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9120" tabRatio="836" activeTab="0"/>
  </bookViews>
  <sheets>
    <sheet name="地価公示" sheetId="1" r:id="rId1"/>
    <sheet name="地価公示 詳細" sheetId="2" r:id="rId2"/>
    <sheet name="Graph1" sheetId="3" r:id="rId3"/>
    <sheet name="地価調査" sheetId="4" r:id="rId4"/>
    <sheet name="地価調査 詳細" sheetId="5" r:id="rId5"/>
    <sheet name="Graph2" sheetId="6" r:id="rId6"/>
    <sheet name="選定替・地価調査" sheetId="7" r:id="rId7"/>
  </sheets>
  <definedNames>
    <definedName name="_xlnm.Print_Titles" localSheetId="6">'選定替・地価調査'!$1:$8</definedName>
    <definedName name="_xlnm.Print_Titles" localSheetId="0">'地価公示'!$1:$8</definedName>
    <definedName name="_xlnm.Print_Titles" localSheetId="3">'地価調査'!$1:$9</definedName>
  </definedNames>
  <calcPr fullCalcOnLoad="1"/>
</workbook>
</file>

<file path=xl/sharedStrings.xml><?xml version="1.0" encoding="utf-8"?>
<sst xmlns="http://schemas.openxmlformats.org/spreadsheetml/2006/main" count="522" uniqueCount="250">
  <si>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</si>
  <si>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</si>
  <si>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</si>
  <si>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</si>
  <si>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</si>
  <si>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</si>
  <si>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</si>
  <si>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</si>
  <si>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</si>
  <si>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</si>
  <si>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</si>
  <si>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</si>
  <si>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</si>
  <si>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</si>
  <si>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</si>
  <si>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</si>
  <si>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住宅地</t>
  </si>
  <si>
    <t>工業地</t>
  </si>
  <si>
    <t>宅地見込地</t>
  </si>
  <si>
    <t>商業地</t>
  </si>
  <si>
    <t>準工業地</t>
  </si>
  <si>
    <t>市街化調整区域</t>
  </si>
  <si>
    <t>７月１日</t>
  </si>
  <si>
    <t>基準地番号</t>
  </si>
  <si>
    <t>○○－■</t>
  </si>
  <si>
    <t>○○３－■</t>
  </si>
  <si>
    <t>○○５－■</t>
  </si>
  <si>
    <t>○○７－■</t>
  </si>
  <si>
    <t>○○９－■</t>
  </si>
  <si>
    <t>○○10－■</t>
  </si>
  <si>
    <t>昭和63年以前につきましてはお問い合わせ下さい。</t>
  </si>
  <si>
    <t>所　　　　在　　　　地
（　住　居　表　示　）</t>
  </si>
  <si>
    <t>1</t>
  </si>
  <si>
    <t>5-1</t>
  </si>
  <si>
    <t>大字今田字西浦2172番3</t>
  </si>
  <si>
    <t>大字有田字下頼信1549番3外</t>
  </si>
  <si>
    <t>○○－■</t>
  </si>
  <si>
    <t>○○３－■</t>
  </si>
  <si>
    <t>○○５－■</t>
  </si>
  <si>
    <t>○○７－■</t>
  </si>
  <si>
    <t>○○９－■</t>
  </si>
  <si>
    <t>○○10－■</t>
  </si>
  <si>
    <t>1</t>
  </si>
  <si>
    <t>4</t>
  </si>
  <si>
    <t>5-1</t>
  </si>
  <si>
    <t>○○３－■</t>
  </si>
  <si>
    <t>○○５－■</t>
  </si>
  <si>
    <t>○○７－■</t>
  </si>
  <si>
    <t>○○９－■</t>
  </si>
  <si>
    <t>○○10－■</t>
  </si>
  <si>
    <t>2</t>
  </si>
  <si>
    <t>3</t>
  </si>
  <si>
    <t>１月１日</t>
  </si>
  <si>
    <t>大字本地字東浦2157番1</t>
  </si>
  <si>
    <t>大字南方字武住2011番2</t>
  </si>
  <si>
    <t>大字川西字吉広436番1</t>
  </si>
  <si>
    <t>１月１日</t>
  </si>
  <si>
    <t>リンク</t>
  </si>
  <si>
    <t>グラフ</t>
  </si>
  <si>
    <t>詳細</t>
  </si>
  <si>
    <t>公示地番号</t>
  </si>
  <si>
    <t>標準地の
地積（㎡）</t>
  </si>
  <si>
    <t>標準地
の形状</t>
  </si>
  <si>
    <t>標準地の
利用の現況</t>
  </si>
  <si>
    <t>標準地の周辺の土地の利用の現況</t>
  </si>
  <si>
    <t>標準地の前面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</si>
  <si>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</si>
  <si>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</si>
  <si>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</si>
  <si>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リンク</t>
  </si>
  <si>
    <t>戻る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</si>
  <si>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</si>
  <si>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</si>
  <si>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</si>
  <si>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</si>
  <si>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</si>
  <si>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長方形</t>
  </si>
  <si>
    <t>住宅</t>
  </si>
  <si>
    <t>長方形</t>
  </si>
  <si>
    <t>「都計外」</t>
  </si>
  <si>
    <t>W2</t>
  </si>
  <si>
    <t>(1.5:1)</t>
  </si>
  <si>
    <t>長方形</t>
  </si>
  <si>
    <t>台形</t>
  </si>
  <si>
    <t>(1:1)</t>
  </si>
  <si>
    <t>台形</t>
  </si>
  <si>
    <t>(1:3.5)</t>
  </si>
  <si>
    <t>店舗</t>
  </si>
  <si>
    <t>農家住宅が散在する住宅地域</t>
  </si>
  <si>
    <t>小売店舗を主体とする古くからの商業地域</t>
  </si>
  <si>
    <t>北西4ｍ町道</t>
  </si>
  <si>
    <t>東10ｍ県道
南側道</t>
  </si>
  <si>
    <t>北8ｍ県道</t>
  </si>
  <si>
    <t>水道、下水</t>
  </si>
  <si>
    <t>水道、下水</t>
  </si>
  <si>
    <t>（都）近商</t>
  </si>
  <si>
    <t>(60:200)</t>
  </si>
  <si>
    <t>(80:200)</t>
  </si>
  <si>
    <t>(1:1)</t>
  </si>
  <si>
    <t>正方形</t>
  </si>
  <si>
    <t>(1:1.2)</t>
  </si>
  <si>
    <t>S2</t>
  </si>
  <si>
    <t>RC2</t>
  </si>
  <si>
    <t>一般住宅や農家住宅に農地が混在する住宅地域</t>
  </si>
  <si>
    <t>大中規模の店舗が建ち並ぶ町の中心商業地域</t>
  </si>
  <si>
    <t>東18ｍ国道</t>
  </si>
  <si>
    <t>東6.6ｍ県道</t>
  </si>
  <si>
    <t>北4ｍ町道</t>
  </si>
  <si>
    <t>水道、下水</t>
  </si>
  <si>
    <t>（都）1住居</t>
  </si>
  <si>
    <t>(80:400)</t>
  </si>
  <si>
    <t>（都）1住居</t>
  </si>
  <si>
    <t>（都）商業</t>
  </si>
  <si>
    <t>平成17年</t>
  </si>
  <si>
    <t>平成18年</t>
  </si>
  <si>
    <t>平成19年</t>
  </si>
  <si>
    <t>平成20年</t>
  </si>
  <si>
    <t>字荒神原字荒神郷377番1</t>
  </si>
  <si>
    <t>2</t>
  </si>
  <si>
    <t>字川小田字苅蔵75番23</t>
  </si>
  <si>
    <t>正方形</t>
  </si>
  <si>
    <t>県道に沿って農家、一般住宅が建ち並ぶ地域</t>
  </si>
  <si>
    <t>南東10ｍ県道</t>
  </si>
  <si>
    <t>水道</t>
  </si>
  <si>
    <t>「都計外」</t>
  </si>
  <si>
    <t>(1:1)</t>
  </si>
  <si>
    <t>W1</t>
  </si>
  <si>
    <t>「都計外」</t>
  </si>
  <si>
    <t>(1.5:1)</t>
  </si>
  <si>
    <t>台形</t>
  </si>
  <si>
    <t>国道沿いに一般住宅、小売店舗等が混在する地域</t>
  </si>
  <si>
    <t>南東9ｍ国道</t>
  </si>
  <si>
    <t>水道</t>
  </si>
  <si>
    <t>(2:1)</t>
  </si>
  <si>
    <t>町道沿いに農家が建ち並ぶ住宅地域</t>
  </si>
  <si>
    <t>南5ｍ町道</t>
  </si>
  <si>
    <t>水道</t>
  </si>
  <si>
    <t>大字大朝字高広111番</t>
  </si>
  <si>
    <t>(1:1.5)</t>
  </si>
  <si>
    <t>W2</t>
  </si>
  <si>
    <t>長方形</t>
  </si>
  <si>
    <t>農地の中に農家住宅が散在する山間の住宅地域</t>
  </si>
  <si>
    <t>北東4ｍ町道</t>
  </si>
  <si>
    <t>(2:1)</t>
  </si>
  <si>
    <t>W1</t>
  </si>
  <si>
    <t>農家住宅が散在する国道背後の住宅地域</t>
  </si>
  <si>
    <t>西4ｍ町道</t>
  </si>
  <si>
    <t>水道、下水</t>
  </si>
  <si>
    <t>農家住宅,、一般住宅が散在する住宅地域</t>
  </si>
  <si>
    <t>南5ｍ町道
東側道</t>
  </si>
  <si>
    <t>(1.5:1)</t>
  </si>
  <si>
    <t>長方形</t>
  </si>
  <si>
    <t>店舗兼住宅</t>
  </si>
  <si>
    <t>店舗、金融機関等の混在する古くからの商業地域</t>
  </si>
  <si>
    <t>北東6ｍ町道</t>
  </si>
  <si>
    <t>水道、下水</t>
  </si>
  <si>
    <t>(1:2)</t>
  </si>
  <si>
    <t>W2</t>
  </si>
  <si>
    <t>都志見字神田3590番</t>
  </si>
  <si>
    <t>志路原字打道715番3</t>
  </si>
  <si>
    <t>阿坂字水井手4578番1</t>
  </si>
  <si>
    <t>今吉田字日南郷1866番2</t>
  </si>
  <si>
    <t>3</t>
  </si>
  <si>
    <t>4</t>
  </si>
  <si>
    <t>戸谷字中之河内1085番6</t>
  </si>
  <si>
    <t>農家住宅、農協支店等が散在する県道沿いの住宅地域</t>
  </si>
  <si>
    <t>南10ｍ県道</t>
  </si>
  <si>
    <t>(3:1)</t>
  </si>
  <si>
    <t>W2</t>
  </si>
  <si>
    <t>中規模一般住宅が建ち並ぶ国道背後の住宅地域</t>
  </si>
  <si>
    <t>南東4ｍ町道</t>
  </si>
  <si>
    <t>(2:1)</t>
  </si>
  <si>
    <t>店舗、農協、公共機関等が混在する国道沿いの商業地域</t>
  </si>
  <si>
    <t>南東8ｍ国道</t>
  </si>
  <si>
    <t>水道</t>
  </si>
  <si>
    <t>(1:2)</t>
  </si>
  <si>
    <t>W2</t>
  </si>
  <si>
    <t>戸谷字中筋181番8</t>
  </si>
  <si>
    <t>〃</t>
  </si>
  <si>
    <t>戸谷字中筋164番2</t>
  </si>
  <si>
    <t>戸谷字中之河内1085番7</t>
  </si>
  <si>
    <t>.</t>
  </si>
  <si>
    <t>山県郡北広島町　地価調査変動率一覧表</t>
  </si>
  <si>
    <t>山県郡北広島町　地価公示変動率一覧表</t>
  </si>
  <si>
    <t>山県郡北広島町　地価調査詳細情報</t>
  </si>
  <si>
    <t>山県郡北広島町　地価調査選定替</t>
  </si>
  <si>
    <t>川小田字苅蔵75番9外</t>
  </si>
  <si>
    <t>グラフ</t>
  </si>
  <si>
    <t>(1:1.5)</t>
  </si>
  <si>
    <t>一般住宅、農家住宅、小売店舗等が混在する県道沿いの住宅地域</t>
  </si>
  <si>
    <t>南東8ｍ県道</t>
  </si>
  <si>
    <t>(1:1.2)</t>
  </si>
  <si>
    <t>国道沿いに店舗、役場支所、農家住宅等の混在する近隣商業地域</t>
  </si>
  <si>
    <t>南8ｍ国道
背面道</t>
  </si>
  <si>
    <t>水道</t>
  </si>
  <si>
    <t>山県郡北広島町　地価公示詳細情報</t>
  </si>
  <si>
    <t>西八幡原字愛宕山404番5</t>
  </si>
  <si>
    <t>川小田字落合193番1</t>
  </si>
  <si>
    <t>移原字上河下524番1外</t>
  </si>
  <si>
    <t>田原字辻堂原877番1</t>
  </si>
  <si>
    <t>新庄字郷崎1121番2</t>
  </si>
  <si>
    <t>宮迫字宗繁915番2</t>
  </si>
  <si>
    <t>木次字三治久733番2</t>
  </si>
  <si>
    <t>川西字日焼751番2</t>
  </si>
  <si>
    <t>大朝字馬場2441番2</t>
  </si>
  <si>
    <t>壬生字立田市238番3</t>
  </si>
  <si>
    <t>2</t>
  </si>
  <si>
    <t>壬生字鎌田370番3外</t>
  </si>
  <si>
    <t>有田字中頼信1633番</t>
  </si>
  <si>
    <t>有田字下頼信1549番3外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</si>
  <si>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</si>
  <si>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</si>
  <si>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</si>
  <si>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</si>
  <si>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</si>
  <si>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</si>
  <si>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</si>
  <si>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</si>
  <si>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</si>
  <si>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5-2</t>
  </si>
  <si>
    <t>5-3</t>
  </si>
  <si>
    <t>5-4</t>
  </si>
  <si>
    <t>5-4</t>
  </si>
  <si>
    <t>5-1</t>
  </si>
  <si>
    <t>八幡出張所前バス停</t>
  </si>
  <si>
    <t>200ｍ</t>
  </si>
  <si>
    <t>下川小田バス停</t>
  </si>
  <si>
    <t>150ｍ</t>
  </si>
  <si>
    <t>美和診療所バス停</t>
  </si>
  <si>
    <t>100ｍ</t>
  </si>
  <si>
    <t>芽原上バス停</t>
  </si>
  <si>
    <t>4.3km</t>
  </si>
  <si>
    <t>新庄上市バス停</t>
  </si>
  <si>
    <t>400ｍ</t>
  </si>
  <si>
    <t>郷崎バス停</t>
  </si>
  <si>
    <t>1.3km</t>
  </si>
  <si>
    <t>木次バス停</t>
  </si>
  <si>
    <t>川西中郷バス停</t>
  </si>
  <si>
    <t>近接</t>
  </si>
  <si>
    <t>上都志見バス停</t>
  </si>
  <si>
    <t>志路地バス停</t>
  </si>
  <si>
    <t>今吉田中央バス停</t>
  </si>
  <si>
    <t>芸北支所前バス停</t>
  </si>
  <si>
    <t>130ｍ</t>
  </si>
  <si>
    <t>大朝町役場バス停</t>
  </si>
  <si>
    <t>壬生バス停</t>
  </si>
  <si>
    <t>豊平支所バス停</t>
  </si>
  <si>
    <t>可部駅</t>
  </si>
  <si>
    <t>28.5km</t>
  </si>
  <si>
    <t>26km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</si>
</sst>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00&quot;&quot;;&quot;▲&quot;0.000&quot;&quot;"/>
    <numFmt numFmtId="179" formatCode="&quot;&quot;0.0%&quot;&quot;;&quot;▲&quot;0.0%&quot;&quot;"/>
    <numFmt numFmtId="180" formatCode="&quot;福山－&quot;@"/>
    <numFmt numFmtId="181" formatCode="&quot;福山&quot;@"/>
    <numFmt numFmtId="182" formatCode="&quot;備後府中－&quot;@"/>
    <numFmt numFmtId="183" formatCode="&quot;備後府中&quot;@"/>
    <numFmt numFmtId="184" formatCode="&quot;三次－&quot;@"/>
    <numFmt numFmtId="185" formatCode="&quot;三次&quot;@"/>
    <numFmt numFmtId="186" formatCode="&quot;三次市&quot;@"/>
    <numFmt numFmtId="187" formatCode="&quot;因島－&quot;@"/>
    <numFmt numFmtId="188" formatCode="&quot;因島&quot;@"/>
    <numFmt numFmtId="189" formatCode="&quot;因島市&quot;@"/>
    <numFmt numFmtId="190" formatCode="&quot;筒賀－&quot;@"/>
    <numFmt numFmtId="191" formatCode="&quot;筒賀&quot;@"/>
    <numFmt numFmtId="192" formatCode="&quot;山県郡筒賀村&quot;@"/>
    <numFmt numFmtId="193" formatCode="&quot;千代田－&quot;@"/>
    <numFmt numFmtId="194" formatCode="&quot;千代田&quot;@"/>
    <numFmt numFmtId="195" formatCode="&quot;山県郡大朝町&quot;@"/>
    <numFmt numFmtId="196" formatCode="&quot;広島千代田－&quot;@"/>
    <numFmt numFmtId="197" formatCode="&quot;広島千代田&quot;@"/>
    <numFmt numFmtId="198" formatCode="&quot;山県郡千代田町&quot;@"/>
    <numFmt numFmtId="199" formatCode="&quot;宮島－&quot;@"/>
    <numFmt numFmtId="200" formatCode="&quot;宮島&quot;@"/>
    <numFmt numFmtId="201" formatCode="&quot;佐伯郡宮島町&quot;@"/>
    <numFmt numFmtId="202" formatCode="&quot;湯来－&quot;@"/>
    <numFmt numFmtId="203" formatCode="&quot;湯来&quot;@"/>
    <numFmt numFmtId="204" formatCode="&quot;佐伯郡湯来町&quot;@"/>
    <numFmt numFmtId="205" formatCode="&quot;豊田郡本郷町大字本郷字&quot;@"/>
    <numFmt numFmtId="206" formatCode="&quot;豊田郡本郷町大字&quot;@"/>
    <numFmt numFmtId="207" formatCode="&quot;安芸津－&quot;@"/>
    <numFmt numFmtId="208" formatCode="&quot;安芸津&quot;@"/>
    <numFmt numFmtId="209" formatCode="&quot;豊田郡安芸津町大字&quot;@"/>
    <numFmt numFmtId="210" formatCode="&quot;芸北－&quot;@"/>
    <numFmt numFmtId="211" formatCode="&quot;山県郡芸北町&quot;@"/>
    <numFmt numFmtId="212" formatCode="&quot;芸北&quot;@"/>
    <numFmt numFmtId="213" formatCode="&quot;大朝－&quot;@"/>
    <numFmt numFmtId="214" formatCode="&quot;大朝&quot;@"/>
    <numFmt numFmtId="215" formatCode="&quot;豊平－&quot;@"/>
    <numFmt numFmtId="216" formatCode="&quot;山県郡豊平町&quot;@"/>
    <numFmt numFmtId="217" formatCode="&quot;豊平&quot;@"/>
    <numFmt numFmtId="218" formatCode="&quot;戸河内－&quot;@"/>
    <numFmt numFmtId="219" formatCode="&quot;戸河内&quot;@"/>
    <numFmt numFmtId="220" formatCode="&quot;山県郡戸河内町&quot;@"/>
    <numFmt numFmtId="221" formatCode="&quot;沖美－&quot;@"/>
    <numFmt numFmtId="222" formatCode="&quot;沖美&quot;@"/>
    <numFmt numFmtId="223" formatCode="&quot;佐伯郡沖美町&quot;@"/>
    <numFmt numFmtId="224" formatCode="&quot;北広島町－&quot;@"/>
    <numFmt numFmtId="225" formatCode="&quot;山県郡北広島町&quot;@"/>
    <numFmt numFmtId="226" formatCode="&quot;北広島町&quot;@"/>
    <numFmt numFmtId="227" formatCode="&quot;北広島町5-&quot;@"/>
    <numFmt numFmtId="228" formatCode="&quot;北広島町-&quot;@"/>
    <numFmt numFmtId="229" formatCode="&quot;北広島－&quot;@"/>
    <numFmt numFmtId="230" formatCode="&quot;北広島5－&quot;@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8.5"/>
      <color indexed="12"/>
      <name val="ＭＳ Ｐゴシック"/>
      <family val="3"/>
    </font>
    <font>
      <sz val="1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35.75"/>
      <name val="ＭＳ Ｐ明朝"/>
      <family val="1"/>
    </font>
    <font>
      <sz val="37.75"/>
      <name val="ＭＳ Ｐ明朝"/>
      <family val="1"/>
    </font>
    <font>
      <sz val="20.75"/>
      <name val="ＭＳ Ｐ明朝"/>
      <family val="1"/>
    </font>
    <font>
      <sz val="2.5"/>
      <name val="ＭＳ Ｐ明朝"/>
      <family val="1"/>
    </font>
    <font>
      <sz val="8.75"/>
      <name val="ＭＳ Ｐ明朝"/>
      <family val="1"/>
    </font>
    <font>
      <sz val="1"/>
      <name val="ＭＳ Ｐ明朝"/>
      <family val="1"/>
    </font>
    <font>
      <sz val="8.5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49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4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2" fillId="0" borderId="0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179" fontId="3" fillId="0" borderId="5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8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9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7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8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9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5" xfId="0" applyNumberFormat="1" applyFont="1" applyFill="1" applyBorder="1" applyAlignment="1">
      <alignment horizontal="right" vertical="center"/>
    </xf>
    <xf numFmtId="179" fontId="3" fillId="2" borderId="6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2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3" xfId="0" applyNumberFormat="1" applyFont="1" applyFill="1" applyBorder="1" applyAlignment="1">
      <alignment horizontal="right" vertical="center"/>
    </xf>
    <xf numFmtId="179" fontId="3" fillId="2" borderId="10" xfId="0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 applyProtection="1">
      <alignment horizontal="right" vertical="center"/>
      <protection hidden="1" locked="0"/>
    </xf>
    <xf numFmtId="192" fontId="3" fillId="2" borderId="12" xfId="0" applyNumberFormat="1" applyFont="1" applyFill="1" applyBorder="1" applyAlignment="1" applyProtection="1">
      <alignment horizontal="left" vertical="center" shrinkToFit="1"/>
      <protection hidden="1" locked="0"/>
    </xf>
    <xf numFmtId="198" fontId="3" fillId="0" borderId="13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0" borderId="12" xfId="0" applyNumberFormat="1" applyFont="1" applyFill="1" applyBorder="1" applyAlignment="1" applyProtection="1">
      <alignment horizontal="left" vertical="center" shrinkToFit="1"/>
      <protection hidden="1" locked="0"/>
    </xf>
    <xf numFmtId="198" fontId="3" fillId="2" borderId="13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2" borderId="12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2" borderId="14" xfId="0" applyNumberFormat="1" applyFont="1" applyFill="1" applyBorder="1" applyAlignment="1" applyProtection="1">
      <alignment horizontal="left" vertical="center" shrinkToFit="1"/>
      <protection hidden="1" locked="0"/>
    </xf>
    <xf numFmtId="198" fontId="3" fillId="2" borderId="12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0" borderId="15" xfId="0" applyFont="1" applyBorder="1" applyAlignment="1" applyProtection="1">
      <alignment horizontal="left" vertical="center" shrinkToFit="1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0" fontId="0" fillId="2" borderId="5" xfId="0" applyFill="1" applyBorder="1" applyAlignment="1">
      <alignment horizontal="left" vertical="center" wrapText="1"/>
    </xf>
    <xf numFmtId="17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  <protection hidden="1" locked="0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7" xfId="0" applyNumberFormat="1" applyFont="1" applyBorder="1" applyAlignment="1" applyProtection="1">
      <alignment horizontal="right" vertical="center"/>
      <protection hidden="1" locked="0"/>
    </xf>
    <xf numFmtId="176" fontId="3" fillId="0" borderId="9" xfId="0" applyNumberFormat="1" applyFont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8" xfId="0" applyNumberFormat="1" applyFont="1" applyBorder="1" applyAlignment="1" applyProtection="1">
      <alignment horizontal="center" vertical="center"/>
      <protection hidden="1" locked="0"/>
    </xf>
    <xf numFmtId="179" fontId="3" fillId="0" borderId="7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9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1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0" fontId="0" fillId="2" borderId="3" xfId="0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16" applyFont="1" applyAlignment="1">
      <alignment/>
    </xf>
    <xf numFmtId="176" fontId="3" fillId="2" borderId="15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9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9" xfId="0" applyNumberFormat="1" applyFont="1" applyBorder="1" applyAlignment="1" applyProtection="1">
      <alignment horizontal="center" vertical="center"/>
      <protection hidden="1" locked="0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176" fontId="3" fillId="0" borderId="17" xfId="0" applyNumberFormat="1" applyFont="1" applyBorder="1" applyAlignment="1" applyProtection="1">
      <alignment horizontal="center" vertical="center"/>
      <protection hidden="1" locked="0"/>
    </xf>
    <xf numFmtId="179" fontId="3" fillId="0" borderId="5" xfId="0" applyNumberFormat="1" applyFont="1" applyBorder="1" applyAlignment="1">
      <alignment horizontal="right" vertical="center"/>
    </xf>
    <xf numFmtId="179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6" fontId="3" fillId="2" borderId="9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7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1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5" xfId="0" applyNumberFormat="1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16" applyAlignment="1">
      <alignment/>
    </xf>
    <xf numFmtId="198" fontId="3" fillId="0" borderId="12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0" borderId="16" xfId="0" applyNumberFormat="1" applyFont="1" applyBorder="1" applyAlignment="1" applyProtection="1">
      <alignment horizontal="center" vertical="center"/>
      <protection hidden="1" locked="0"/>
    </xf>
    <xf numFmtId="49" fontId="3" fillId="0" borderId="20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16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17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 applyProtection="1">
      <alignment horizontal="right" vertical="center"/>
      <protection hidden="1" locked="0"/>
    </xf>
    <xf numFmtId="179" fontId="3" fillId="0" borderId="17" xfId="0" applyNumberFormat="1" applyFont="1" applyFill="1" applyBorder="1" applyAlignment="1">
      <alignment horizontal="right" vertical="center"/>
    </xf>
    <xf numFmtId="176" fontId="3" fillId="2" borderId="18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0" xfId="0" applyNumberFormat="1" applyFont="1" applyFill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center" vertical="center"/>
      <protection hidden="1" locked="0"/>
    </xf>
    <xf numFmtId="49" fontId="3" fillId="0" borderId="24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23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 applyProtection="1">
      <alignment horizontal="right" vertical="center"/>
      <protection hidden="1" locked="0"/>
    </xf>
    <xf numFmtId="179" fontId="3" fillId="0" borderId="25" xfId="0" applyNumberFormat="1" applyFont="1" applyFill="1" applyBorder="1" applyAlignment="1">
      <alignment horizontal="right" vertical="center"/>
    </xf>
    <xf numFmtId="176" fontId="3" fillId="2" borderId="26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4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19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0" xfId="0" applyNumberFormat="1" applyFont="1" applyBorder="1" applyAlignment="1" applyProtection="1" quotePrefix="1">
      <alignment horizontal="right" vertical="center"/>
      <protection hidden="1" locked="0"/>
    </xf>
    <xf numFmtId="49" fontId="4" fillId="2" borderId="27" xfId="16" applyNumberFormat="1" applyFont="1" applyFill="1" applyBorder="1" applyAlignment="1" applyProtection="1">
      <alignment horizontal="center" vertical="center" shrinkToFit="1"/>
      <protection hidden="1" locked="0"/>
    </xf>
    <xf numFmtId="49" fontId="4" fillId="2" borderId="28" xfId="16" applyNumberFormat="1" applyFont="1" applyFill="1" applyBorder="1" applyAlignment="1" applyProtection="1">
      <alignment horizontal="center" vertical="center" shrinkToFit="1"/>
      <protection hidden="1" locked="0"/>
    </xf>
    <xf numFmtId="49" fontId="4" fillId="0" borderId="29" xfId="16" applyNumberFormat="1" applyFont="1" applyBorder="1" applyAlignment="1" applyProtection="1">
      <alignment horizontal="center" vertical="center" shrinkToFit="1"/>
      <protection hidden="1" locked="0"/>
    </xf>
    <xf numFmtId="49" fontId="4" fillId="0" borderId="28" xfId="16" applyNumberFormat="1" applyFont="1" applyBorder="1" applyAlignment="1" applyProtection="1">
      <alignment horizontal="center" vertical="center" shrinkToFit="1"/>
      <protection hidden="1" locked="0"/>
    </xf>
    <xf numFmtId="49" fontId="4" fillId="2" borderId="29" xfId="16" applyNumberFormat="1" applyFont="1" applyFill="1" applyBorder="1" applyAlignment="1" applyProtection="1">
      <alignment horizontal="center" vertical="center" shrinkToFit="1"/>
      <protection hidden="1" locked="0"/>
    </xf>
    <xf numFmtId="49" fontId="4" fillId="2" borderId="28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29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28" xfId="16" applyNumberFormat="1" applyFont="1" applyFill="1" applyBorder="1" applyAlignment="1" applyProtection="1">
      <alignment horizontal="center" vertical="center"/>
      <protection hidden="1" locked="0"/>
    </xf>
    <xf numFmtId="49" fontId="4" fillId="2" borderId="29" xfId="16" applyNumberFormat="1" applyFont="1" applyFill="1" applyBorder="1" applyAlignment="1" applyProtection="1">
      <alignment horizontal="center" vertical="center"/>
      <protection hidden="1" locked="0"/>
    </xf>
    <xf numFmtId="176" fontId="3" fillId="2" borderId="30" xfId="0" applyNumberFormat="1" applyFont="1" applyFill="1" applyBorder="1" applyAlignment="1" applyProtection="1">
      <alignment horizontal="right" vertical="center"/>
      <protection hidden="1" locked="0"/>
    </xf>
    <xf numFmtId="192" fontId="3" fillId="2" borderId="12" xfId="0" applyNumberFormat="1" applyFont="1" applyFill="1" applyBorder="1" applyAlignment="1" applyProtection="1">
      <alignment horizontal="left" vertical="center"/>
      <protection hidden="1" locked="0"/>
    </xf>
    <xf numFmtId="179" fontId="3" fillId="2" borderId="12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 applyProtection="1">
      <alignment horizontal="right" vertical="center"/>
      <protection hidden="1" locked="0"/>
    </xf>
    <xf numFmtId="0" fontId="3" fillId="0" borderId="12" xfId="0" applyNumberFormat="1" applyFont="1" applyFill="1" applyBorder="1" applyAlignment="1" applyProtection="1">
      <alignment horizontal="left" vertical="center"/>
      <protection hidden="1" locked="0"/>
    </xf>
    <xf numFmtId="179" fontId="3" fillId="0" borderId="12" xfId="0" applyNumberFormat="1" applyFont="1" applyFill="1" applyBorder="1" applyAlignment="1">
      <alignment horizontal="right" vertical="center"/>
    </xf>
    <xf numFmtId="211" fontId="3" fillId="2" borderId="13" xfId="0" applyNumberFormat="1" applyFont="1" applyFill="1" applyBorder="1" applyAlignment="1" applyProtection="1">
      <alignment horizontal="left" vertical="center"/>
      <protection hidden="1" locked="0"/>
    </xf>
    <xf numFmtId="176" fontId="3" fillId="2" borderId="31" xfId="0" applyNumberFormat="1" applyFont="1" applyFill="1" applyBorder="1" applyAlignment="1" applyProtection="1">
      <alignment horizontal="right" vertical="center"/>
      <protection hidden="1" locked="0"/>
    </xf>
    <xf numFmtId="0" fontId="3" fillId="2" borderId="12" xfId="0" applyNumberFormat="1" applyFont="1" applyFill="1" applyBorder="1" applyAlignment="1" applyProtection="1">
      <alignment horizontal="left" vertical="center"/>
      <protection hidden="1" locked="0"/>
    </xf>
    <xf numFmtId="176" fontId="3" fillId="2" borderId="13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14" xfId="0" applyNumberFormat="1" applyFont="1" applyFill="1" applyBorder="1" applyAlignment="1">
      <alignment horizontal="right" vertical="center"/>
    </xf>
    <xf numFmtId="195" fontId="3" fillId="0" borderId="13" xfId="0" applyNumberFormat="1" applyFont="1" applyFill="1" applyBorder="1" applyAlignment="1" applyProtection="1">
      <alignment horizontal="left" vertical="center" shrinkToFit="1"/>
      <protection hidden="1" locked="0"/>
    </xf>
    <xf numFmtId="216" fontId="3" fillId="0" borderId="13" xfId="0" applyNumberFormat="1" applyFont="1" applyFill="1" applyBorder="1" applyAlignment="1" applyProtection="1">
      <alignment horizontal="left" vertical="center" shrinkToFit="1"/>
      <protection hidden="1" locked="0"/>
    </xf>
    <xf numFmtId="216" fontId="3" fillId="2" borderId="13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0" borderId="11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9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3" xfId="0" applyNumberFormat="1" applyFont="1" applyFill="1" applyBorder="1" applyAlignment="1" applyProtection="1">
      <alignment horizontal="right" vertical="center"/>
      <protection hidden="1" locked="0"/>
    </xf>
    <xf numFmtId="192" fontId="3" fillId="0" borderId="12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0" borderId="7" xfId="0" applyNumberFormat="1" applyFont="1" applyFill="1" applyBorder="1" applyAlignment="1">
      <alignment horizontal="right" vertical="center"/>
    </xf>
    <xf numFmtId="179" fontId="3" fillId="0" borderId="9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 horizontal="right" vertical="center"/>
    </xf>
    <xf numFmtId="179" fontId="3" fillId="2" borderId="7" xfId="0" applyNumberFormat="1" applyFont="1" applyFill="1" applyBorder="1" applyAlignment="1">
      <alignment horizontal="right" vertical="center"/>
    </xf>
    <xf numFmtId="179" fontId="3" fillId="2" borderId="9" xfId="0" applyNumberFormat="1" applyFont="1" applyFill="1" applyBorder="1" applyAlignment="1">
      <alignment horizontal="right" vertical="center"/>
    </xf>
    <xf numFmtId="179" fontId="3" fillId="2" borderId="18" xfId="0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 applyProtection="1">
      <alignment horizontal="left" vertical="center" shrinkToFit="1"/>
      <protection hidden="1" locked="0"/>
    </xf>
    <xf numFmtId="225" fontId="3" fillId="2" borderId="30" xfId="0" applyNumberFormat="1" applyFont="1" applyFill="1" applyBorder="1" applyAlignment="1" applyProtection="1">
      <alignment horizontal="left" vertical="center"/>
      <protection hidden="1" locked="0"/>
    </xf>
    <xf numFmtId="225" fontId="3" fillId="2" borderId="13" xfId="0" applyNumberFormat="1" applyFont="1" applyFill="1" applyBorder="1" applyAlignment="1" applyProtection="1">
      <alignment horizontal="left" vertical="center"/>
      <protection hidden="1" locked="0"/>
    </xf>
    <xf numFmtId="225" fontId="3" fillId="0" borderId="13" xfId="0" applyNumberFormat="1" applyFont="1" applyFill="1" applyBorder="1" applyAlignment="1" applyProtection="1">
      <alignment horizontal="left" vertical="center"/>
      <protection hidden="1" locked="0"/>
    </xf>
    <xf numFmtId="225" fontId="3" fillId="0" borderId="13" xfId="0" applyNumberFormat="1" applyFont="1" applyFill="1" applyBorder="1" applyAlignment="1" applyProtection="1">
      <alignment horizontal="left" vertical="center" shrinkToFit="1"/>
      <protection hidden="1" locked="0"/>
    </xf>
    <xf numFmtId="225" fontId="3" fillId="2" borderId="13" xfId="0" applyNumberFormat="1" applyFont="1" applyFill="1" applyBorder="1" applyAlignment="1" applyProtection="1">
      <alignment horizontal="left" vertical="center" shrinkToFit="1"/>
      <protection hidden="1" locked="0"/>
    </xf>
    <xf numFmtId="49" fontId="4" fillId="0" borderId="32" xfId="16" applyNumberFormat="1" applyFont="1" applyFill="1" applyBorder="1" applyAlignment="1" applyProtection="1">
      <alignment horizontal="center" vertical="center"/>
      <protection hidden="1" locked="0"/>
    </xf>
    <xf numFmtId="0" fontId="3" fillId="2" borderId="31" xfId="0" applyNumberFormat="1" applyFont="1" applyFill="1" applyBorder="1" applyAlignment="1" applyProtection="1">
      <alignment horizontal="left" vertical="center" shrinkToFit="1"/>
      <protection hidden="1" locked="0"/>
    </xf>
    <xf numFmtId="225" fontId="3" fillId="2" borderId="31" xfId="0" applyNumberFormat="1" applyFont="1" applyFill="1" applyBorder="1" applyAlignment="1" applyProtection="1">
      <alignment horizontal="left" vertical="center" shrinkToFit="1"/>
      <protection hidden="1" locked="0"/>
    </xf>
    <xf numFmtId="49" fontId="4" fillId="2" borderId="33" xfId="1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left" vertical="center"/>
      <protection hidden="1" locked="0"/>
    </xf>
    <xf numFmtId="176" fontId="0" fillId="0" borderId="0" xfId="0" applyNumberFormat="1" applyFill="1" applyBorder="1" applyAlignment="1" applyProtection="1">
      <alignment horizontal="right" vertical="center"/>
      <protection hidden="1" locked="0"/>
    </xf>
    <xf numFmtId="179" fontId="3" fillId="2" borderId="31" xfId="0" applyNumberFormat="1" applyFont="1" applyFill="1" applyBorder="1" applyAlignment="1">
      <alignment horizontal="right" vertical="center"/>
    </xf>
    <xf numFmtId="176" fontId="3" fillId="2" borderId="18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9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9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7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" xfId="0" applyFill="1" applyBorder="1" applyAlignment="1">
      <alignment horizontal="center" vertical="center"/>
    </xf>
    <xf numFmtId="179" fontId="3" fillId="0" borderId="5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  <protection hidden="1" locked="0"/>
    </xf>
    <xf numFmtId="198" fontId="3" fillId="2" borderId="31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2" borderId="31" xfId="0" applyNumberFormat="1" applyFont="1" applyFill="1" applyBorder="1" applyAlignment="1" applyProtection="1">
      <alignment horizontal="left" vertical="center"/>
      <protection hidden="1" locked="0"/>
    </xf>
    <xf numFmtId="216" fontId="3" fillId="2" borderId="31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0" borderId="34" xfId="0" applyNumberFormat="1" applyFont="1" applyFill="1" applyBorder="1" applyAlignment="1" applyProtection="1">
      <alignment horizontal="right" vertical="center"/>
      <protection hidden="1" locked="0"/>
    </xf>
    <xf numFmtId="225" fontId="3" fillId="0" borderId="12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7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6" xfId="0" applyNumberFormat="1" applyFont="1" applyFill="1" applyBorder="1" applyAlignment="1">
      <alignment horizontal="center" vertical="center"/>
    </xf>
    <xf numFmtId="179" fontId="3" fillId="2" borderId="7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79" fontId="3" fillId="2" borderId="3" xfId="0" applyNumberFormat="1" applyFont="1" applyFill="1" applyBorder="1" applyAlignment="1">
      <alignment horizontal="center" vertical="center"/>
    </xf>
    <xf numFmtId="225" fontId="3" fillId="2" borderId="30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9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2" xfId="0" applyNumberFormat="1" applyFont="1" applyFill="1" applyBorder="1" applyAlignment="1" applyProtection="1" quotePrefix="1">
      <alignment horizontal="center" vertical="center"/>
      <protection hidden="1" locked="0"/>
    </xf>
    <xf numFmtId="179" fontId="3" fillId="2" borderId="6" xfId="0" applyNumberFormat="1" applyFont="1" applyFill="1" applyBorder="1" applyAlignment="1" quotePrefix="1">
      <alignment horizontal="center" vertical="center"/>
    </xf>
    <xf numFmtId="176" fontId="3" fillId="0" borderId="9" xfId="0" applyNumberFormat="1" applyFont="1" applyBorder="1" applyAlignment="1" applyProtection="1" quotePrefix="1">
      <alignment horizontal="center" vertical="center"/>
      <protection hidden="1" locked="0"/>
    </xf>
    <xf numFmtId="179" fontId="3" fillId="0" borderId="9" xfId="0" applyNumberFormat="1" applyFont="1" applyBorder="1" applyAlignment="1" quotePrefix="1">
      <alignment horizontal="center" vertical="center"/>
    </xf>
    <xf numFmtId="176" fontId="3" fillId="2" borderId="8" xfId="0" applyNumberFormat="1" applyFont="1" applyFill="1" applyBorder="1" applyAlignment="1" applyProtection="1" quotePrefix="1">
      <alignment horizontal="center" vertical="center"/>
      <protection hidden="1" locked="0"/>
    </xf>
    <xf numFmtId="179" fontId="3" fillId="2" borderId="10" xfId="0" applyNumberFormat="1" applyFont="1" applyFill="1" applyBorder="1" applyAlignment="1" quotePrefix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 shrinkToFit="1"/>
      <protection hidden="1" locked="0"/>
    </xf>
    <xf numFmtId="0" fontId="3" fillId="0" borderId="33" xfId="0" applyFont="1" applyBorder="1" applyAlignment="1" applyProtection="1">
      <alignment horizontal="center" vertical="center" wrapText="1" shrinkToFit="1"/>
      <protection hidden="1" locked="0"/>
    </xf>
    <xf numFmtId="0" fontId="5" fillId="2" borderId="35" xfId="16" applyFill="1" applyBorder="1" applyAlignment="1" applyProtection="1">
      <alignment horizontal="center" vertical="center" textRotation="255"/>
      <protection hidden="1" locked="0"/>
    </xf>
    <xf numFmtId="176" fontId="3" fillId="7" borderId="3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7" borderId="37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3" fillId="0" borderId="38" xfId="0" applyFont="1" applyBorder="1" applyAlignment="1" applyProtection="1" quotePrefix="1">
      <alignment horizontal="center" vertical="center"/>
      <protection hidden="1" locked="0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229" fontId="3" fillId="2" borderId="40" xfId="0" applyNumberFormat="1" applyFont="1" applyFill="1" applyBorder="1" applyAlignment="1" applyProtection="1">
      <alignment horizontal="center" vertical="center" wrapText="1"/>
      <protection hidden="1" locked="0"/>
    </xf>
    <xf numFmtId="229" fontId="3" fillId="2" borderId="41" xfId="0" applyNumberFormat="1" applyFont="1" applyFill="1" applyBorder="1" applyAlignment="1">
      <alignment horizontal="center" vertical="center"/>
    </xf>
    <xf numFmtId="230" fontId="3" fillId="4" borderId="41" xfId="0" applyNumberFormat="1" applyFont="1" applyFill="1" applyBorder="1" applyAlignment="1" applyProtection="1">
      <alignment horizontal="center" vertical="center" wrapText="1"/>
      <protection hidden="1" locked="0"/>
    </xf>
    <xf numFmtId="230" fontId="3" fillId="4" borderId="42" xfId="0" applyNumberFormat="1" applyFont="1" applyFill="1" applyBorder="1" applyAlignment="1">
      <alignment horizontal="center" vertical="center"/>
    </xf>
    <xf numFmtId="176" fontId="3" fillId="7" borderId="36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7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0" fontId="5" fillId="2" borderId="43" xfId="16" applyFill="1" applyBorder="1" applyAlignment="1" applyProtection="1">
      <alignment horizontal="center" vertical="center" textRotation="255"/>
      <protection hidden="1" locked="0"/>
    </xf>
    <xf numFmtId="0" fontId="5" fillId="0" borderId="35" xfId="16" applyBorder="1" applyAlignment="1" applyProtection="1">
      <alignment horizontal="center" vertical="center" textRotation="255"/>
      <protection hidden="1" locked="0"/>
    </xf>
    <xf numFmtId="227" fontId="3" fillId="4" borderId="41" xfId="0" applyNumberFormat="1" applyFont="1" applyFill="1" applyBorder="1" applyAlignment="1" applyProtection="1">
      <alignment horizontal="center" vertical="center" shrinkToFit="1"/>
      <protection hidden="1" locked="0"/>
    </xf>
    <xf numFmtId="227" fontId="3" fillId="4" borderId="42" xfId="0" applyNumberFormat="1" applyFont="1" applyFill="1" applyBorder="1" applyAlignment="1">
      <alignment horizontal="center" vertical="center" shrinkToFit="1"/>
    </xf>
    <xf numFmtId="176" fontId="3" fillId="2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2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44" xfId="0" applyBorder="1" applyAlignment="1">
      <alignment horizontal="left" vertical="center" wrapText="1"/>
    </xf>
    <xf numFmtId="228" fontId="3" fillId="2" borderId="40" xfId="0" applyNumberFormat="1" applyFont="1" applyFill="1" applyBorder="1" applyAlignment="1" applyProtection="1">
      <alignment horizontal="center" vertical="center" shrinkToFit="1"/>
      <protection hidden="1" locked="0"/>
    </xf>
    <xf numFmtId="228" fontId="3" fillId="2" borderId="41" xfId="0" applyNumberFormat="1" applyFont="1" applyFill="1" applyBorder="1" applyAlignment="1">
      <alignment horizontal="center" vertical="center" shrinkToFit="1"/>
    </xf>
    <xf numFmtId="176" fontId="3" fillId="0" borderId="8" xfId="0" applyNumberFormat="1" applyFont="1" applyBorder="1" applyAlignment="1" applyProtection="1">
      <alignment horizontal="center" vertical="center"/>
      <protection hidden="1" locked="0"/>
    </xf>
    <xf numFmtId="176" fontId="3" fillId="0" borderId="9" xfId="0" applyNumberFormat="1" applyFont="1" applyBorder="1" applyAlignment="1" applyProtection="1">
      <alignment horizontal="center" vertical="center"/>
      <protection hidden="1" locked="0"/>
    </xf>
    <xf numFmtId="176" fontId="3" fillId="0" borderId="22" xfId="0" applyNumberFormat="1" applyFont="1" applyBorder="1" applyAlignment="1" applyProtection="1">
      <alignment horizontal="left" vertical="center" wrapText="1"/>
      <protection hidden="1" locked="0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3" fillId="2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1" xfId="0" applyBorder="1" applyAlignment="1">
      <alignment horizontal="left" vertical="center" wrapText="1"/>
    </xf>
    <xf numFmtId="0" fontId="3" fillId="0" borderId="30" xfId="0" applyFont="1" applyBorder="1" applyAlignment="1" applyProtection="1">
      <alignment horizontal="center" vertical="center" textRotation="255" shrinkToFit="1"/>
      <protection hidden="1" locked="0"/>
    </xf>
    <xf numFmtId="0" fontId="3" fillId="0" borderId="14" xfId="0" applyFont="1" applyBorder="1" applyAlignment="1" applyProtection="1">
      <alignment horizontal="center" vertical="center" textRotation="255" shrinkToFit="1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6" xfId="0" applyBorder="1" applyAlignment="1">
      <alignment vertical="center"/>
    </xf>
    <xf numFmtId="0" fontId="5" fillId="2" borderId="23" xfId="16" applyFill="1" applyBorder="1" applyAlignment="1" applyProtection="1">
      <alignment horizontal="center" vertical="center" textRotation="255"/>
      <protection hidden="1" locked="0"/>
    </xf>
    <xf numFmtId="0" fontId="5" fillId="2" borderId="26" xfId="16" applyFill="1" applyBorder="1" applyAlignment="1" applyProtection="1">
      <alignment horizontal="center" vertical="center" textRotation="255"/>
      <protection hidden="1" locked="0"/>
    </xf>
    <xf numFmtId="176" fontId="7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7" fillId="0" borderId="10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8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38" xfId="0" applyFont="1" applyBorder="1" applyAlignment="1" applyProtection="1">
      <alignment horizontal="center" vertical="center" shrinkToFit="1"/>
      <protection hidden="1" locked="0"/>
    </xf>
    <xf numFmtId="0" fontId="3" fillId="0" borderId="39" xfId="0" applyFont="1" applyBorder="1" applyAlignment="1">
      <alignment horizontal="center" vertical="center" shrinkToFit="1"/>
    </xf>
    <xf numFmtId="228" fontId="3" fillId="2" borderId="4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10" xfId="0" applyNumberFormat="1" applyFont="1" applyBorder="1" applyAlignment="1" applyProtection="1">
      <alignment horizontal="center" vertical="center" wrapText="1"/>
      <protection hidden="1" locked="0"/>
    </xf>
    <xf numFmtId="224" fontId="3" fillId="2" borderId="40" xfId="0" applyNumberFormat="1" applyFont="1" applyFill="1" applyBorder="1" applyAlignment="1" applyProtection="1">
      <alignment horizontal="center" vertical="center" shrinkToFit="1"/>
      <protection hidden="1" locked="0"/>
    </xf>
    <xf numFmtId="224" fontId="3" fillId="2" borderId="41" xfId="0" applyNumberFormat="1" applyFont="1" applyFill="1" applyBorder="1" applyAlignment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3" xfId="0" applyFont="1" applyBorder="1" applyAlignment="1" applyProtection="1" quotePrefix="1">
      <alignment horizontal="center" vertical="center" wrapText="1"/>
      <protection hidden="1" locked="0"/>
    </xf>
    <xf numFmtId="226" fontId="3" fillId="4" borderId="41" xfId="0" applyNumberFormat="1" applyFont="1" applyFill="1" applyBorder="1" applyAlignment="1" applyProtection="1">
      <alignment horizontal="center" vertical="center" shrinkToFit="1"/>
      <protection hidden="1" locked="0"/>
    </xf>
    <xf numFmtId="226" fontId="3" fillId="4" borderId="41" xfId="0" applyNumberFormat="1" applyFont="1" applyFill="1" applyBorder="1" applyAlignment="1">
      <alignment horizontal="center" vertical="center" shrinkToFit="1"/>
    </xf>
    <xf numFmtId="226" fontId="3" fillId="4" borderId="42" xfId="0" applyNumberFormat="1" applyFont="1" applyFill="1" applyBorder="1" applyAlignment="1">
      <alignment horizontal="center" vertical="center" shrinkToFit="1"/>
    </xf>
    <xf numFmtId="0" fontId="5" fillId="0" borderId="35" xfId="16" applyFill="1" applyBorder="1" applyAlignment="1" applyProtection="1">
      <alignment horizontal="center" vertical="center" textRotation="255"/>
      <protection hidden="1" locked="0"/>
    </xf>
    <xf numFmtId="176" fontId="3" fillId="0" borderId="22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1" xfId="0" applyFill="1" applyBorder="1" applyAlignment="1">
      <alignment horizontal="left" vertical="center" wrapText="1"/>
    </xf>
    <xf numFmtId="176" fontId="3" fillId="0" borderId="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" borderId="6" xfId="0" applyFill="1" applyBorder="1" applyAlignment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0" fontId="0" fillId="2" borderId="10" xfId="0" applyFill="1" applyBorder="1" applyAlignment="1">
      <alignment horizontal="center" vertical="center"/>
    </xf>
    <xf numFmtId="0" fontId="0" fillId="2" borderId="44" xfId="0" applyFill="1" applyBorder="1" applyAlignment="1">
      <alignment horizontal="left" vertical="center" wrapText="1"/>
    </xf>
    <xf numFmtId="176" fontId="3" fillId="2" borderId="9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left" vertical="center" wrapText="1"/>
      <protection hidden="1" locked="0"/>
    </xf>
    <xf numFmtId="0" fontId="0" fillId="2" borderId="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 wrapText="1"/>
    </xf>
    <xf numFmtId="0" fontId="3" fillId="0" borderId="30" xfId="0" applyFont="1" applyBorder="1" applyAlignment="1" applyProtection="1">
      <alignment horizontal="center" vertical="top" textRotation="255" shrinkToFit="1"/>
      <protection hidden="1" locked="0"/>
    </xf>
    <xf numFmtId="0" fontId="3" fillId="0" borderId="14" xfId="0" applyFont="1" applyBorder="1" applyAlignment="1" applyProtection="1">
      <alignment horizontal="center" vertical="top" textRotation="255" shrinkToFit="1"/>
      <protection hidden="1" locked="0"/>
    </xf>
    <xf numFmtId="176" fontId="3" fillId="0" borderId="8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1" xfId="0" applyNumberFormat="1" applyFont="1" applyBorder="1" applyAlignment="1" applyProtection="1">
      <alignment horizontal="center" vertical="center" wrapText="1"/>
      <protection hidden="1" locked="0"/>
    </xf>
    <xf numFmtId="210" fontId="3" fillId="2" borderId="41" xfId="0" applyNumberFormat="1" applyFont="1" applyFill="1" applyBorder="1" applyAlignment="1" applyProtection="1">
      <alignment horizontal="center" vertical="center"/>
      <protection hidden="1" locked="0"/>
    </xf>
    <xf numFmtId="210" fontId="3" fillId="2" borderId="41" xfId="0" applyNumberFormat="1" applyFont="1" applyFill="1" applyBorder="1" applyAlignment="1">
      <alignment horizontal="center" vertical="center"/>
    </xf>
    <xf numFmtId="213" fontId="3" fillId="2" borderId="40" xfId="0" applyNumberFormat="1" applyFont="1" applyFill="1" applyBorder="1" applyAlignment="1" applyProtection="1">
      <alignment horizontal="center" vertical="center" shrinkToFit="1"/>
      <protection hidden="1" locked="0"/>
    </xf>
    <xf numFmtId="213" fontId="3" fillId="2" borderId="41" xfId="0" applyNumberFormat="1" applyFont="1" applyFill="1" applyBorder="1" applyAlignment="1">
      <alignment horizontal="center" vertical="center" shrinkToFit="1"/>
    </xf>
    <xf numFmtId="193" fontId="3" fillId="2" borderId="40" xfId="0" applyNumberFormat="1" applyFont="1" applyFill="1" applyBorder="1" applyAlignment="1" applyProtection="1">
      <alignment horizontal="center" vertical="center" shrinkToFit="1"/>
      <protection hidden="1" locked="0"/>
    </xf>
    <xf numFmtId="193" fontId="3" fillId="2" borderId="41" xfId="0" applyNumberFormat="1" applyFont="1" applyFill="1" applyBorder="1" applyAlignment="1">
      <alignment horizontal="center" vertical="center" shrinkToFit="1"/>
    </xf>
    <xf numFmtId="193" fontId="3" fillId="2" borderId="41" xfId="0" applyNumberFormat="1" applyFont="1" applyFill="1" applyBorder="1" applyAlignment="1" applyProtection="1">
      <alignment horizontal="center" vertical="center" shrinkToFit="1"/>
      <protection hidden="1" locked="0"/>
    </xf>
    <xf numFmtId="217" fontId="3" fillId="4" borderId="40" xfId="0" applyNumberFormat="1" applyFont="1" applyFill="1" applyBorder="1" applyAlignment="1" applyProtection="1">
      <alignment horizontal="center" vertical="center" shrinkToFit="1"/>
      <protection hidden="1" locked="0"/>
    </xf>
    <xf numFmtId="217" fontId="3" fillId="4" borderId="42" xfId="0" applyNumberFormat="1" applyFont="1" applyFill="1" applyBorder="1" applyAlignment="1">
      <alignment horizontal="center" vertical="center" shrinkToFit="1"/>
    </xf>
    <xf numFmtId="194" fontId="3" fillId="4" borderId="41" xfId="0" applyNumberFormat="1" applyFont="1" applyFill="1" applyBorder="1" applyAlignment="1" applyProtection="1">
      <alignment horizontal="center" vertical="center" shrinkToFit="1"/>
      <protection hidden="1" locked="0"/>
    </xf>
    <xf numFmtId="194" fontId="3" fillId="4" borderId="41" xfId="0" applyNumberFormat="1" applyFont="1" applyFill="1" applyBorder="1" applyAlignment="1">
      <alignment horizontal="center" vertical="center" shrinkToFit="1"/>
    </xf>
    <xf numFmtId="215" fontId="3" fillId="2" borderId="40" xfId="0" applyNumberFormat="1" applyFont="1" applyFill="1" applyBorder="1" applyAlignment="1" applyProtection="1">
      <alignment horizontal="center" vertical="center" shrinkToFit="1"/>
      <protection hidden="1" locked="0"/>
    </xf>
    <xf numFmtId="215" fontId="3" fillId="2" borderId="41" xfId="0" applyNumberFormat="1" applyFont="1" applyFill="1" applyBorder="1" applyAlignment="1">
      <alignment horizontal="center" vertical="center" shrinkToFit="1"/>
    </xf>
    <xf numFmtId="0" fontId="3" fillId="2" borderId="41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2" borderId="41" xfId="0" applyNumberFormat="1" applyFont="1" applyFill="1" applyBorder="1" applyAlignment="1">
      <alignment horizontal="center" vertical="center" shrinkToFit="1"/>
    </xf>
    <xf numFmtId="215" fontId="3" fillId="2" borderId="41" xfId="0" applyNumberFormat="1" applyFont="1" applyFill="1" applyBorder="1" applyAlignment="1" applyProtection="1">
      <alignment horizontal="center" vertical="center" shrinkToFit="1"/>
      <protection hidden="1" locked="0"/>
    </xf>
    <xf numFmtId="212" fontId="3" fillId="4" borderId="41" xfId="0" applyNumberFormat="1" applyFont="1" applyFill="1" applyBorder="1" applyAlignment="1" applyProtection="1">
      <alignment horizontal="center" vertical="center"/>
      <protection hidden="1" locked="0"/>
    </xf>
    <xf numFmtId="212" fontId="3" fillId="4" borderId="46" xfId="0" applyNumberFormat="1" applyFont="1" applyFill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9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10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6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5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0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44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3" xfId="0" applyNumberFormat="1" applyFont="1" applyBorder="1" applyAlignment="1" applyProtection="1">
      <alignment horizontal="center" vertical="center" shrinkToFit="1"/>
      <protection hidden="1"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北広島-1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'地価公示'!$D$10:$W$10</c:f>
              <c:numCache>
                <c:ptCount val="20"/>
                <c:pt idx="5">
                  <c:v>36000</c:v>
                </c:pt>
                <c:pt idx="6">
                  <c:v>36000</c:v>
                </c:pt>
                <c:pt idx="7">
                  <c:v>36100</c:v>
                </c:pt>
                <c:pt idx="8">
                  <c:v>36200</c:v>
                </c:pt>
                <c:pt idx="9">
                  <c:v>36500</c:v>
                </c:pt>
                <c:pt idx="10">
                  <c:v>36600</c:v>
                </c:pt>
                <c:pt idx="11">
                  <c:v>36600</c:v>
                </c:pt>
                <c:pt idx="12">
                  <c:v>36600</c:v>
                </c:pt>
                <c:pt idx="13">
                  <c:v>36300</c:v>
                </c:pt>
                <c:pt idx="14">
                  <c:v>34400</c:v>
                </c:pt>
                <c:pt idx="15">
                  <c:v>33000</c:v>
                </c:pt>
                <c:pt idx="16">
                  <c:v>31600</c:v>
                </c:pt>
                <c:pt idx="17">
                  <c:v>30800</c:v>
                </c:pt>
                <c:pt idx="18">
                  <c:v>30200</c:v>
                </c:pt>
              </c:numCache>
            </c:numRef>
          </c:val>
          <c:smooth val="0"/>
        </c:ser>
        <c:marker val="1"/>
        <c:axId val="28034339"/>
        <c:axId val="50982460"/>
      </c:lineChart>
      <c:catAx>
        <c:axId val="28034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982460"/>
        <c:crosses val="autoZero"/>
        <c:auto val="1"/>
        <c:lblOffset val="100"/>
        <c:noMultiLvlLbl val="0"/>
      </c:catAx>
      <c:valAx>
        <c:axId val="50982460"/>
        <c:scaling>
          <c:orientation val="minMax"/>
          <c:max val="45000"/>
          <c:min val="2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34339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0">
                  <c:v>4650</c:v>
                </c:pt>
                <c:pt idx="1">
                  <c:v>4750</c:v>
                </c:pt>
                <c:pt idx="2">
                  <c:v>5000</c:v>
                </c:pt>
                <c:pt idx="3">
                  <c:v>4950</c:v>
                </c:pt>
                <c:pt idx="4">
                  <c:v>4950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4950</c:v>
                </c:pt>
                <c:pt idx="16">
                  <c:v>4900</c:v>
                </c:pt>
                <c:pt idx="17">
                  <c:v>4850</c:v>
                </c:pt>
              </c:numCache>
            </c:numRef>
          </c:val>
          <c:smooth val="0"/>
        </c:ser>
        <c:marker val="1"/>
        <c:axId val="49953901"/>
        <c:axId val="46931926"/>
      </c:lineChart>
      <c:catAx>
        <c:axId val="49953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931926"/>
        <c:crosses val="autoZero"/>
        <c:auto val="1"/>
        <c:lblOffset val="100"/>
        <c:noMultiLvlLbl val="0"/>
      </c:catAx>
      <c:valAx>
        <c:axId val="46931926"/>
        <c:scaling>
          <c:orientation val="minMax"/>
          <c:max val="7000"/>
          <c:min val="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5390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4">
                  <c:v>3600</c:v>
                </c:pt>
                <c:pt idx="5">
                  <c:v>3600</c:v>
                </c:pt>
                <c:pt idx="6">
                  <c:v>3650</c:v>
                </c:pt>
                <c:pt idx="7">
                  <c:v>3650</c:v>
                </c:pt>
                <c:pt idx="8">
                  <c:v>3650</c:v>
                </c:pt>
                <c:pt idx="9">
                  <c:v>3650</c:v>
                </c:pt>
                <c:pt idx="10">
                  <c:v>3650</c:v>
                </c:pt>
                <c:pt idx="11">
                  <c:v>3650</c:v>
                </c:pt>
                <c:pt idx="12">
                  <c:v>3650</c:v>
                </c:pt>
                <c:pt idx="13">
                  <c:v>3650</c:v>
                </c:pt>
                <c:pt idx="14">
                  <c:v>3650</c:v>
                </c:pt>
                <c:pt idx="15">
                  <c:v>3630</c:v>
                </c:pt>
                <c:pt idx="16">
                  <c:v>3610</c:v>
                </c:pt>
                <c:pt idx="17">
                  <c:v>3590</c:v>
                </c:pt>
              </c:numCache>
            </c:numRef>
          </c:val>
          <c:smooth val="0"/>
        </c:ser>
        <c:marker val="1"/>
        <c:axId val="19734151"/>
        <c:axId val="43389632"/>
      </c:lineChart>
      <c:catAx>
        <c:axId val="1973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389632"/>
        <c:crosses val="autoZero"/>
        <c:auto val="1"/>
        <c:lblOffset val="100"/>
        <c:noMultiLvlLbl val="0"/>
      </c:catAx>
      <c:valAx>
        <c:axId val="43389632"/>
        <c:scaling>
          <c:orientation val="minMax"/>
          <c:max val="5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73415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0">
                  <c:v>3720</c:v>
                </c:pt>
                <c:pt idx="1">
                  <c:v>3720</c:v>
                </c:pt>
                <c:pt idx="2">
                  <c:v>3720</c:v>
                </c:pt>
                <c:pt idx="3">
                  <c:v>3720</c:v>
                </c:pt>
                <c:pt idx="4">
                  <c:v>3720</c:v>
                </c:pt>
                <c:pt idx="5">
                  <c:v>3720</c:v>
                </c:pt>
                <c:pt idx="6">
                  <c:v>3720</c:v>
                </c:pt>
                <c:pt idx="7">
                  <c:v>3720</c:v>
                </c:pt>
                <c:pt idx="8">
                  <c:v>3720</c:v>
                </c:pt>
                <c:pt idx="9">
                  <c:v>3720</c:v>
                </c:pt>
                <c:pt idx="10">
                  <c:v>3720</c:v>
                </c:pt>
                <c:pt idx="11">
                  <c:v>3720</c:v>
                </c:pt>
                <c:pt idx="12">
                  <c:v>3720</c:v>
                </c:pt>
                <c:pt idx="13">
                  <c:v>3720</c:v>
                </c:pt>
                <c:pt idx="14">
                  <c:v>3720</c:v>
                </c:pt>
                <c:pt idx="15">
                  <c:v>3700</c:v>
                </c:pt>
                <c:pt idx="16">
                  <c:v>3680</c:v>
                </c:pt>
                <c:pt idx="17">
                  <c:v>3650</c:v>
                </c:pt>
              </c:numCache>
            </c:numRef>
          </c:val>
          <c:smooth val="0"/>
        </c:ser>
        <c:marker val="1"/>
        <c:axId val="54962369"/>
        <c:axId val="24899274"/>
      </c:lineChart>
      <c:cat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899274"/>
        <c:crosses val="autoZero"/>
        <c:auto val="1"/>
        <c:lblOffset val="100"/>
        <c:noMultiLvlLbl val="0"/>
      </c:catAx>
      <c:valAx>
        <c:axId val="24899274"/>
        <c:scaling>
          <c:orientation val="minMax"/>
          <c:max val="5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6236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0">
                  <c:v>8900</c:v>
                </c:pt>
                <c:pt idx="1">
                  <c:v>9350</c:v>
                </c:pt>
                <c:pt idx="2">
                  <c:v>9900</c:v>
                </c:pt>
                <c:pt idx="3">
                  <c:v>10100</c:v>
                </c:pt>
                <c:pt idx="4">
                  <c:v>10300</c:v>
                </c:pt>
                <c:pt idx="5">
                  <c:v>10300</c:v>
                </c:pt>
                <c:pt idx="6">
                  <c:v>10600</c:v>
                </c:pt>
                <c:pt idx="7">
                  <c:v>10800</c:v>
                </c:pt>
                <c:pt idx="8">
                  <c:v>10800</c:v>
                </c:pt>
                <c:pt idx="9">
                  <c:v>10800</c:v>
                </c:pt>
                <c:pt idx="10">
                  <c:v>10800</c:v>
                </c:pt>
                <c:pt idx="11">
                  <c:v>10800</c:v>
                </c:pt>
                <c:pt idx="12">
                  <c:v>10800</c:v>
                </c:pt>
                <c:pt idx="13">
                  <c:v>10800</c:v>
                </c:pt>
                <c:pt idx="14">
                  <c:v>10800</c:v>
                </c:pt>
                <c:pt idx="15">
                  <c:v>10700</c:v>
                </c:pt>
                <c:pt idx="16">
                  <c:v>10600</c:v>
                </c:pt>
                <c:pt idx="17">
                  <c:v>10500</c:v>
                </c:pt>
              </c:numCache>
            </c:numRef>
          </c:val>
          <c:smooth val="0"/>
        </c:ser>
        <c:marker val="1"/>
        <c:axId val="22766875"/>
        <c:axId val="3575284"/>
      </c:lineChart>
      <c:catAx>
        <c:axId val="2276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75284"/>
        <c:crosses val="autoZero"/>
        <c:auto val="1"/>
        <c:lblOffset val="100"/>
        <c:noMultiLvlLbl val="0"/>
      </c:catAx>
      <c:valAx>
        <c:axId val="3575284"/>
        <c:scaling>
          <c:orientation val="minMax"/>
          <c:max val="13000"/>
          <c:min val="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6687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4">
                  <c:v>6500</c:v>
                </c:pt>
                <c:pt idx="5">
                  <c:v>6500</c:v>
                </c:pt>
                <c:pt idx="6">
                  <c:v>6500</c:v>
                </c:pt>
                <c:pt idx="7">
                  <c:v>6500</c:v>
                </c:pt>
                <c:pt idx="8">
                  <c:v>6500</c:v>
                </c:pt>
                <c:pt idx="9">
                  <c:v>6500</c:v>
                </c:pt>
                <c:pt idx="10">
                  <c:v>6500</c:v>
                </c:pt>
                <c:pt idx="11">
                  <c:v>6500</c:v>
                </c:pt>
                <c:pt idx="12">
                  <c:v>6500</c:v>
                </c:pt>
                <c:pt idx="13">
                  <c:v>6500</c:v>
                </c:pt>
                <c:pt idx="14">
                  <c:v>6500</c:v>
                </c:pt>
                <c:pt idx="15">
                  <c:v>6450</c:v>
                </c:pt>
                <c:pt idx="16">
                  <c:v>6410</c:v>
                </c:pt>
                <c:pt idx="17">
                  <c:v>6380</c:v>
                </c:pt>
              </c:numCache>
            </c:numRef>
          </c:val>
          <c:smooth val="0"/>
        </c:ser>
        <c:marker val="1"/>
        <c:axId val="32177557"/>
        <c:axId val="21162558"/>
      </c:lineChart>
      <c:catAx>
        <c:axId val="3217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62558"/>
        <c:crosses val="autoZero"/>
        <c:auto val="1"/>
        <c:lblOffset val="100"/>
        <c:noMultiLvlLbl val="0"/>
      </c:catAx>
      <c:valAx>
        <c:axId val="21162558"/>
        <c:scaling>
          <c:orientation val="minMax"/>
          <c:max val="1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77557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'地価調査'!$D$22:$W$22</c:f>
              <c:numCache>
                <c:ptCount val="20"/>
                <c:pt idx="6">
                  <c:v>9200</c:v>
                </c:pt>
                <c:pt idx="7">
                  <c:v>9200</c:v>
                </c:pt>
                <c:pt idx="8">
                  <c:v>9200</c:v>
                </c:pt>
                <c:pt idx="9">
                  <c:v>9200</c:v>
                </c:pt>
                <c:pt idx="10">
                  <c:v>9200</c:v>
                </c:pt>
                <c:pt idx="11">
                  <c:v>9200</c:v>
                </c:pt>
                <c:pt idx="12">
                  <c:v>9200</c:v>
                </c:pt>
                <c:pt idx="13">
                  <c:v>9200</c:v>
                </c:pt>
                <c:pt idx="14">
                  <c:v>9200</c:v>
                </c:pt>
                <c:pt idx="15">
                  <c:v>9100</c:v>
                </c:pt>
                <c:pt idx="16">
                  <c:v>9030</c:v>
                </c:pt>
                <c:pt idx="17">
                  <c:v>8950</c:v>
                </c:pt>
              </c:numCache>
            </c:numRef>
          </c:val>
          <c:smooth val="0"/>
        </c:ser>
        <c:marker val="1"/>
        <c:axId val="56245295"/>
        <c:axId val="36445608"/>
      </c:lineChart>
      <c:catAx>
        <c:axId val="5624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445608"/>
        <c:crosses val="autoZero"/>
        <c:auto val="1"/>
        <c:lblOffset val="100"/>
        <c:noMultiLvlLbl val="0"/>
      </c:catAx>
      <c:valAx>
        <c:axId val="36445608"/>
        <c:scaling>
          <c:orientation val="minMax"/>
          <c:max val="12000"/>
          <c:min val="7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4529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4">
                  <c:v>3600</c:v>
                </c:pt>
                <c:pt idx="5">
                  <c:v>3600</c:v>
                </c:pt>
                <c:pt idx="6">
                  <c:v>3650</c:v>
                </c:pt>
                <c:pt idx="7">
                  <c:v>3650</c:v>
                </c:pt>
                <c:pt idx="8">
                  <c:v>3650</c:v>
                </c:pt>
                <c:pt idx="9">
                  <c:v>3650</c:v>
                </c:pt>
                <c:pt idx="10">
                  <c:v>3650</c:v>
                </c:pt>
                <c:pt idx="11">
                  <c:v>3650</c:v>
                </c:pt>
                <c:pt idx="12">
                  <c:v>3650</c:v>
                </c:pt>
                <c:pt idx="13">
                  <c:v>3650</c:v>
                </c:pt>
                <c:pt idx="14">
                  <c:v>3650</c:v>
                </c:pt>
                <c:pt idx="15">
                  <c:v>3630</c:v>
                </c:pt>
                <c:pt idx="16">
                  <c:v>3610</c:v>
                </c:pt>
                <c:pt idx="17">
                  <c:v>3590</c:v>
                </c:pt>
              </c:numCache>
            </c:numRef>
          </c:val>
          <c:smooth val="0"/>
        </c:ser>
        <c:marker val="1"/>
        <c:axId val="59575017"/>
        <c:axId val="66413106"/>
      </c:lineChart>
      <c:catAx>
        <c:axId val="59575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413106"/>
        <c:crosses val="autoZero"/>
        <c:auto val="1"/>
        <c:lblOffset val="100"/>
        <c:noMultiLvlLbl val="0"/>
      </c:catAx>
      <c:valAx>
        <c:axId val="66413106"/>
        <c:scaling>
          <c:orientation val="minMax"/>
          <c:max val="5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57501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平成元年</c:v>
              </c:pt>
              <c:pt idx="1">
                <c:v>平成２年</c:v>
              </c:pt>
              <c:pt idx="2">
                <c:v>平成３年</c:v>
              </c:pt>
              <c:pt idx="3">
                <c:v>平成４年</c:v>
              </c:pt>
              <c:pt idx="4">
                <c:v>平成５年</c:v>
              </c:pt>
              <c:pt idx="5">
                <c:v>平成６年</c:v>
              </c:pt>
              <c:pt idx="6">
                <c:v>平成７年</c:v>
              </c:pt>
              <c:pt idx="7">
                <c:v>平成８年</c:v>
              </c:pt>
              <c:pt idx="8">
                <c:v>平成９年</c:v>
              </c:pt>
              <c:pt idx="9">
                <c:v>平成10年</c:v>
              </c:pt>
              <c:pt idx="10">
                <c:v>平成11年</c:v>
              </c:pt>
              <c:pt idx="11">
                <c:v>平成12年</c:v>
              </c:pt>
              <c:pt idx="12">
                <c:v>平成13年</c:v>
              </c:pt>
              <c:pt idx="13">
                <c:v>平成14年</c:v>
              </c:pt>
              <c:pt idx="14">
                <c:v>平成15年</c:v>
              </c:pt>
              <c:pt idx="15">
                <c:v>平成16年</c:v>
              </c:pt>
              <c:pt idx="16">
                <c:v>平成17年</c:v>
              </c:pt>
              <c:pt idx="17">
                <c:v>平成18年</c:v>
              </c:pt>
              <c:pt idx="18">
                <c:v>平成19年</c:v>
              </c:pt>
              <c:pt idx="19">
                <c:v>平成20年</c:v>
              </c:pt>
            </c:strLit>
          </c:cat>
          <c:val>
            <c:numLit>
              <c:ptCount val="20"/>
              <c:pt idx="4">
                <c:v>10000</c:v>
              </c:pt>
              <c:pt idx="5">
                <c:v>10000</c:v>
              </c:pt>
              <c:pt idx="6">
                <c:v>10000</c:v>
              </c:pt>
              <c:pt idx="7">
                <c:v>10000</c:v>
              </c:pt>
              <c:pt idx="8">
                <c:v>10000</c:v>
              </c:pt>
              <c:pt idx="9">
                <c:v>10000</c:v>
              </c:pt>
              <c:pt idx="10">
                <c:v>10000</c:v>
              </c:pt>
              <c:pt idx="11">
                <c:v>10000</c:v>
              </c:pt>
              <c:pt idx="12">
                <c:v>10000</c:v>
              </c:pt>
              <c:pt idx="13">
                <c:v>9900</c:v>
              </c:pt>
              <c:pt idx="14">
                <c:v>9800</c:v>
              </c:pt>
              <c:pt idx="15">
                <c:v>9700</c:v>
              </c:pt>
            </c:numLit>
          </c:val>
          <c:smooth val="0"/>
        </c:ser>
        <c:marker val="1"/>
        <c:axId val="60847043"/>
        <c:axId val="10752476"/>
      </c:lineChart>
      <c:catAx>
        <c:axId val="60847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752476"/>
        <c:crosses val="autoZero"/>
        <c:auto val="1"/>
        <c:lblOffset val="100"/>
        <c:noMultiLvlLbl val="0"/>
      </c:catAx>
      <c:valAx>
        <c:axId val="10752476"/>
        <c:scaling>
          <c:orientation val="minMax"/>
          <c:max val="12000"/>
          <c:min val="7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84704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豊平-2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平成元年</c:v>
              </c:pt>
              <c:pt idx="1">
                <c:v>平成２年</c:v>
              </c:pt>
              <c:pt idx="2">
                <c:v>平成３年</c:v>
              </c:pt>
              <c:pt idx="3">
                <c:v>平成４年</c:v>
              </c:pt>
              <c:pt idx="4">
                <c:v>平成５年</c:v>
              </c:pt>
              <c:pt idx="5">
                <c:v>平成６年</c:v>
              </c:pt>
              <c:pt idx="6">
                <c:v>平成７年</c:v>
              </c:pt>
              <c:pt idx="7">
                <c:v>平成８年</c:v>
              </c:pt>
              <c:pt idx="8">
                <c:v>平成９年</c:v>
              </c:pt>
              <c:pt idx="9">
                <c:v>平成10年</c:v>
              </c:pt>
              <c:pt idx="10">
                <c:v>平成11年</c:v>
              </c:pt>
              <c:pt idx="11">
                <c:v>平成12年</c:v>
              </c:pt>
              <c:pt idx="12">
                <c:v>平成13年</c:v>
              </c:pt>
              <c:pt idx="13">
                <c:v>平成14年</c:v>
              </c:pt>
              <c:pt idx="14">
                <c:v>平成15年</c:v>
              </c:pt>
              <c:pt idx="15">
                <c:v>平成16年</c:v>
              </c:pt>
              <c:pt idx="16">
                <c:v>平成17年</c:v>
              </c:pt>
              <c:pt idx="17">
                <c:v>平成18年</c:v>
              </c:pt>
              <c:pt idx="18">
                <c:v>平成19年</c:v>
              </c:pt>
              <c:pt idx="19">
                <c:v>平成20年</c:v>
              </c:pt>
            </c:strLit>
          </c:cat>
          <c:val>
            <c:numLit>
              <c:ptCount val="20"/>
              <c:pt idx="0">
                <c:v>7500</c:v>
              </c:pt>
              <c:pt idx="1">
                <c:v>7500</c:v>
              </c:pt>
              <c:pt idx="2">
                <c:v>7500</c:v>
              </c:pt>
              <c:pt idx="3">
                <c:v>7500</c:v>
              </c:pt>
              <c:pt idx="4">
                <c:v>7400</c:v>
              </c:pt>
              <c:pt idx="5">
                <c:v>7300</c:v>
              </c:pt>
              <c:pt idx="6">
                <c:v>7300</c:v>
              </c:pt>
              <c:pt idx="7">
                <c:v>7300</c:v>
              </c:pt>
              <c:pt idx="8">
                <c:v>7300</c:v>
              </c:pt>
              <c:pt idx="9">
                <c:v>7300</c:v>
              </c:pt>
              <c:pt idx="10">
                <c:v>7300</c:v>
              </c:pt>
              <c:pt idx="11">
                <c:v>7300</c:v>
              </c:pt>
              <c:pt idx="12">
                <c:v>7300</c:v>
              </c:pt>
              <c:pt idx="13">
                <c:v>7230</c:v>
              </c:pt>
              <c:pt idx="14">
                <c:v>7160</c:v>
              </c:pt>
              <c:pt idx="15">
                <c:v>7100</c:v>
              </c:pt>
            </c:numLit>
          </c:val>
          <c:smooth val="0"/>
        </c:ser>
        <c:marker val="1"/>
        <c:axId val="29663421"/>
        <c:axId val="65644198"/>
      </c:lineChart>
      <c:catAx>
        <c:axId val="29663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644198"/>
        <c:crosses val="autoZero"/>
        <c:auto val="1"/>
        <c:lblOffset val="100"/>
        <c:noMultiLvlLbl val="0"/>
      </c:catAx>
      <c:valAx>
        <c:axId val="65644198"/>
        <c:scaling>
          <c:orientation val="minMax"/>
          <c:max val="10000"/>
          <c:min val="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66342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豊平-3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平成元年</c:v>
              </c:pt>
              <c:pt idx="1">
                <c:v>平成２年</c:v>
              </c:pt>
              <c:pt idx="2">
                <c:v>平成３年</c:v>
              </c:pt>
              <c:pt idx="3">
                <c:v>平成４年</c:v>
              </c:pt>
              <c:pt idx="4">
                <c:v>平成５年</c:v>
              </c:pt>
              <c:pt idx="5">
                <c:v>平成６年</c:v>
              </c:pt>
              <c:pt idx="6">
                <c:v>平成７年</c:v>
              </c:pt>
              <c:pt idx="7">
                <c:v>平成８年</c:v>
              </c:pt>
              <c:pt idx="8">
                <c:v>平成９年</c:v>
              </c:pt>
              <c:pt idx="9">
                <c:v>平成10年</c:v>
              </c:pt>
              <c:pt idx="10">
                <c:v>平成11年</c:v>
              </c:pt>
              <c:pt idx="11">
                <c:v>平成12年</c:v>
              </c:pt>
              <c:pt idx="12">
                <c:v>平成13年</c:v>
              </c:pt>
              <c:pt idx="13">
                <c:v>平成14年</c:v>
              </c:pt>
              <c:pt idx="14">
                <c:v>平成15年</c:v>
              </c:pt>
              <c:pt idx="15">
                <c:v>平成16年</c:v>
              </c:pt>
              <c:pt idx="16">
                <c:v>平成17年</c:v>
              </c:pt>
              <c:pt idx="17">
                <c:v>平成18年</c:v>
              </c:pt>
              <c:pt idx="18">
                <c:v>平成19年</c:v>
              </c:pt>
              <c:pt idx="19">
                <c:v>平成20年</c:v>
              </c:pt>
            </c:strLit>
          </c:cat>
          <c:val>
            <c:numLit>
              <c:ptCount val="20"/>
              <c:pt idx="0">
                <c:v>11200</c:v>
              </c:pt>
              <c:pt idx="1">
                <c:v>11600</c:v>
              </c:pt>
              <c:pt idx="2">
                <c:v>12000</c:v>
              </c:pt>
              <c:pt idx="3">
                <c:v>12000</c:v>
              </c:pt>
              <c:pt idx="4">
                <c:v>12200</c:v>
              </c:pt>
              <c:pt idx="5">
                <c:v>12200</c:v>
              </c:pt>
              <c:pt idx="6">
                <c:v>12200</c:v>
              </c:pt>
              <c:pt idx="7">
                <c:v>12200</c:v>
              </c:pt>
              <c:pt idx="8">
                <c:v>12200</c:v>
              </c:pt>
              <c:pt idx="9">
                <c:v>12200</c:v>
              </c:pt>
              <c:pt idx="10">
                <c:v>12200</c:v>
              </c:pt>
              <c:pt idx="11">
                <c:v>12300</c:v>
              </c:pt>
              <c:pt idx="12">
                <c:v>12300</c:v>
              </c:pt>
              <c:pt idx="13">
                <c:v>12300</c:v>
              </c:pt>
              <c:pt idx="14">
                <c:v>12100</c:v>
              </c:pt>
              <c:pt idx="15">
                <c:v>11900</c:v>
              </c:pt>
            </c:numLit>
          </c:val>
          <c:smooth val="0"/>
        </c:ser>
        <c:marker val="1"/>
        <c:axId val="53926871"/>
        <c:axId val="15579792"/>
      </c:lineChart>
      <c:catAx>
        <c:axId val="5392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579792"/>
        <c:crosses val="autoZero"/>
        <c:auto val="1"/>
        <c:lblOffset val="100"/>
        <c:noMultiLvlLbl val="0"/>
      </c:catAx>
      <c:valAx>
        <c:axId val="15579792"/>
        <c:scaling>
          <c:orientation val="minMax"/>
          <c:max val="14000"/>
          <c:min val="9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92687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北広島-2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'地価公示'!$D$12:$W$12</c:f>
              <c:numCache>
                <c:ptCount val="20"/>
                <c:pt idx="5">
                  <c:v>40500</c:v>
                </c:pt>
                <c:pt idx="6">
                  <c:v>40700</c:v>
                </c:pt>
                <c:pt idx="7">
                  <c:v>41000</c:v>
                </c:pt>
                <c:pt idx="8">
                  <c:v>41500</c:v>
                </c:pt>
                <c:pt idx="9">
                  <c:v>41800</c:v>
                </c:pt>
                <c:pt idx="10">
                  <c:v>42000</c:v>
                </c:pt>
                <c:pt idx="11">
                  <c:v>42000</c:v>
                </c:pt>
                <c:pt idx="12">
                  <c:v>42000</c:v>
                </c:pt>
                <c:pt idx="13">
                  <c:v>41700</c:v>
                </c:pt>
                <c:pt idx="14">
                  <c:v>39600</c:v>
                </c:pt>
                <c:pt idx="15">
                  <c:v>38200</c:v>
                </c:pt>
                <c:pt idx="16">
                  <c:v>36200</c:v>
                </c:pt>
                <c:pt idx="17">
                  <c:v>35000</c:v>
                </c:pt>
                <c:pt idx="18">
                  <c:v>34000</c:v>
                </c:pt>
              </c:numCache>
            </c:numRef>
          </c:val>
          <c:smooth val="0"/>
        </c:ser>
        <c:marker val="1"/>
        <c:axId val="56188957"/>
        <c:axId val="35938566"/>
      </c:lineChart>
      <c:catAx>
        <c:axId val="5618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938566"/>
        <c:crosses val="autoZero"/>
        <c:auto val="1"/>
        <c:lblOffset val="100"/>
        <c:noMultiLvlLbl val="0"/>
      </c:catAx>
      <c:valAx>
        <c:axId val="35938566"/>
        <c:scaling>
          <c:orientation val="minMax"/>
          <c:max val="5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88957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豊平-4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平成元年</c:v>
              </c:pt>
              <c:pt idx="1">
                <c:v>平成２年</c:v>
              </c:pt>
              <c:pt idx="2">
                <c:v>平成３年</c:v>
              </c:pt>
              <c:pt idx="3">
                <c:v>平成４年</c:v>
              </c:pt>
              <c:pt idx="4">
                <c:v>平成５年</c:v>
              </c:pt>
              <c:pt idx="5">
                <c:v>平成６年</c:v>
              </c:pt>
              <c:pt idx="6">
                <c:v>平成７年</c:v>
              </c:pt>
              <c:pt idx="7">
                <c:v>平成８年</c:v>
              </c:pt>
              <c:pt idx="8">
                <c:v>平成９年</c:v>
              </c:pt>
              <c:pt idx="9">
                <c:v>平成10年</c:v>
              </c:pt>
              <c:pt idx="10">
                <c:v>平成11年</c:v>
              </c:pt>
              <c:pt idx="11">
                <c:v>平成12年</c:v>
              </c:pt>
              <c:pt idx="12">
                <c:v>平成13年</c:v>
              </c:pt>
              <c:pt idx="13">
                <c:v>平成14年</c:v>
              </c:pt>
              <c:pt idx="14">
                <c:v>平成15年</c:v>
              </c:pt>
              <c:pt idx="15">
                <c:v>平成16年</c:v>
              </c:pt>
              <c:pt idx="16">
                <c:v>平成17年</c:v>
              </c:pt>
              <c:pt idx="17">
                <c:v>平成18年</c:v>
              </c:pt>
              <c:pt idx="18">
                <c:v>平成19年</c:v>
              </c:pt>
              <c:pt idx="19">
                <c:v>平成20年</c:v>
              </c:pt>
            </c:strLit>
          </c:cat>
          <c:val>
            <c:numLit>
              <c:ptCount val="20"/>
              <c:pt idx="4">
                <c:v>9600</c:v>
              </c:pt>
              <c:pt idx="5">
                <c:v>9700</c:v>
              </c:pt>
              <c:pt idx="6">
                <c:v>10000</c:v>
              </c:pt>
              <c:pt idx="7">
                <c:v>10200</c:v>
              </c:pt>
              <c:pt idx="8">
                <c:v>10200</c:v>
              </c:pt>
              <c:pt idx="9">
                <c:v>10200</c:v>
              </c:pt>
              <c:pt idx="10">
                <c:v>10200</c:v>
              </c:pt>
              <c:pt idx="11">
                <c:v>10200</c:v>
              </c:pt>
              <c:pt idx="12">
                <c:v>10200</c:v>
              </c:pt>
              <c:pt idx="13">
                <c:v>10100</c:v>
              </c:pt>
              <c:pt idx="14">
                <c:v>10000</c:v>
              </c:pt>
              <c:pt idx="15">
                <c:v>9900</c:v>
              </c:pt>
            </c:numLit>
          </c:val>
          <c:smooth val="0"/>
        </c:ser>
        <c:marker val="1"/>
        <c:axId val="6000401"/>
        <c:axId val="54003610"/>
      </c:lineChart>
      <c:catAx>
        <c:axId val="600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003610"/>
        <c:crosses val="autoZero"/>
        <c:auto val="1"/>
        <c:lblOffset val="100"/>
        <c:noMultiLvlLbl val="0"/>
      </c:catAx>
      <c:valAx>
        <c:axId val="54003610"/>
        <c:scaling>
          <c:orientation val="minMax"/>
          <c:max val="12000"/>
          <c:min val="7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040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'地価調査'!$D$32:$W$32</c:f>
              <c:numCache>
                <c:ptCount val="20"/>
                <c:pt idx="16">
                  <c:v>6650</c:v>
                </c:pt>
                <c:pt idx="17">
                  <c:v>6580</c:v>
                </c:pt>
              </c:numCache>
            </c:numRef>
          </c:val>
          <c:smooth val="0"/>
        </c:ser>
        <c:marker val="1"/>
        <c:axId val="16270443"/>
        <c:axId val="12216260"/>
      </c:lineChart>
      <c:catAx>
        <c:axId val="16270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216260"/>
        <c:crosses val="autoZero"/>
        <c:auto val="1"/>
        <c:lblOffset val="100"/>
        <c:noMultiLvlLbl val="0"/>
      </c:catAx>
      <c:valAx>
        <c:axId val="12216260"/>
        <c:scaling>
          <c:orientation val="minMax"/>
          <c:max val="9000"/>
          <c:min val="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27044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'地価調査'!$D$34:$W$34</c:f>
              <c:numCache>
                <c:ptCount val="20"/>
                <c:pt idx="4">
                  <c:v>31000</c:v>
                </c:pt>
                <c:pt idx="5">
                  <c:v>31000</c:v>
                </c:pt>
                <c:pt idx="6">
                  <c:v>31000</c:v>
                </c:pt>
                <c:pt idx="7">
                  <c:v>31000</c:v>
                </c:pt>
                <c:pt idx="8">
                  <c:v>31000</c:v>
                </c:pt>
                <c:pt idx="9">
                  <c:v>31000</c:v>
                </c:pt>
                <c:pt idx="10">
                  <c:v>31000</c:v>
                </c:pt>
                <c:pt idx="11">
                  <c:v>31000</c:v>
                </c:pt>
                <c:pt idx="12">
                  <c:v>30000</c:v>
                </c:pt>
                <c:pt idx="13">
                  <c:v>29000</c:v>
                </c:pt>
                <c:pt idx="14">
                  <c:v>28000</c:v>
                </c:pt>
                <c:pt idx="15">
                  <c:v>27000</c:v>
                </c:pt>
                <c:pt idx="16">
                  <c:v>26000</c:v>
                </c:pt>
                <c:pt idx="17">
                  <c:v>24500</c:v>
                </c:pt>
              </c:numCache>
            </c:numRef>
          </c:val>
          <c:smooth val="0"/>
        </c:ser>
        <c:marker val="1"/>
        <c:axId val="42837477"/>
        <c:axId val="49992974"/>
      </c:lineChart>
      <c:catAx>
        <c:axId val="42837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92974"/>
        <c:crosses val="autoZero"/>
        <c:auto val="1"/>
        <c:lblOffset val="100"/>
        <c:noMultiLvlLbl val="0"/>
      </c:catAx>
      <c:valAx>
        <c:axId val="49992974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37477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北広島町5-4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'地価調査'!$D$38:$W$38</c:f>
              <c:numCache>
                <c:ptCount val="20"/>
                <c:pt idx="15">
                  <c:v>17000</c:v>
                </c:pt>
                <c:pt idx="16">
                  <c:v>16700</c:v>
                </c:pt>
                <c:pt idx="17">
                  <c:v>16200</c:v>
                </c:pt>
              </c:numCache>
            </c:numRef>
          </c:val>
          <c:smooth val="0"/>
        </c:ser>
        <c:marker val="1"/>
        <c:axId val="47283583"/>
        <c:axId val="22899064"/>
      </c:lineChart>
      <c:catAx>
        <c:axId val="47283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99064"/>
        <c:crosses val="autoZero"/>
        <c:auto val="1"/>
        <c:lblOffset val="100"/>
        <c:noMultiLvlLbl val="0"/>
      </c:catAx>
      <c:valAx>
        <c:axId val="22899064"/>
        <c:scaling>
          <c:orientation val="minMax"/>
          <c:max val="20000"/>
          <c:min val="1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28358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北広島5-1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'地価公示'!$D$14:$W$14</c:f>
              <c:numCache>
                <c:ptCount val="20"/>
                <c:pt idx="6">
                  <c:v>79500</c:v>
                </c:pt>
                <c:pt idx="7">
                  <c:v>79500</c:v>
                </c:pt>
                <c:pt idx="8">
                  <c:v>79500</c:v>
                </c:pt>
                <c:pt idx="9">
                  <c:v>79500</c:v>
                </c:pt>
                <c:pt idx="10">
                  <c:v>79500</c:v>
                </c:pt>
                <c:pt idx="11">
                  <c:v>79500</c:v>
                </c:pt>
                <c:pt idx="12">
                  <c:v>79000</c:v>
                </c:pt>
                <c:pt idx="13">
                  <c:v>78200</c:v>
                </c:pt>
                <c:pt idx="14">
                  <c:v>73000</c:v>
                </c:pt>
                <c:pt idx="15">
                  <c:v>68000</c:v>
                </c:pt>
                <c:pt idx="16">
                  <c:v>63500</c:v>
                </c:pt>
                <c:pt idx="17">
                  <c:v>59500</c:v>
                </c:pt>
                <c:pt idx="18">
                  <c:v>56000</c:v>
                </c:pt>
              </c:numCache>
            </c:numRef>
          </c:val>
          <c:smooth val="0"/>
        </c:ser>
        <c:marker val="1"/>
        <c:axId val="55011639"/>
        <c:axId val="25342704"/>
      </c:lineChart>
      <c:catAx>
        <c:axId val="55011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342704"/>
        <c:crosses val="autoZero"/>
        <c:auto val="1"/>
        <c:lblOffset val="100"/>
        <c:noMultiLvlLbl val="0"/>
      </c:catAx>
      <c:valAx>
        <c:axId val="25342704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1163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'地価調査'!$D$26:$W$26</c:f>
              <c:numCache>
                <c:ptCount val="20"/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9900</c:v>
                </c:pt>
                <c:pt idx="14">
                  <c:v>9800</c:v>
                </c:pt>
                <c:pt idx="15">
                  <c:v>9700</c:v>
                </c:pt>
                <c:pt idx="16">
                  <c:v>9600</c:v>
                </c:pt>
                <c:pt idx="17">
                  <c:v>9450</c:v>
                </c:pt>
              </c:numCache>
            </c:numRef>
          </c:val>
          <c:smooth val="0"/>
        </c:ser>
        <c:marker val="1"/>
        <c:axId val="26757745"/>
        <c:axId val="39493114"/>
      </c:lineChart>
      <c:catAx>
        <c:axId val="26757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93114"/>
        <c:crosses val="autoZero"/>
        <c:auto val="1"/>
        <c:lblOffset val="100"/>
        <c:noMultiLvlLbl val="0"/>
      </c:catAx>
      <c:valAx>
        <c:axId val="39493114"/>
        <c:scaling>
          <c:orientation val="minMax"/>
          <c:max val="15000"/>
          <c:min val="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57745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'地価調査'!$D$28:$W$28</c:f>
              <c:numCache>
                <c:ptCount val="20"/>
                <c:pt idx="0">
                  <c:v>7500</c:v>
                </c:pt>
                <c:pt idx="1">
                  <c:v>7500</c:v>
                </c:pt>
                <c:pt idx="2">
                  <c:v>7500</c:v>
                </c:pt>
                <c:pt idx="3">
                  <c:v>7500</c:v>
                </c:pt>
                <c:pt idx="4">
                  <c:v>7400</c:v>
                </c:pt>
                <c:pt idx="5">
                  <c:v>7300</c:v>
                </c:pt>
                <c:pt idx="6">
                  <c:v>7300</c:v>
                </c:pt>
                <c:pt idx="7">
                  <c:v>7300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7230</c:v>
                </c:pt>
                <c:pt idx="14">
                  <c:v>7160</c:v>
                </c:pt>
                <c:pt idx="15">
                  <c:v>7100</c:v>
                </c:pt>
                <c:pt idx="16">
                  <c:v>7050</c:v>
                </c:pt>
                <c:pt idx="17">
                  <c:v>6950</c:v>
                </c:pt>
              </c:numCache>
            </c:numRef>
          </c:val>
          <c:smooth val="0"/>
        </c:ser>
        <c:marker val="1"/>
        <c:axId val="19893707"/>
        <c:axId val="44825636"/>
      </c:lineChart>
      <c:catAx>
        <c:axId val="1989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825636"/>
        <c:crosses val="autoZero"/>
        <c:auto val="1"/>
        <c:lblOffset val="100"/>
        <c:noMultiLvlLbl val="0"/>
      </c:catAx>
      <c:valAx>
        <c:axId val="44825636"/>
        <c:scaling>
          <c:orientation val="minMax"/>
          <c:max val="10000"/>
          <c:min val="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9370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'地価調査'!$D$30:$W$30</c:f>
              <c:numCache>
                <c:ptCount val="20"/>
                <c:pt idx="4">
                  <c:v>9600</c:v>
                </c:pt>
                <c:pt idx="5">
                  <c:v>9700</c:v>
                </c:pt>
                <c:pt idx="6">
                  <c:v>10000</c:v>
                </c:pt>
                <c:pt idx="7">
                  <c:v>10200</c:v>
                </c:pt>
                <c:pt idx="8">
                  <c:v>10200</c:v>
                </c:pt>
                <c:pt idx="9">
                  <c:v>10200</c:v>
                </c:pt>
                <c:pt idx="10">
                  <c:v>10200</c:v>
                </c:pt>
                <c:pt idx="11">
                  <c:v>10200</c:v>
                </c:pt>
                <c:pt idx="12">
                  <c:v>10200</c:v>
                </c:pt>
                <c:pt idx="13">
                  <c:v>10100</c:v>
                </c:pt>
                <c:pt idx="14">
                  <c:v>10000</c:v>
                </c:pt>
                <c:pt idx="15">
                  <c:v>9900</c:v>
                </c:pt>
                <c:pt idx="16">
                  <c:v>9800</c:v>
                </c:pt>
                <c:pt idx="17">
                  <c:v>9650</c:v>
                </c:pt>
              </c:numCache>
            </c:numRef>
          </c:val>
          <c:smooth val="0"/>
        </c:ser>
        <c:marker val="1"/>
        <c:axId val="777541"/>
        <c:axId val="6997870"/>
      </c:lineChart>
      <c:catAx>
        <c:axId val="77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997870"/>
        <c:crosses val="autoZero"/>
        <c:auto val="1"/>
        <c:lblOffset val="100"/>
        <c:noMultiLvlLbl val="0"/>
      </c:catAx>
      <c:valAx>
        <c:axId val="6997870"/>
        <c:scaling>
          <c:orientation val="minMax"/>
          <c:max val="15000"/>
          <c:min val="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77541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'地価調査'!$D$28:$W$28</c:f>
              <c:numCache>
                <c:ptCount val="20"/>
                <c:pt idx="0">
                  <c:v>7500</c:v>
                </c:pt>
                <c:pt idx="1">
                  <c:v>7500</c:v>
                </c:pt>
                <c:pt idx="2">
                  <c:v>7500</c:v>
                </c:pt>
                <c:pt idx="3">
                  <c:v>7500</c:v>
                </c:pt>
                <c:pt idx="4">
                  <c:v>7400</c:v>
                </c:pt>
                <c:pt idx="5">
                  <c:v>7300</c:v>
                </c:pt>
                <c:pt idx="6">
                  <c:v>7300</c:v>
                </c:pt>
                <c:pt idx="7">
                  <c:v>7300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7230</c:v>
                </c:pt>
                <c:pt idx="14">
                  <c:v>7160</c:v>
                </c:pt>
                <c:pt idx="15">
                  <c:v>7100</c:v>
                </c:pt>
                <c:pt idx="16">
                  <c:v>7050</c:v>
                </c:pt>
                <c:pt idx="17">
                  <c:v>6950</c:v>
                </c:pt>
              </c:numCache>
            </c:numRef>
          </c:val>
          <c:smooth val="0"/>
        </c:ser>
        <c:marker val="1"/>
        <c:axId val="62980831"/>
        <c:axId val="29956568"/>
      </c:lineChart>
      <c:cat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956568"/>
        <c:crosses val="autoZero"/>
        <c:auto val="1"/>
        <c:lblOffset val="100"/>
        <c:noMultiLvlLbl val="0"/>
      </c:catAx>
      <c:valAx>
        <c:axId val="29956568"/>
        <c:scaling>
          <c:orientation val="minMax"/>
          <c:max val="4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80831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'地価調査'!$D$36:$W$36</c:f>
              <c:numCache>
                <c:ptCount val="20"/>
                <c:pt idx="3">
                  <c:v>58000</c:v>
                </c:pt>
                <c:pt idx="4">
                  <c:v>58000</c:v>
                </c:pt>
                <c:pt idx="5">
                  <c:v>58000</c:v>
                </c:pt>
                <c:pt idx="6">
                  <c:v>58000</c:v>
                </c:pt>
                <c:pt idx="7">
                  <c:v>58000</c:v>
                </c:pt>
                <c:pt idx="8">
                  <c:v>58000</c:v>
                </c:pt>
                <c:pt idx="9">
                  <c:v>58000</c:v>
                </c:pt>
                <c:pt idx="10">
                  <c:v>57500</c:v>
                </c:pt>
                <c:pt idx="11">
                  <c:v>57000</c:v>
                </c:pt>
                <c:pt idx="12">
                  <c:v>55300</c:v>
                </c:pt>
                <c:pt idx="13">
                  <c:v>49800</c:v>
                </c:pt>
                <c:pt idx="14">
                  <c:v>47300</c:v>
                </c:pt>
                <c:pt idx="15">
                  <c:v>45000</c:v>
                </c:pt>
                <c:pt idx="16">
                  <c:v>43000</c:v>
                </c:pt>
                <c:pt idx="17">
                  <c:v>40700</c:v>
                </c:pt>
              </c:numCache>
            </c:numRef>
          </c:val>
          <c:smooth val="0"/>
        </c:ser>
        <c:marker val="1"/>
        <c:axId val="1173657"/>
        <c:axId val="10562914"/>
      </c:lineChart>
      <c:catAx>
        <c:axId val="11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62914"/>
        <c:crosses val="autoZero"/>
        <c:auto val="1"/>
        <c:lblOffset val="100"/>
        <c:noMultiLvlLbl val="0"/>
      </c:catAx>
      <c:valAx>
        <c:axId val="10562914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73657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北広島町-1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0">
                  <c:v>2810</c:v>
                </c:pt>
                <c:pt idx="1">
                  <c:v>2950</c:v>
                </c:pt>
                <c:pt idx="2">
                  <c:v>3100</c:v>
                </c:pt>
                <c:pt idx="3">
                  <c:v>3070</c:v>
                </c:pt>
                <c:pt idx="4">
                  <c:v>3100</c:v>
                </c:pt>
                <c:pt idx="5">
                  <c:v>3100</c:v>
                </c:pt>
                <c:pt idx="6">
                  <c:v>3150</c:v>
                </c:pt>
                <c:pt idx="7">
                  <c:v>3150</c:v>
                </c:pt>
                <c:pt idx="8">
                  <c:v>3250</c:v>
                </c:pt>
                <c:pt idx="9">
                  <c:v>3250</c:v>
                </c:pt>
                <c:pt idx="10">
                  <c:v>3250</c:v>
                </c:pt>
                <c:pt idx="11">
                  <c:v>3250</c:v>
                </c:pt>
                <c:pt idx="12">
                  <c:v>3250</c:v>
                </c:pt>
                <c:pt idx="13">
                  <c:v>3250</c:v>
                </c:pt>
                <c:pt idx="14">
                  <c:v>3250</c:v>
                </c:pt>
                <c:pt idx="15">
                  <c:v>3230</c:v>
                </c:pt>
                <c:pt idx="16">
                  <c:v>3210</c:v>
                </c:pt>
                <c:pt idx="17">
                  <c:v>3190</c:v>
                </c:pt>
              </c:numCache>
            </c:numRef>
          </c:val>
          <c:smooth val="0"/>
        </c:ser>
        <c:marker val="1"/>
        <c:axId val="27957363"/>
        <c:axId val="50289676"/>
      </c:lineChart>
      <c:catAx>
        <c:axId val="2795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289676"/>
        <c:crosses val="autoZero"/>
        <c:auto val="1"/>
        <c:lblOffset val="100"/>
        <c:noMultiLvlLbl val="0"/>
      </c:catAx>
      <c:valAx>
        <c:axId val="50289676"/>
        <c:scaling>
          <c:orientation val="minMax"/>
          <c:max val="5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95736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chart" Target="/xl/charts/chart19.xml" /><Relationship Id="rId17" Type="http://schemas.openxmlformats.org/officeDocument/2006/relationships/chart" Target="/xl/charts/chart20.xml" /><Relationship Id="rId18" Type="http://schemas.openxmlformats.org/officeDocument/2006/relationships/chart" Target="/xl/charts/chart21.xml" /><Relationship Id="rId19" Type="http://schemas.openxmlformats.org/officeDocument/2006/relationships/chart" Target="/xl/charts/chart22.xml" /><Relationship Id="rId20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5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6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1" name="Chart 6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2" name="Chart 7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3" name="Chart 8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4" name="Chart 9"/>
        <xdr:cNvGraphicFramePr/>
      </xdr:nvGraphicFramePr>
      <xdr:xfrm>
        <a:off x="0" y="60350400"/>
        <a:ext cx="10972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5" name="Chart 10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6" name="Chart 1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7" name="Chart 1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8" name="Chart 1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9" name="Chart 1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10" name="Chart 1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11" name="Chart 1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12" name="Chart 1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13" name="Chart 1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4" name="Chart 19"/>
        <xdr:cNvGraphicFramePr/>
      </xdr:nvGraphicFramePr>
      <xdr:xfrm>
        <a:off x="0" y="60350400"/>
        <a:ext cx="10972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5" name="Chart 20"/>
        <xdr:cNvGraphicFramePr/>
      </xdr:nvGraphicFramePr>
      <xdr:xfrm>
        <a:off x="0" y="60350400"/>
        <a:ext cx="10972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6" name="Chart 21"/>
        <xdr:cNvGraphicFramePr/>
      </xdr:nvGraphicFramePr>
      <xdr:xfrm>
        <a:off x="0" y="60350400"/>
        <a:ext cx="10972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7" name="Chart 22"/>
        <xdr:cNvGraphicFramePr/>
      </xdr:nvGraphicFramePr>
      <xdr:xfrm>
        <a:off x="0" y="60350400"/>
        <a:ext cx="10972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8" name="Chart 23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9" name="Chart 24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20" name="Chart 25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6"/>
  <sheetViews>
    <sheetView showGridLines="0" tabSelected="1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51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13" t="s">
        <v>183</v>
      </c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5" customHeight="1">
      <c r="A2" s="14"/>
      <c r="B2" s="15"/>
      <c r="C2" s="15"/>
      <c r="D2" s="13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14"/>
      <c r="B3" s="14"/>
      <c r="C3" s="14"/>
      <c r="D3" s="16" t="s">
        <v>16</v>
      </c>
      <c r="E3" s="1"/>
      <c r="F3" s="17" t="s">
        <v>18</v>
      </c>
      <c r="H3" s="18" t="s">
        <v>19</v>
      </c>
      <c r="J3" s="19" t="s">
        <v>20</v>
      </c>
      <c r="L3" s="20" t="s">
        <v>17</v>
      </c>
      <c r="N3" s="206" t="s">
        <v>21</v>
      </c>
      <c r="O3" s="207"/>
      <c r="R3" s="1"/>
      <c r="S3" s="1"/>
      <c r="T3" s="1"/>
      <c r="U3" s="1"/>
      <c r="V3" s="1"/>
      <c r="W3" s="1"/>
    </row>
    <row r="4" spans="1:23" s="2" customFormat="1" ht="15" customHeight="1">
      <c r="A4" s="14"/>
      <c r="B4" s="14"/>
      <c r="C4" s="14"/>
      <c r="D4" s="21" t="s">
        <v>24</v>
      </c>
      <c r="E4" s="1"/>
      <c r="F4" s="22" t="s">
        <v>25</v>
      </c>
      <c r="H4" s="23" t="s">
        <v>26</v>
      </c>
      <c r="J4" s="24" t="s">
        <v>27</v>
      </c>
      <c r="L4" s="25" t="s">
        <v>28</v>
      </c>
      <c r="N4" s="197" t="s">
        <v>29</v>
      </c>
      <c r="O4" s="198"/>
      <c r="P4" s="12"/>
      <c r="Q4" s="1"/>
      <c r="R4" s="1"/>
      <c r="S4" s="1"/>
      <c r="T4" s="1"/>
      <c r="U4" s="1"/>
      <c r="V4" s="1"/>
      <c r="W4" s="1"/>
    </row>
    <row r="5" spans="1:23" s="2" customFormat="1" ht="15" customHeight="1">
      <c r="A5" s="14"/>
      <c r="B5" s="14"/>
      <c r="C5" s="1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0"/>
      <c r="T5" s="10"/>
      <c r="U5" s="10"/>
      <c r="V5" s="10"/>
      <c r="W5" s="10"/>
    </row>
    <row r="6" spans="1:23" s="2" customFormat="1" ht="15" customHeight="1">
      <c r="A6" s="14"/>
      <c r="B6" s="14"/>
      <c r="C6" s="1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0"/>
      <c r="T6" s="10"/>
      <c r="U6" s="10"/>
      <c r="V6" s="10"/>
      <c r="W6" s="114" t="s">
        <v>30</v>
      </c>
    </row>
    <row r="7" spans="1:23" s="2" customFormat="1" ht="15" customHeight="1">
      <c r="A7" s="14"/>
      <c r="B7" s="14"/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9" customFormat="1" ht="15" customHeight="1">
      <c r="A8" s="199" t="s">
        <v>23</v>
      </c>
      <c r="B8" s="201" t="s">
        <v>31</v>
      </c>
      <c r="C8" s="194" t="s">
        <v>57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0</v>
      </c>
      <c r="P8" s="7" t="s">
        <v>1</v>
      </c>
      <c r="Q8" s="7" t="s">
        <v>2</v>
      </c>
      <c r="R8" s="8" t="s">
        <v>3</v>
      </c>
      <c r="S8" s="96" t="s">
        <v>4</v>
      </c>
      <c r="T8" s="8" t="s">
        <v>113</v>
      </c>
      <c r="U8" s="8" t="s">
        <v>114</v>
      </c>
      <c r="V8" s="8" t="s">
        <v>115</v>
      </c>
      <c r="W8" s="104" t="s">
        <v>116</v>
      </c>
    </row>
    <row r="9" spans="1:23" s="9" customFormat="1" ht="15" customHeight="1">
      <c r="A9" s="200"/>
      <c r="B9" s="193"/>
      <c r="C9" s="195"/>
      <c r="D9" s="11" t="s">
        <v>52</v>
      </c>
      <c r="E9" s="11" t="s">
        <v>52</v>
      </c>
      <c r="F9" s="11" t="s">
        <v>52</v>
      </c>
      <c r="G9" s="11" t="s">
        <v>52</v>
      </c>
      <c r="H9" s="11" t="s">
        <v>52</v>
      </c>
      <c r="I9" s="11" t="s">
        <v>52</v>
      </c>
      <c r="J9" s="11" t="s">
        <v>52</v>
      </c>
      <c r="K9" s="11" t="s">
        <v>52</v>
      </c>
      <c r="L9" s="11" t="s">
        <v>52</v>
      </c>
      <c r="M9" s="11" t="s">
        <v>52</v>
      </c>
      <c r="N9" s="11" t="s">
        <v>52</v>
      </c>
      <c r="O9" s="11" t="s">
        <v>52</v>
      </c>
      <c r="P9" s="11" t="s">
        <v>52</v>
      </c>
      <c r="Q9" s="11" t="s">
        <v>52</v>
      </c>
      <c r="R9" s="11" t="s">
        <v>52</v>
      </c>
      <c r="S9" s="97" t="s">
        <v>56</v>
      </c>
      <c r="T9" s="112" t="s">
        <v>56</v>
      </c>
      <c r="U9" s="112" t="s">
        <v>56</v>
      </c>
      <c r="V9" s="112" t="s">
        <v>56</v>
      </c>
      <c r="W9" s="105" t="s">
        <v>56</v>
      </c>
    </row>
    <row r="10" spans="1:23" s="27" customFormat="1" ht="15" customHeight="1">
      <c r="A10" s="202" t="s">
        <v>32</v>
      </c>
      <c r="B10" s="184" t="s">
        <v>207</v>
      </c>
      <c r="C10" s="115" t="s">
        <v>58</v>
      </c>
      <c r="D10" s="38"/>
      <c r="E10" s="38"/>
      <c r="F10" s="38"/>
      <c r="G10" s="39"/>
      <c r="H10" s="38"/>
      <c r="I10" s="38">
        <v>36000</v>
      </c>
      <c r="J10" s="38">
        <v>36000</v>
      </c>
      <c r="K10" s="39">
        <v>36100</v>
      </c>
      <c r="L10" s="39">
        <v>36200</v>
      </c>
      <c r="M10" s="39">
        <v>36500</v>
      </c>
      <c r="N10" s="39">
        <v>36600</v>
      </c>
      <c r="O10" s="39">
        <v>36600</v>
      </c>
      <c r="P10" s="39">
        <v>36600</v>
      </c>
      <c r="Q10" s="39">
        <v>36300</v>
      </c>
      <c r="R10" s="39">
        <v>34400</v>
      </c>
      <c r="S10" s="98">
        <v>33000</v>
      </c>
      <c r="T10" s="39">
        <v>31600</v>
      </c>
      <c r="U10" s="39">
        <v>30800</v>
      </c>
      <c r="V10" s="39">
        <v>30200</v>
      </c>
      <c r="W10" s="106"/>
    </row>
    <row r="11" spans="1:23" s="27" customFormat="1" ht="15" customHeight="1">
      <c r="A11" s="203"/>
      <c r="B11" s="43"/>
      <c r="C11" s="116" t="s">
        <v>59</v>
      </c>
      <c r="D11" s="36"/>
      <c r="E11" s="37">
        <f aca="true" t="shared" si="0" ref="E11:S11">IF(D10="","",E10/D10-1)</f>
      </c>
      <c r="F11" s="37">
        <f t="shared" si="0"/>
      </c>
      <c r="G11" s="37">
        <f t="shared" si="0"/>
      </c>
      <c r="H11" s="37">
        <f t="shared" si="0"/>
      </c>
      <c r="I11" s="37">
        <f t="shared" si="0"/>
      </c>
      <c r="J11" s="37">
        <f t="shared" si="0"/>
        <v>0</v>
      </c>
      <c r="K11" s="37">
        <f t="shared" si="0"/>
        <v>0.002777777777777768</v>
      </c>
      <c r="L11" s="37">
        <f t="shared" si="0"/>
        <v>0.0027700831024930483</v>
      </c>
      <c r="M11" s="37">
        <f t="shared" si="0"/>
        <v>0.008287292817679592</v>
      </c>
      <c r="N11" s="37">
        <f t="shared" si="0"/>
        <v>0.00273972602739736</v>
      </c>
      <c r="O11" s="37">
        <f t="shared" si="0"/>
        <v>0</v>
      </c>
      <c r="P11" s="37">
        <f t="shared" si="0"/>
        <v>0</v>
      </c>
      <c r="Q11" s="37">
        <f t="shared" si="0"/>
        <v>-0.008196721311475419</v>
      </c>
      <c r="R11" s="37">
        <f t="shared" si="0"/>
        <v>-0.052341597796143224</v>
      </c>
      <c r="S11" s="99">
        <f t="shared" si="0"/>
        <v>-0.04069767441860461</v>
      </c>
      <c r="T11" s="37">
        <f>IF(S10="","",T10/S10-1)</f>
        <v>-0.042424242424242475</v>
      </c>
      <c r="U11" s="37">
        <f>IF(T10="","",U10/T10-1)</f>
        <v>-0.025316455696202556</v>
      </c>
      <c r="V11" s="37">
        <f>IF(U10="","",V10/U10-1)</f>
        <v>-0.01948051948051943</v>
      </c>
      <c r="W11" s="107"/>
    </row>
    <row r="12" spans="1:23" s="27" customFormat="1" ht="15" customHeight="1">
      <c r="A12" s="202" t="s">
        <v>206</v>
      </c>
      <c r="B12" s="153" t="s">
        <v>208</v>
      </c>
      <c r="C12" s="117" t="s">
        <v>58</v>
      </c>
      <c r="D12" s="30"/>
      <c r="E12" s="30"/>
      <c r="F12" s="30"/>
      <c r="G12" s="31"/>
      <c r="H12" s="30"/>
      <c r="I12" s="30">
        <v>40500</v>
      </c>
      <c r="J12" s="30">
        <v>40700</v>
      </c>
      <c r="K12" s="32">
        <v>41000</v>
      </c>
      <c r="L12" s="32">
        <v>41500</v>
      </c>
      <c r="M12" s="32">
        <v>41800</v>
      </c>
      <c r="N12" s="32">
        <v>42000</v>
      </c>
      <c r="O12" s="32">
        <v>42000</v>
      </c>
      <c r="P12" s="32">
        <v>42000</v>
      </c>
      <c r="Q12" s="32">
        <v>41700</v>
      </c>
      <c r="R12" s="32">
        <v>39600</v>
      </c>
      <c r="S12" s="100">
        <v>38200</v>
      </c>
      <c r="T12" s="32">
        <v>36200</v>
      </c>
      <c r="U12" s="32">
        <v>35000</v>
      </c>
      <c r="V12" s="32">
        <v>34000</v>
      </c>
      <c r="W12" s="108"/>
    </row>
    <row r="13" spans="1:23" s="27" customFormat="1" ht="15" customHeight="1">
      <c r="A13" s="203"/>
      <c r="B13" s="45"/>
      <c r="C13" s="118" t="s">
        <v>59</v>
      </c>
      <c r="D13" s="28"/>
      <c r="E13" s="29">
        <f aca="true" t="shared" si="1" ref="E13:S13">IF(D12="","",E12/D12-1)</f>
      </c>
      <c r="F13" s="29">
        <f t="shared" si="1"/>
      </c>
      <c r="G13" s="29">
        <f t="shared" si="1"/>
      </c>
      <c r="H13" s="29">
        <f t="shared" si="1"/>
      </c>
      <c r="I13" s="29">
        <f t="shared" si="1"/>
      </c>
      <c r="J13" s="29">
        <f t="shared" si="1"/>
        <v>0.004938271604938205</v>
      </c>
      <c r="K13" s="29">
        <f t="shared" si="1"/>
        <v>0.0073710073710073765</v>
      </c>
      <c r="L13" s="29">
        <f t="shared" si="1"/>
        <v>0.012195121951219523</v>
      </c>
      <c r="M13" s="29">
        <f t="shared" si="1"/>
        <v>0.0072289156626506035</v>
      </c>
      <c r="N13" s="29">
        <f t="shared" si="1"/>
        <v>0.004784688995215225</v>
      </c>
      <c r="O13" s="29">
        <f t="shared" si="1"/>
        <v>0</v>
      </c>
      <c r="P13" s="29">
        <f t="shared" si="1"/>
        <v>0</v>
      </c>
      <c r="Q13" s="29">
        <f t="shared" si="1"/>
        <v>-0.0071428571428571175</v>
      </c>
      <c r="R13" s="29">
        <f t="shared" si="1"/>
        <v>-0.05035971223021585</v>
      </c>
      <c r="S13" s="101">
        <f t="shared" si="1"/>
        <v>-0.03535353535353536</v>
      </c>
      <c r="T13" s="29">
        <f>IF(S12="","",T12/S12-1)</f>
        <v>-0.05235602094240843</v>
      </c>
      <c r="U13" s="29">
        <f>IF(T12="","",U12/T12-1)</f>
        <v>-0.03314917127071826</v>
      </c>
      <c r="V13" s="29">
        <f>IF(U12="","",V12/U12-1)</f>
        <v>-0.02857142857142858</v>
      </c>
      <c r="W13" s="109"/>
    </row>
    <row r="14" spans="1:23" s="27" customFormat="1" ht="15" customHeight="1">
      <c r="A14" s="204" t="s">
        <v>32</v>
      </c>
      <c r="B14" s="154" t="s">
        <v>209</v>
      </c>
      <c r="C14" s="119" t="s">
        <v>58</v>
      </c>
      <c r="D14" s="33"/>
      <c r="E14" s="33"/>
      <c r="F14" s="33"/>
      <c r="G14" s="34"/>
      <c r="H14" s="33"/>
      <c r="I14" s="33"/>
      <c r="J14" s="33">
        <v>79500</v>
      </c>
      <c r="K14" s="35">
        <v>79500</v>
      </c>
      <c r="L14" s="35">
        <v>79500</v>
      </c>
      <c r="M14" s="35">
        <v>79500</v>
      </c>
      <c r="N14" s="35">
        <v>79500</v>
      </c>
      <c r="O14" s="35">
        <v>79500</v>
      </c>
      <c r="P14" s="35">
        <v>79000</v>
      </c>
      <c r="Q14" s="35">
        <v>78200</v>
      </c>
      <c r="R14" s="35">
        <v>73000</v>
      </c>
      <c r="S14" s="102">
        <v>68000</v>
      </c>
      <c r="T14" s="35">
        <v>63500</v>
      </c>
      <c r="U14" s="35">
        <v>59500</v>
      </c>
      <c r="V14" s="35">
        <v>56000</v>
      </c>
      <c r="W14" s="110"/>
    </row>
    <row r="15" spans="1:23" s="27" customFormat="1" ht="15" customHeight="1">
      <c r="A15" s="205"/>
      <c r="B15" s="48"/>
      <c r="C15" s="116" t="s">
        <v>59</v>
      </c>
      <c r="D15" s="40"/>
      <c r="E15" s="41">
        <f aca="true" t="shared" si="2" ref="E15:S15">IF(D14="","",E14/D14-1)</f>
      </c>
      <c r="F15" s="41">
        <f t="shared" si="2"/>
      </c>
      <c r="G15" s="41">
        <f t="shared" si="2"/>
      </c>
      <c r="H15" s="41">
        <f t="shared" si="2"/>
      </c>
      <c r="I15" s="41">
        <f t="shared" si="2"/>
      </c>
      <c r="J15" s="41">
        <f t="shared" si="2"/>
      </c>
      <c r="K15" s="41">
        <f t="shared" si="2"/>
        <v>0</v>
      </c>
      <c r="L15" s="41">
        <f t="shared" si="2"/>
        <v>0</v>
      </c>
      <c r="M15" s="41">
        <f t="shared" si="2"/>
        <v>0</v>
      </c>
      <c r="N15" s="41">
        <f t="shared" si="2"/>
        <v>0</v>
      </c>
      <c r="O15" s="41">
        <f t="shared" si="2"/>
        <v>0</v>
      </c>
      <c r="P15" s="41">
        <f t="shared" si="2"/>
        <v>-0.0062893081761006275</v>
      </c>
      <c r="Q15" s="41">
        <f t="shared" si="2"/>
        <v>-0.010126582278481067</v>
      </c>
      <c r="R15" s="41">
        <f t="shared" si="2"/>
        <v>-0.06649616368286448</v>
      </c>
      <c r="S15" s="103">
        <f t="shared" si="2"/>
        <v>-0.06849315068493156</v>
      </c>
      <c r="T15" s="41">
        <f>IF(S14="","",T14/S14-1)</f>
        <v>-0.06617647058823528</v>
      </c>
      <c r="U15" s="41">
        <f>IF(T14="","",U14/T14-1)</f>
        <v>-0.06299212598425197</v>
      </c>
      <c r="V15" s="41">
        <f>IF(U14="","",V14/U14-1)</f>
        <v>-0.05882352941176472</v>
      </c>
      <c r="W15" s="111"/>
    </row>
    <row r="16" ht="19.5" customHeight="1">
      <c r="C16" s="50"/>
    </row>
  </sheetData>
  <mergeCells count="8">
    <mergeCell ref="A12:A13"/>
    <mergeCell ref="A14:A15"/>
    <mergeCell ref="N3:O3"/>
    <mergeCell ref="N4:O4"/>
    <mergeCell ref="A10:A11"/>
    <mergeCell ref="A8:A9"/>
    <mergeCell ref="B8:B9"/>
    <mergeCell ref="C8:C9"/>
  </mergeCells>
  <hyperlinks>
    <hyperlink ref="C12:C13" location="Graph1!A29:A61" display="グラフ"/>
    <hyperlink ref="C10:C11" location="Graph1!A1:A33" display="グラフ"/>
    <hyperlink ref="C14:C15" location="Graph1!A59:A91" display="グラフ"/>
    <hyperlink ref="C11" location="'地価公示 詳細'!A6" display="詳細"/>
    <hyperlink ref="C13" location="'地価公示 詳細'!A8" display="詳細"/>
    <hyperlink ref="C15" location="'地価公示 詳細'!A10" display="詳細"/>
    <hyperlink ref="C10" location="Graph1!A1:A32" display="グラフ"/>
    <hyperlink ref="C12" location="Graph1!A33:A64" display="グラフ"/>
    <hyperlink ref="C14" location="Graph1!A65:A96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L11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13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14"/>
      <c r="B2" s="13"/>
      <c r="C2" s="1"/>
      <c r="D2" s="1"/>
      <c r="E2" s="1"/>
      <c r="F2" s="1"/>
      <c r="G2" s="1"/>
      <c r="H2" s="1"/>
      <c r="K2" s="1"/>
    </row>
    <row r="3" spans="1:11" s="2" customFormat="1" ht="15" customHeight="1">
      <c r="A3" s="1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9" customFormat="1" ht="15" customHeight="1">
      <c r="A4" s="235" t="s">
        <v>60</v>
      </c>
      <c r="B4" s="240" t="s">
        <v>61</v>
      </c>
      <c r="C4" s="240" t="s">
        <v>62</v>
      </c>
      <c r="D4" s="240" t="s">
        <v>63</v>
      </c>
      <c r="E4" s="298" t="s">
        <v>64</v>
      </c>
      <c r="F4" s="299"/>
      <c r="G4" s="300"/>
      <c r="H4" s="240" t="s">
        <v>65</v>
      </c>
      <c r="I4" s="232" t="s">
        <v>66</v>
      </c>
      <c r="J4" s="232" t="s">
        <v>67</v>
      </c>
      <c r="K4" s="232" t="s">
        <v>68</v>
      </c>
      <c r="L4" s="226" t="s">
        <v>69</v>
      </c>
    </row>
    <row r="5" spans="1:12" s="9" customFormat="1" ht="15" customHeight="1">
      <c r="A5" s="236"/>
      <c r="B5" s="241"/>
      <c r="C5" s="241"/>
      <c r="D5" s="241"/>
      <c r="E5" s="301"/>
      <c r="F5" s="302"/>
      <c r="G5" s="303"/>
      <c r="H5" s="241"/>
      <c r="I5" s="233"/>
      <c r="J5" s="233"/>
      <c r="K5" s="233"/>
      <c r="L5" s="227"/>
    </row>
    <row r="6" spans="1:12" s="56" customFormat="1" ht="15" customHeight="1">
      <c r="A6" s="237" t="s">
        <v>32</v>
      </c>
      <c r="B6" s="238">
        <v>273</v>
      </c>
      <c r="C6" s="53" t="s">
        <v>83</v>
      </c>
      <c r="D6" s="186" t="s">
        <v>77</v>
      </c>
      <c r="E6" s="54"/>
      <c r="F6" s="224" t="s">
        <v>103</v>
      </c>
      <c r="G6" s="55"/>
      <c r="H6" s="238" t="s">
        <v>106</v>
      </c>
      <c r="I6" s="228" t="s">
        <v>94</v>
      </c>
      <c r="J6" s="187" t="s">
        <v>247</v>
      </c>
      <c r="K6" s="53" t="s">
        <v>109</v>
      </c>
      <c r="L6" s="230" t="s">
        <v>70</v>
      </c>
    </row>
    <row r="7" spans="1:12" s="56" customFormat="1" ht="15" customHeight="1">
      <c r="A7" s="217"/>
      <c r="B7" s="239"/>
      <c r="C7" s="57" t="s">
        <v>84</v>
      </c>
      <c r="D7" s="290" t="s">
        <v>101</v>
      </c>
      <c r="E7" s="58"/>
      <c r="F7" s="225"/>
      <c r="G7" s="59"/>
      <c r="H7" s="229"/>
      <c r="I7" s="229"/>
      <c r="J7" s="188" t="s">
        <v>248</v>
      </c>
      <c r="K7" s="61" t="s">
        <v>96</v>
      </c>
      <c r="L7" s="231"/>
    </row>
    <row r="8" spans="1:12" s="56" customFormat="1" ht="15" customHeight="1">
      <c r="A8" s="216" t="s">
        <v>206</v>
      </c>
      <c r="B8" s="218">
        <v>233</v>
      </c>
      <c r="C8" s="62" t="s">
        <v>99</v>
      </c>
      <c r="D8" s="294" t="s">
        <v>77</v>
      </c>
      <c r="E8" s="63"/>
      <c r="F8" s="220" t="s">
        <v>103</v>
      </c>
      <c r="G8" s="64"/>
      <c r="H8" s="218" t="s">
        <v>107</v>
      </c>
      <c r="I8" s="218" t="s">
        <v>108</v>
      </c>
      <c r="J8" s="189" t="s">
        <v>247</v>
      </c>
      <c r="K8" s="65" t="s">
        <v>111</v>
      </c>
      <c r="L8" s="209" t="s">
        <v>70</v>
      </c>
    </row>
    <row r="9" spans="1:12" s="56" customFormat="1" ht="15" customHeight="1">
      <c r="A9" s="217"/>
      <c r="B9" s="219"/>
      <c r="C9" s="66" t="s">
        <v>98</v>
      </c>
      <c r="D9" s="295" t="s">
        <v>80</v>
      </c>
      <c r="E9" s="67"/>
      <c r="F9" s="221"/>
      <c r="G9" s="68"/>
      <c r="H9" s="222"/>
      <c r="I9" s="222"/>
      <c r="J9" s="190" t="s">
        <v>249</v>
      </c>
      <c r="K9" s="69" t="s">
        <v>96</v>
      </c>
      <c r="L9" s="209"/>
    </row>
    <row r="10" spans="1:12" s="56" customFormat="1" ht="15" customHeight="1">
      <c r="A10" s="210" t="s">
        <v>32</v>
      </c>
      <c r="B10" s="212">
        <v>757</v>
      </c>
      <c r="C10" s="70" t="s">
        <v>83</v>
      </c>
      <c r="D10" s="293" t="s">
        <v>87</v>
      </c>
      <c r="E10" s="71"/>
      <c r="F10" s="214" t="s">
        <v>104</v>
      </c>
      <c r="G10" s="72"/>
      <c r="H10" s="212" t="s">
        <v>105</v>
      </c>
      <c r="I10" s="234" t="s">
        <v>108</v>
      </c>
      <c r="J10" s="191" t="s">
        <v>247</v>
      </c>
      <c r="K10" s="70" t="s">
        <v>112</v>
      </c>
      <c r="L10" s="196" t="s">
        <v>70</v>
      </c>
    </row>
    <row r="11" spans="1:12" s="56" customFormat="1" ht="15" customHeight="1">
      <c r="A11" s="211"/>
      <c r="B11" s="213"/>
      <c r="C11" s="73" t="s">
        <v>100</v>
      </c>
      <c r="D11" s="297" t="s">
        <v>102</v>
      </c>
      <c r="E11" s="74"/>
      <c r="F11" s="215"/>
      <c r="G11" s="75"/>
      <c r="H11" s="223"/>
      <c r="I11" s="223"/>
      <c r="J11" s="192" t="s">
        <v>249</v>
      </c>
      <c r="K11" s="76" t="s">
        <v>110</v>
      </c>
      <c r="L11" s="208"/>
    </row>
  </sheetData>
  <mergeCells count="28">
    <mergeCell ref="I8:I9"/>
    <mergeCell ref="I10:I11"/>
    <mergeCell ref="A4:A5"/>
    <mergeCell ref="A6:A7"/>
    <mergeCell ref="B6:B7"/>
    <mergeCell ref="H6:H7"/>
    <mergeCell ref="B4:B5"/>
    <mergeCell ref="C4:C5"/>
    <mergeCell ref="D4:D5"/>
    <mergeCell ref="H4:H5"/>
    <mergeCell ref="E4:G5"/>
    <mergeCell ref="F6:F7"/>
    <mergeCell ref="L4:L5"/>
    <mergeCell ref="I6:I7"/>
    <mergeCell ref="L6:L7"/>
    <mergeCell ref="I4:I5"/>
    <mergeCell ref="J4:J5"/>
    <mergeCell ref="K4:K5"/>
    <mergeCell ref="L10:L11"/>
    <mergeCell ref="L8:L9"/>
    <mergeCell ref="A10:A11"/>
    <mergeCell ref="B10:B11"/>
    <mergeCell ref="F10:F11"/>
    <mergeCell ref="A8:A9"/>
    <mergeCell ref="B8:B9"/>
    <mergeCell ref="F8:F9"/>
    <mergeCell ref="H8:H9"/>
    <mergeCell ref="H10:H11"/>
  </mergeCells>
  <hyperlinks>
    <hyperlink ref="L6:L7" location="地価公示!A10" display="戻る"/>
    <hyperlink ref="L8:L9" location="地価公示!A12" display="戻る"/>
    <hyperlink ref="L10:L11" location="地価公示!A14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Q1:Q158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1" ht="13.5">
      <c r="Q1" s="77"/>
    </row>
    <row r="2" ht="13.5">
      <c r="Q2" s="77"/>
    </row>
    <row r="3" ht="13.5">
      <c r="Q3" s="77"/>
    </row>
    <row r="4" ht="13.5">
      <c r="Q4" s="77"/>
    </row>
    <row r="5" ht="13.5">
      <c r="Q5" s="77"/>
    </row>
    <row r="6" ht="13.5">
      <c r="Q6" s="77"/>
    </row>
    <row r="7" ht="13.5">
      <c r="Q7" s="77"/>
    </row>
    <row r="8" ht="13.5">
      <c r="Q8" s="77"/>
    </row>
    <row r="9" ht="13.5">
      <c r="Q9" s="77"/>
    </row>
    <row r="10" ht="13.5">
      <c r="Q10" s="77"/>
    </row>
    <row r="11" ht="13.5">
      <c r="Q11" s="77"/>
    </row>
    <row r="12" ht="13.5">
      <c r="Q12" s="77"/>
    </row>
    <row r="13" ht="13.5">
      <c r="Q13" s="77"/>
    </row>
    <row r="14" ht="13.5">
      <c r="Q14" s="77"/>
    </row>
    <row r="15" ht="13.5">
      <c r="Q15" s="77"/>
    </row>
    <row r="16" ht="13.5">
      <c r="Q16" s="77"/>
    </row>
    <row r="17" ht="13.5">
      <c r="Q17" s="77"/>
    </row>
    <row r="18" ht="13.5">
      <c r="Q18" s="77"/>
    </row>
    <row r="19" ht="13.5">
      <c r="Q19" s="77"/>
    </row>
    <row r="20" ht="13.5">
      <c r="Q20" s="77"/>
    </row>
    <row r="21" ht="13.5">
      <c r="Q21" s="77"/>
    </row>
    <row r="22" ht="13.5">
      <c r="Q22" s="77"/>
    </row>
    <row r="23" ht="13.5">
      <c r="Q23" s="77"/>
    </row>
    <row r="24" ht="13.5">
      <c r="Q24" s="77"/>
    </row>
    <row r="25" ht="13.5">
      <c r="Q25" s="77"/>
    </row>
    <row r="26" ht="13.5">
      <c r="Q26" s="77"/>
    </row>
    <row r="27" ht="13.5">
      <c r="Q27" s="77"/>
    </row>
    <row r="28" ht="13.5">
      <c r="Q28" s="77"/>
    </row>
    <row r="29" ht="13.5">
      <c r="Q29" s="77"/>
    </row>
    <row r="30" ht="13.5">
      <c r="Q30" s="77"/>
    </row>
    <row r="31" ht="13.5">
      <c r="Q31" s="77"/>
    </row>
    <row r="32" ht="13.5">
      <c r="Q32" s="78" t="s">
        <v>70</v>
      </c>
    </row>
    <row r="33" ht="13.5">
      <c r="Q33" s="77"/>
    </row>
    <row r="34" ht="13.5">
      <c r="Q34" s="77"/>
    </row>
    <row r="35" ht="13.5">
      <c r="Q35" s="77"/>
    </row>
    <row r="36" ht="13.5">
      <c r="Q36" s="77"/>
    </row>
    <row r="37" ht="13.5">
      <c r="Q37" s="77"/>
    </row>
    <row r="38" ht="13.5">
      <c r="Q38" s="77"/>
    </row>
    <row r="39" ht="13.5">
      <c r="Q39" s="77"/>
    </row>
    <row r="40" ht="13.5">
      <c r="Q40" s="77"/>
    </row>
    <row r="41" ht="13.5">
      <c r="Q41" s="77"/>
    </row>
    <row r="42" ht="13.5">
      <c r="Q42" s="77"/>
    </row>
    <row r="43" ht="13.5">
      <c r="Q43" s="77"/>
    </row>
    <row r="44" ht="13.5">
      <c r="Q44" s="77"/>
    </row>
    <row r="45" ht="13.5">
      <c r="Q45" s="77"/>
    </row>
    <row r="46" ht="13.5">
      <c r="Q46" s="77"/>
    </row>
    <row r="47" ht="13.5">
      <c r="Q47" s="77"/>
    </row>
    <row r="48" ht="13.5">
      <c r="Q48" s="77"/>
    </row>
    <row r="49" ht="13.5">
      <c r="Q49" s="77"/>
    </row>
    <row r="50" ht="13.5">
      <c r="Q50" s="77"/>
    </row>
    <row r="51" ht="13.5">
      <c r="Q51" s="77"/>
    </row>
    <row r="52" ht="13.5">
      <c r="Q52" s="77"/>
    </row>
    <row r="53" ht="13.5">
      <c r="Q53" s="77"/>
    </row>
    <row r="54" ht="13.5">
      <c r="Q54" s="77"/>
    </row>
    <row r="55" ht="13.5">
      <c r="Q55" s="77"/>
    </row>
    <row r="56" ht="13.5">
      <c r="Q56" s="77"/>
    </row>
    <row r="57" ht="13.5">
      <c r="Q57" s="77"/>
    </row>
    <row r="58" ht="13.5">
      <c r="Q58" s="77"/>
    </row>
    <row r="59" ht="13.5">
      <c r="Q59" s="77"/>
    </row>
    <row r="60" ht="13.5">
      <c r="Q60" s="77"/>
    </row>
    <row r="61" ht="13.5">
      <c r="Q61" s="77"/>
    </row>
    <row r="62" ht="13.5">
      <c r="Q62" s="77"/>
    </row>
    <row r="63" ht="13.5">
      <c r="Q63" s="77"/>
    </row>
    <row r="64" ht="13.5">
      <c r="Q64" s="78" t="s">
        <v>70</v>
      </c>
    </row>
    <row r="65" ht="13.5">
      <c r="Q65" s="77"/>
    </row>
    <row r="66" ht="13.5">
      <c r="Q66" s="77"/>
    </row>
    <row r="67" ht="13.5">
      <c r="Q67" s="77"/>
    </row>
    <row r="68" ht="13.5">
      <c r="Q68" s="77"/>
    </row>
    <row r="69" ht="13.5">
      <c r="Q69" s="77"/>
    </row>
    <row r="70" ht="13.5">
      <c r="Q70" s="77"/>
    </row>
    <row r="71" ht="13.5">
      <c r="Q71" s="77"/>
    </row>
    <row r="72" ht="13.5">
      <c r="Q72" s="77"/>
    </row>
    <row r="73" ht="13.5">
      <c r="Q73" s="77"/>
    </row>
    <row r="74" ht="13.5">
      <c r="Q74" s="77"/>
    </row>
    <row r="75" ht="13.5">
      <c r="Q75" s="77"/>
    </row>
    <row r="76" ht="13.5">
      <c r="Q76" s="77"/>
    </row>
    <row r="77" ht="13.5">
      <c r="Q77" s="77"/>
    </row>
    <row r="78" ht="13.5">
      <c r="Q78" s="77"/>
    </row>
    <row r="79" ht="13.5">
      <c r="Q79" s="77"/>
    </row>
    <row r="80" ht="13.5">
      <c r="Q80" s="77"/>
    </row>
    <row r="81" ht="13.5">
      <c r="Q81" s="77"/>
    </row>
    <row r="82" ht="13.5">
      <c r="Q82" s="77"/>
    </row>
    <row r="83" ht="13.5">
      <c r="Q83" s="77"/>
    </row>
    <row r="84" ht="13.5">
      <c r="Q84" s="77"/>
    </row>
    <row r="85" ht="13.5">
      <c r="Q85" s="77"/>
    </row>
    <row r="86" ht="13.5">
      <c r="Q86" s="77"/>
    </row>
    <row r="87" ht="13.5">
      <c r="Q87" s="77"/>
    </row>
    <row r="88" ht="13.5">
      <c r="Q88" s="77"/>
    </row>
    <row r="89" ht="13.5">
      <c r="Q89" s="77"/>
    </row>
    <row r="90" ht="13.5">
      <c r="Q90" s="77"/>
    </row>
    <row r="91" ht="13.5">
      <c r="Q91" s="77"/>
    </row>
    <row r="92" ht="13.5">
      <c r="Q92" s="77"/>
    </row>
    <row r="93" ht="13.5">
      <c r="Q93" s="77"/>
    </row>
    <row r="94" ht="13.5">
      <c r="Q94" s="77"/>
    </row>
    <row r="95" ht="13.5">
      <c r="Q95" s="77"/>
    </row>
    <row r="96" ht="13.5">
      <c r="Q96" s="78" t="s">
        <v>70</v>
      </c>
    </row>
    <row r="97" ht="13.5">
      <c r="Q97" s="77"/>
    </row>
    <row r="98" ht="13.5">
      <c r="Q98" s="77"/>
    </row>
    <row r="99" ht="13.5">
      <c r="Q99" s="77"/>
    </row>
    <row r="100" ht="13.5">
      <c r="Q100" s="77"/>
    </row>
    <row r="101" ht="13.5">
      <c r="Q101" s="77"/>
    </row>
    <row r="102" ht="13.5">
      <c r="Q102" s="77"/>
    </row>
    <row r="103" ht="13.5">
      <c r="Q103" s="77"/>
    </row>
    <row r="104" ht="13.5">
      <c r="Q104" s="77"/>
    </row>
    <row r="105" ht="13.5">
      <c r="Q105" s="77"/>
    </row>
    <row r="106" ht="13.5">
      <c r="Q106" s="77"/>
    </row>
    <row r="107" ht="13.5">
      <c r="Q107" s="77"/>
    </row>
    <row r="108" ht="13.5">
      <c r="Q108" s="77"/>
    </row>
    <row r="109" ht="13.5">
      <c r="Q109" s="77"/>
    </row>
    <row r="110" ht="13.5">
      <c r="Q110" s="77"/>
    </row>
    <row r="111" ht="13.5">
      <c r="Q111" s="77"/>
    </row>
    <row r="112" ht="13.5">
      <c r="Q112" s="77"/>
    </row>
    <row r="113" ht="13.5">
      <c r="Q113" s="77"/>
    </row>
    <row r="114" ht="13.5">
      <c r="Q114" s="77"/>
    </row>
    <row r="115" ht="13.5">
      <c r="Q115" s="77"/>
    </row>
    <row r="116" ht="13.5">
      <c r="Q116" s="77"/>
    </row>
    <row r="117" ht="13.5">
      <c r="Q117" s="77"/>
    </row>
    <row r="118" ht="13.5">
      <c r="Q118" s="77"/>
    </row>
    <row r="119" ht="13.5">
      <c r="Q119" s="77"/>
    </row>
    <row r="120" ht="13.5">
      <c r="Q120" s="77"/>
    </row>
    <row r="121" ht="13.5">
      <c r="Q121" s="77"/>
    </row>
    <row r="122" ht="13.5">
      <c r="Q122" s="77"/>
    </row>
    <row r="123" ht="13.5">
      <c r="Q123" s="77"/>
    </row>
    <row r="124" ht="13.5">
      <c r="Q124" s="77"/>
    </row>
    <row r="125" ht="13.5">
      <c r="Q125" s="77"/>
    </row>
    <row r="126" ht="13.5">
      <c r="Q126" s="77"/>
    </row>
    <row r="127" ht="13.5">
      <c r="Q127" s="78"/>
    </row>
    <row r="128" ht="13.5">
      <c r="Q128" s="77"/>
    </row>
    <row r="129" ht="13.5">
      <c r="Q129" s="77"/>
    </row>
    <row r="130" ht="13.5">
      <c r="Q130" s="77"/>
    </row>
    <row r="131" ht="13.5">
      <c r="Q131" s="77"/>
    </row>
    <row r="132" ht="13.5">
      <c r="Q132" s="77"/>
    </row>
    <row r="133" ht="13.5">
      <c r="Q133" s="77"/>
    </row>
    <row r="134" ht="13.5">
      <c r="Q134" s="77"/>
    </row>
    <row r="135" ht="13.5">
      <c r="Q135" s="77"/>
    </row>
    <row r="136" ht="13.5">
      <c r="Q136" s="77"/>
    </row>
    <row r="137" ht="13.5">
      <c r="Q137" s="77"/>
    </row>
    <row r="138" ht="13.5">
      <c r="Q138" s="77"/>
    </row>
    <row r="139" ht="13.5">
      <c r="Q139" s="77"/>
    </row>
    <row r="140" ht="13.5">
      <c r="Q140" s="77"/>
    </row>
    <row r="141" ht="13.5">
      <c r="Q141" s="77"/>
    </row>
    <row r="142" ht="13.5">
      <c r="Q142" s="77"/>
    </row>
    <row r="143" ht="13.5">
      <c r="Q143" s="77"/>
    </row>
    <row r="144" ht="13.5">
      <c r="Q144" s="77"/>
    </row>
    <row r="145" ht="13.5">
      <c r="Q145" s="77"/>
    </row>
    <row r="146" ht="13.5">
      <c r="Q146" s="77"/>
    </row>
    <row r="147" ht="13.5">
      <c r="Q147" s="77"/>
    </row>
    <row r="148" ht="13.5">
      <c r="Q148" s="77"/>
    </row>
    <row r="149" ht="13.5">
      <c r="Q149" s="77"/>
    </row>
    <row r="150" ht="13.5">
      <c r="Q150" s="77"/>
    </row>
    <row r="151" ht="13.5">
      <c r="Q151" s="77"/>
    </row>
    <row r="152" ht="13.5">
      <c r="Q152" s="77"/>
    </row>
    <row r="153" ht="13.5">
      <c r="Q153" s="77"/>
    </row>
    <row r="154" ht="13.5">
      <c r="Q154" s="77"/>
    </row>
    <row r="155" ht="13.5">
      <c r="Q155" s="77"/>
    </row>
    <row r="156" ht="13.5">
      <c r="Q156" s="77"/>
    </row>
    <row r="157" ht="13.5">
      <c r="Q157" s="77"/>
    </row>
    <row r="158" ht="13.5">
      <c r="Q158" s="78"/>
    </row>
  </sheetData>
  <hyperlinks>
    <hyperlink ref="Q96" location="地価公示!A14" display="戻る"/>
    <hyperlink ref="Q64" location="地価公示!A12" display="戻る"/>
    <hyperlink ref="Q32" location="地価公示!A10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W40"/>
  <sheetViews>
    <sheetView showGridLines="0" zoomScaleSheetLayoutView="100" workbookViewId="0" topLeftCell="A1">
      <pane xSplit="3" ySplit="9" topLeftCell="D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4" customWidth="1"/>
    <col min="4" max="23" width="9.125" style="5" customWidth="1"/>
    <col min="24" max="16384" width="9.00390625" style="4" customWidth="1"/>
  </cols>
  <sheetData>
    <row r="1" spans="1:23" s="2" customFormat="1" ht="30" customHeight="1">
      <c r="A1" s="13" t="s">
        <v>182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5" customHeight="1">
      <c r="A2" s="14"/>
      <c r="B2" s="15"/>
      <c r="C2" s="13"/>
      <c r="D2" s="13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14"/>
      <c r="B3" s="14"/>
      <c r="C3" s="52"/>
      <c r="D3" s="16" t="s">
        <v>16</v>
      </c>
      <c r="E3" s="1"/>
      <c r="F3" s="17" t="s">
        <v>18</v>
      </c>
      <c r="H3" s="18" t="s">
        <v>19</v>
      </c>
      <c r="J3" s="19" t="s">
        <v>20</v>
      </c>
      <c r="L3" s="20" t="s">
        <v>17</v>
      </c>
      <c r="N3" s="206" t="s">
        <v>21</v>
      </c>
      <c r="O3" s="207"/>
      <c r="R3" s="1"/>
      <c r="S3" s="1"/>
      <c r="T3" s="1"/>
      <c r="U3" s="1"/>
      <c r="V3" s="1"/>
      <c r="W3" s="1"/>
    </row>
    <row r="4" spans="1:23" s="2" customFormat="1" ht="15" customHeight="1">
      <c r="A4" s="14"/>
      <c r="B4" s="14"/>
      <c r="C4" s="52"/>
      <c r="D4" s="21" t="s">
        <v>36</v>
      </c>
      <c r="E4" s="1"/>
      <c r="F4" s="22" t="s">
        <v>37</v>
      </c>
      <c r="H4" s="23" t="s">
        <v>38</v>
      </c>
      <c r="J4" s="24" t="s">
        <v>39</v>
      </c>
      <c r="L4" s="25" t="s">
        <v>40</v>
      </c>
      <c r="N4" s="197" t="s">
        <v>41</v>
      </c>
      <c r="O4" s="198"/>
      <c r="P4" s="12"/>
      <c r="Q4" s="1"/>
      <c r="R4" s="1"/>
      <c r="S4" s="1"/>
      <c r="T4" s="1"/>
      <c r="U4" s="1"/>
      <c r="V4" s="1"/>
      <c r="W4" s="1"/>
    </row>
    <row r="5" spans="1:23" s="2" customFormat="1" ht="15" customHeight="1">
      <c r="A5" s="14"/>
      <c r="B5" s="14"/>
      <c r="C5" s="5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0"/>
      <c r="T5" s="10"/>
      <c r="U5" s="10"/>
      <c r="V5" s="10"/>
      <c r="W5" s="10"/>
    </row>
    <row r="6" spans="1:23" s="2" customFormat="1" ht="15" customHeight="1">
      <c r="A6" s="14"/>
      <c r="B6" s="14"/>
      <c r="C6" s="5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0"/>
      <c r="T6" s="10"/>
      <c r="U6" s="10"/>
      <c r="V6" s="10"/>
      <c r="W6" s="114" t="s">
        <v>30</v>
      </c>
    </row>
    <row r="7" spans="1:23" s="2" customFormat="1" ht="15" customHeight="1">
      <c r="A7" s="14"/>
      <c r="B7" s="14"/>
      <c r="C7" s="5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9" customFormat="1" ht="15" customHeight="1">
      <c r="A8" s="199" t="s">
        <v>23</v>
      </c>
      <c r="B8" s="201" t="s">
        <v>31</v>
      </c>
      <c r="C8" s="244" t="s">
        <v>57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0</v>
      </c>
      <c r="P8" s="7" t="s">
        <v>1</v>
      </c>
      <c r="Q8" s="7" t="s">
        <v>2</v>
      </c>
      <c r="R8" s="8" t="s">
        <v>3</v>
      </c>
      <c r="S8" s="96" t="s">
        <v>4</v>
      </c>
      <c r="T8" s="8" t="s">
        <v>113</v>
      </c>
      <c r="U8" s="8" t="s">
        <v>114</v>
      </c>
      <c r="V8" s="8" t="s">
        <v>115</v>
      </c>
      <c r="W8" s="104" t="s">
        <v>116</v>
      </c>
    </row>
    <row r="9" spans="1:23" s="9" customFormat="1" ht="15" customHeight="1">
      <c r="A9" s="200"/>
      <c r="B9" s="193"/>
      <c r="C9" s="245"/>
      <c r="D9" s="11" t="s">
        <v>22</v>
      </c>
      <c r="E9" s="11" t="s">
        <v>22</v>
      </c>
      <c r="F9" s="11" t="s">
        <v>22</v>
      </c>
      <c r="G9" s="11" t="s">
        <v>22</v>
      </c>
      <c r="H9" s="11" t="s">
        <v>22</v>
      </c>
      <c r="I9" s="11" t="s">
        <v>22</v>
      </c>
      <c r="J9" s="11" t="s">
        <v>22</v>
      </c>
      <c r="K9" s="11" t="s">
        <v>22</v>
      </c>
      <c r="L9" s="11" t="s">
        <v>22</v>
      </c>
      <c r="M9" s="11" t="s">
        <v>22</v>
      </c>
      <c r="N9" s="11" t="s">
        <v>22</v>
      </c>
      <c r="O9" s="11" t="s">
        <v>22</v>
      </c>
      <c r="P9" s="11" t="s">
        <v>22</v>
      </c>
      <c r="Q9" s="11" t="s">
        <v>22</v>
      </c>
      <c r="R9" s="11" t="s">
        <v>22</v>
      </c>
      <c r="S9" s="97" t="s">
        <v>22</v>
      </c>
      <c r="T9" s="112" t="s">
        <v>22</v>
      </c>
      <c r="U9" s="112" t="s">
        <v>22</v>
      </c>
      <c r="V9" s="112" t="s">
        <v>22</v>
      </c>
      <c r="W9" s="105" t="s">
        <v>22</v>
      </c>
    </row>
    <row r="10" spans="1:23" s="27" customFormat="1" ht="15" customHeight="1">
      <c r="A10" s="242" t="s">
        <v>32</v>
      </c>
      <c r="B10" s="150" t="s">
        <v>196</v>
      </c>
      <c r="C10" s="123" t="s">
        <v>187</v>
      </c>
      <c r="D10" s="33">
        <v>2810</v>
      </c>
      <c r="E10" s="33">
        <v>2950</v>
      </c>
      <c r="F10" s="33">
        <v>3100</v>
      </c>
      <c r="G10" s="34">
        <v>3070</v>
      </c>
      <c r="H10" s="33">
        <v>3100</v>
      </c>
      <c r="I10" s="33">
        <v>3100</v>
      </c>
      <c r="J10" s="35">
        <v>3150</v>
      </c>
      <c r="K10" s="35">
        <v>3150</v>
      </c>
      <c r="L10" s="35">
        <v>3250</v>
      </c>
      <c r="M10" s="35">
        <v>3250</v>
      </c>
      <c r="N10" s="35">
        <v>3250</v>
      </c>
      <c r="O10" s="35">
        <v>3250</v>
      </c>
      <c r="P10" s="35">
        <v>3250</v>
      </c>
      <c r="Q10" s="35">
        <v>3250</v>
      </c>
      <c r="R10" s="35">
        <v>3250</v>
      </c>
      <c r="S10" s="98">
        <v>3230</v>
      </c>
      <c r="T10" s="39">
        <v>3210</v>
      </c>
      <c r="U10" s="39">
        <v>3190</v>
      </c>
      <c r="V10" s="39"/>
      <c r="W10" s="124"/>
    </row>
    <row r="11" spans="1:23" s="27" customFormat="1" ht="15" customHeight="1">
      <c r="A11" s="243"/>
      <c r="B11" s="125"/>
      <c r="C11" s="120" t="s">
        <v>59</v>
      </c>
      <c r="D11" s="36"/>
      <c r="E11" s="37">
        <f>IF(D10="","",E10/D10-1)</f>
        <v>0.04982206405693956</v>
      </c>
      <c r="F11" s="37">
        <f aca="true" t="shared" si="0" ref="F11:R11">IF(E10="","",F10/E10-1)</f>
        <v>0.05084745762711873</v>
      </c>
      <c r="G11" s="37">
        <f t="shared" si="0"/>
        <v>-0.009677419354838679</v>
      </c>
      <c r="H11" s="37">
        <f t="shared" si="0"/>
        <v>0.009771986970684043</v>
      </c>
      <c r="I11" s="37">
        <f t="shared" si="0"/>
        <v>0</v>
      </c>
      <c r="J11" s="37">
        <f t="shared" si="0"/>
        <v>0.016129032258064502</v>
      </c>
      <c r="K11" s="37">
        <f t="shared" si="0"/>
        <v>0</v>
      </c>
      <c r="L11" s="37">
        <f t="shared" si="0"/>
        <v>0.031746031746031855</v>
      </c>
      <c r="M11" s="37">
        <f t="shared" si="0"/>
        <v>0</v>
      </c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  <c r="S11" s="99">
        <f>IF(R10="","",S10/R10-1)</f>
        <v>-0.006153846153846176</v>
      </c>
      <c r="T11" s="99">
        <f>IF(S10="","",T10/S10-1)</f>
        <v>-0.006191950464396245</v>
      </c>
      <c r="U11" s="99">
        <f>IF(T10="","",U10/T10-1)</f>
        <v>-0.006230529595015577</v>
      </c>
      <c r="V11" s="37"/>
      <c r="W11" s="126"/>
    </row>
    <row r="12" spans="1:23" s="27" customFormat="1" ht="15" customHeight="1">
      <c r="A12" s="242" t="s">
        <v>206</v>
      </c>
      <c r="B12" s="152" t="s">
        <v>197</v>
      </c>
      <c r="C12" s="121" t="s">
        <v>58</v>
      </c>
      <c r="D12" s="30">
        <v>4650</v>
      </c>
      <c r="E12" s="30">
        <v>4750</v>
      </c>
      <c r="F12" s="30">
        <v>5000</v>
      </c>
      <c r="G12" s="31">
        <v>4950</v>
      </c>
      <c r="H12" s="30">
        <v>4950</v>
      </c>
      <c r="I12" s="30">
        <v>5000</v>
      </c>
      <c r="J12" s="32">
        <v>5000</v>
      </c>
      <c r="K12" s="32">
        <v>5000</v>
      </c>
      <c r="L12" s="32">
        <v>5000</v>
      </c>
      <c r="M12" s="32">
        <v>5000</v>
      </c>
      <c r="N12" s="32">
        <v>5000</v>
      </c>
      <c r="O12" s="32">
        <v>5000</v>
      </c>
      <c r="P12" s="32">
        <v>5000</v>
      </c>
      <c r="Q12" s="32">
        <v>5000</v>
      </c>
      <c r="R12" s="32">
        <v>5000</v>
      </c>
      <c r="S12" s="100">
        <v>4950</v>
      </c>
      <c r="T12" s="32">
        <v>4900</v>
      </c>
      <c r="U12" s="32">
        <v>4850</v>
      </c>
      <c r="V12" s="32"/>
      <c r="W12" s="127"/>
    </row>
    <row r="13" spans="1:23" s="27" customFormat="1" ht="15" customHeight="1">
      <c r="A13" s="243"/>
      <c r="B13" s="128"/>
      <c r="C13" s="122" t="s">
        <v>59</v>
      </c>
      <c r="D13" s="28"/>
      <c r="E13" s="29">
        <f aca="true" t="shared" si="1" ref="E13:T13">IF(D12="","",E12/D12-1)</f>
        <v>0.021505376344086002</v>
      </c>
      <c r="F13" s="29">
        <f t="shared" si="1"/>
        <v>0.05263157894736836</v>
      </c>
      <c r="G13" s="29">
        <f t="shared" si="1"/>
        <v>-0.010000000000000009</v>
      </c>
      <c r="H13" s="29">
        <f t="shared" si="1"/>
        <v>0</v>
      </c>
      <c r="I13" s="29">
        <f t="shared" si="1"/>
        <v>0.010101010101010166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0</v>
      </c>
      <c r="N13" s="29">
        <f t="shared" si="1"/>
        <v>0</v>
      </c>
      <c r="O13" s="29">
        <f t="shared" si="1"/>
        <v>0</v>
      </c>
      <c r="P13" s="29">
        <f t="shared" si="1"/>
        <v>0</v>
      </c>
      <c r="Q13" s="29">
        <f t="shared" si="1"/>
        <v>0</v>
      </c>
      <c r="R13" s="29">
        <f t="shared" si="1"/>
        <v>0</v>
      </c>
      <c r="S13" s="101">
        <f t="shared" si="1"/>
        <v>-0.010000000000000009</v>
      </c>
      <c r="T13" s="101">
        <f t="shared" si="1"/>
        <v>-0.010101010101010055</v>
      </c>
      <c r="U13" s="29">
        <f>IF(T12="","",U12/T12-1)</f>
        <v>-0.010204081632653073</v>
      </c>
      <c r="V13" s="29"/>
      <c r="W13" s="129"/>
    </row>
    <row r="14" spans="1:23" s="27" customFormat="1" ht="15" customHeight="1">
      <c r="A14" s="242" t="s">
        <v>210</v>
      </c>
      <c r="B14" s="151" t="s">
        <v>198</v>
      </c>
      <c r="C14" s="123" t="s">
        <v>58</v>
      </c>
      <c r="D14" s="33"/>
      <c r="E14" s="33"/>
      <c r="F14" s="33"/>
      <c r="G14" s="34"/>
      <c r="H14" s="33">
        <v>3600</v>
      </c>
      <c r="I14" s="33">
        <v>3600</v>
      </c>
      <c r="J14" s="35">
        <v>3650</v>
      </c>
      <c r="K14" s="35">
        <v>3650</v>
      </c>
      <c r="L14" s="35">
        <v>3650</v>
      </c>
      <c r="M14" s="35">
        <v>3650</v>
      </c>
      <c r="N14" s="35">
        <v>3650</v>
      </c>
      <c r="O14" s="35">
        <v>3650</v>
      </c>
      <c r="P14" s="35">
        <v>3650</v>
      </c>
      <c r="Q14" s="35">
        <v>3650</v>
      </c>
      <c r="R14" s="35">
        <v>3650</v>
      </c>
      <c r="S14" s="102">
        <v>3630</v>
      </c>
      <c r="T14" s="35">
        <v>3610</v>
      </c>
      <c r="U14" s="35">
        <v>3590</v>
      </c>
      <c r="V14" s="35"/>
      <c r="W14" s="131"/>
    </row>
    <row r="15" spans="1:23" s="27" customFormat="1" ht="15" customHeight="1">
      <c r="A15" s="243"/>
      <c r="B15" s="132"/>
      <c r="C15" s="120" t="s">
        <v>59</v>
      </c>
      <c r="D15" s="36"/>
      <c r="E15" s="37">
        <f aca="true" t="shared" si="2" ref="E15:T15">IF(D14="","",E14/D14-1)</f>
      </c>
      <c r="F15" s="37">
        <f t="shared" si="2"/>
      </c>
      <c r="G15" s="37">
        <f t="shared" si="2"/>
      </c>
      <c r="H15" s="37">
        <f t="shared" si="2"/>
      </c>
      <c r="I15" s="37">
        <f t="shared" si="2"/>
        <v>0</v>
      </c>
      <c r="J15" s="37">
        <f t="shared" si="2"/>
        <v>0.01388888888888884</v>
      </c>
      <c r="K15" s="37">
        <f t="shared" si="2"/>
        <v>0</v>
      </c>
      <c r="L15" s="37">
        <f t="shared" si="2"/>
        <v>0</v>
      </c>
      <c r="M15" s="37">
        <f t="shared" si="2"/>
        <v>0</v>
      </c>
      <c r="N15" s="37">
        <f t="shared" si="2"/>
        <v>0</v>
      </c>
      <c r="O15" s="37">
        <f t="shared" si="2"/>
        <v>0</v>
      </c>
      <c r="P15" s="37">
        <f t="shared" si="2"/>
        <v>0</v>
      </c>
      <c r="Q15" s="37">
        <f t="shared" si="2"/>
        <v>0</v>
      </c>
      <c r="R15" s="37">
        <f t="shared" si="2"/>
        <v>0</v>
      </c>
      <c r="S15" s="99">
        <f t="shared" si="2"/>
        <v>-0.005479452054794498</v>
      </c>
      <c r="T15" s="99">
        <f t="shared" si="2"/>
        <v>-0.0055096418732781816</v>
      </c>
      <c r="U15" s="37">
        <f>IF(T14="","",U14/T14-1)</f>
        <v>-0.005540166204986097</v>
      </c>
      <c r="V15" s="37"/>
      <c r="W15" s="126"/>
    </row>
    <row r="16" spans="1:23" s="27" customFormat="1" ht="15" customHeight="1">
      <c r="A16" s="242" t="s">
        <v>211</v>
      </c>
      <c r="B16" s="153" t="s">
        <v>199</v>
      </c>
      <c r="C16" s="121" t="s">
        <v>58</v>
      </c>
      <c r="D16" s="30">
        <v>3720</v>
      </c>
      <c r="E16" s="30">
        <v>3720</v>
      </c>
      <c r="F16" s="30">
        <v>3720</v>
      </c>
      <c r="G16" s="31">
        <v>3720</v>
      </c>
      <c r="H16" s="30">
        <v>3720</v>
      </c>
      <c r="I16" s="30">
        <v>3720</v>
      </c>
      <c r="J16" s="32">
        <v>3720</v>
      </c>
      <c r="K16" s="32">
        <v>3720</v>
      </c>
      <c r="L16" s="32">
        <v>3720</v>
      </c>
      <c r="M16" s="32">
        <v>3720</v>
      </c>
      <c r="N16" s="32">
        <v>3720</v>
      </c>
      <c r="O16" s="32">
        <v>3720</v>
      </c>
      <c r="P16" s="32">
        <v>3720</v>
      </c>
      <c r="Q16" s="32">
        <v>3720</v>
      </c>
      <c r="R16" s="32">
        <v>3720</v>
      </c>
      <c r="S16" s="100">
        <v>3700</v>
      </c>
      <c r="T16" s="32">
        <v>3680</v>
      </c>
      <c r="U16" s="32">
        <v>3650</v>
      </c>
      <c r="V16" s="32"/>
      <c r="W16" s="127"/>
    </row>
    <row r="17" spans="1:23" s="27" customFormat="1" ht="15" customHeight="1">
      <c r="A17" s="243"/>
      <c r="B17" s="45"/>
      <c r="C17" s="122" t="s">
        <v>59</v>
      </c>
      <c r="D17" s="28"/>
      <c r="E17" s="29">
        <f aca="true" t="shared" si="3" ref="E17:T17">IF(D16="","",E16/D16-1)</f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29">
        <f t="shared" si="3"/>
        <v>0</v>
      </c>
      <c r="J17" s="29">
        <f t="shared" si="3"/>
        <v>0</v>
      </c>
      <c r="K17" s="29">
        <f t="shared" si="3"/>
        <v>0</v>
      </c>
      <c r="L17" s="29">
        <f t="shared" si="3"/>
        <v>0</v>
      </c>
      <c r="M17" s="29">
        <f t="shared" si="3"/>
        <v>0</v>
      </c>
      <c r="N17" s="29">
        <f t="shared" si="3"/>
        <v>0</v>
      </c>
      <c r="O17" s="29">
        <f t="shared" si="3"/>
        <v>0</v>
      </c>
      <c r="P17" s="29">
        <f t="shared" si="3"/>
        <v>0</v>
      </c>
      <c r="Q17" s="29">
        <f t="shared" si="3"/>
        <v>0</v>
      </c>
      <c r="R17" s="29">
        <f t="shared" si="3"/>
        <v>0</v>
      </c>
      <c r="S17" s="101">
        <f t="shared" si="3"/>
        <v>-0.005376344086021501</v>
      </c>
      <c r="T17" s="101">
        <f t="shared" si="3"/>
        <v>-0.00540540540540535</v>
      </c>
      <c r="U17" s="29">
        <f>IF(T16="","",U16/T16-1)</f>
        <v>-0.008152173913043459</v>
      </c>
      <c r="V17" s="29"/>
      <c r="W17" s="129"/>
    </row>
    <row r="18" spans="1:23" s="27" customFormat="1" ht="15" customHeight="1">
      <c r="A18" s="242" t="s">
        <v>212</v>
      </c>
      <c r="B18" s="154" t="s">
        <v>200</v>
      </c>
      <c r="C18" s="123" t="s">
        <v>58</v>
      </c>
      <c r="D18" s="33">
        <v>8900</v>
      </c>
      <c r="E18" s="33">
        <v>9350</v>
      </c>
      <c r="F18" s="33">
        <v>9900</v>
      </c>
      <c r="G18" s="34">
        <v>10100</v>
      </c>
      <c r="H18" s="33">
        <v>10300</v>
      </c>
      <c r="I18" s="33">
        <v>10300</v>
      </c>
      <c r="J18" s="35">
        <v>10600</v>
      </c>
      <c r="K18" s="35">
        <v>10800</v>
      </c>
      <c r="L18" s="35">
        <v>10800</v>
      </c>
      <c r="M18" s="35">
        <v>10800</v>
      </c>
      <c r="N18" s="35">
        <v>10800</v>
      </c>
      <c r="O18" s="35">
        <v>10800</v>
      </c>
      <c r="P18" s="35">
        <v>10800</v>
      </c>
      <c r="Q18" s="35">
        <v>10800</v>
      </c>
      <c r="R18" s="35">
        <v>10800</v>
      </c>
      <c r="S18" s="102">
        <v>10700</v>
      </c>
      <c r="T18" s="35">
        <v>10600</v>
      </c>
      <c r="U18" s="35">
        <v>10500</v>
      </c>
      <c r="V18" s="35"/>
      <c r="W18" s="131"/>
    </row>
    <row r="19" spans="1:23" s="27" customFormat="1" ht="15" customHeight="1">
      <c r="A19" s="243"/>
      <c r="B19" s="47"/>
      <c r="C19" s="120" t="s">
        <v>59</v>
      </c>
      <c r="D19" s="36"/>
      <c r="E19" s="37">
        <f aca="true" t="shared" si="4" ref="E19:T19">IF(D18="","",E18/D18-1)</f>
        <v>0.050561797752809</v>
      </c>
      <c r="F19" s="37">
        <f t="shared" si="4"/>
        <v>0.05882352941176472</v>
      </c>
      <c r="G19" s="37">
        <f t="shared" si="4"/>
        <v>0.02020202020202011</v>
      </c>
      <c r="H19" s="37">
        <f t="shared" si="4"/>
        <v>0.01980198019801982</v>
      </c>
      <c r="I19" s="37">
        <f t="shared" si="4"/>
        <v>0</v>
      </c>
      <c r="J19" s="37">
        <f t="shared" si="4"/>
        <v>0.029126213592232997</v>
      </c>
      <c r="K19" s="37">
        <f t="shared" si="4"/>
        <v>0.018867924528301883</v>
      </c>
      <c r="L19" s="37">
        <f t="shared" si="4"/>
        <v>0</v>
      </c>
      <c r="M19" s="37">
        <f t="shared" si="4"/>
        <v>0</v>
      </c>
      <c r="N19" s="37">
        <f t="shared" si="4"/>
        <v>0</v>
      </c>
      <c r="O19" s="37">
        <f t="shared" si="4"/>
        <v>0</v>
      </c>
      <c r="P19" s="37">
        <f t="shared" si="4"/>
        <v>0</v>
      </c>
      <c r="Q19" s="37">
        <f t="shared" si="4"/>
        <v>0</v>
      </c>
      <c r="R19" s="37">
        <f t="shared" si="4"/>
        <v>0</v>
      </c>
      <c r="S19" s="99">
        <f t="shared" si="4"/>
        <v>-0.0092592592592593</v>
      </c>
      <c r="T19" s="99">
        <f t="shared" si="4"/>
        <v>-0.009345794392523366</v>
      </c>
      <c r="U19" s="37">
        <f>IF(T18="","",U18/T18-1)</f>
        <v>-0.009433962264150941</v>
      </c>
      <c r="V19" s="37"/>
      <c r="W19" s="126"/>
    </row>
    <row r="20" spans="1:23" s="27" customFormat="1" ht="15" customHeight="1">
      <c r="A20" s="242" t="s">
        <v>213</v>
      </c>
      <c r="B20" s="153" t="s">
        <v>201</v>
      </c>
      <c r="C20" s="121" t="s">
        <v>58</v>
      </c>
      <c r="D20" s="30"/>
      <c r="E20" s="30"/>
      <c r="F20" s="30"/>
      <c r="G20" s="31"/>
      <c r="H20" s="30">
        <v>6500</v>
      </c>
      <c r="I20" s="30">
        <v>6500</v>
      </c>
      <c r="J20" s="32">
        <v>6500</v>
      </c>
      <c r="K20" s="32">
        <v>6500</v>
      </c>
      <c r="L20" s="32">
        <v>6500</v>
      </c>
      <c r="M20" s="32">
        <v>6500</v>
      </c>
      <c r="N20" s="32">
        <v>6500</v>
      </c>
      <c r="O20" s="32">
        <v>6500</v>
      </c>
      <c r="P20" s="32">
        <v>6500</v>
      </c>
      <c r="Q20" s="32">
        <v>6500</v>
      </c>
      <c r="R20" s="32">
        <v>6500</v>
      </c>
      <c r="S20" s="100">
        <v>6450</v>
      </c>
      <c r="T20" s="32">
        <v>6410</v>
      </c>
      <c r="U20" s="32">
        <v>6380</v>
      </c>
      <c r="V20" s="32"/>
      <c r="W20" s="127"/>
    </row>
    <row r="21" spans="1:23" s="27" customFormat="1" ht="15" customHeight="1">
      <c r="A21" s="243"/>
      <c r="C21" s="155" t="s">
        <v>59</v>
      </c>
      <c r="D21" s="28"/>
      <c r="E21" s="29">
        <f aca="true" t="shared" si="5" ref="E21:T21">IF(D20="","",E20/D20-1)</f>
      </c>
      <c r="F21" s="29">
        <f t="shared" si="5"/>
      </c>
      <c r="G21" s="29">
        <f t="shared" si="5"/>
      </c>
      <c r="H21" s="29">
        <f t="shared" si="5"/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5"/>
        <v>0</v>
      </c>
      <c r="O21" s="29">
        <f t="shared" si="5"/>
        <v>0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101">
        <f t="shared" si="5"/>
        <v>-0.007692307692307665</v>
      </c>
      <c r="T21" s="101">
        <f t="shared" si="5"/>
        <v>-0.006201550387596955</v>
      </c>
      <c r="U21" s="29">
        <f>IF(T20="","",U20/T20-1)</f>
        <v>-0.004680187207488307</v>
      </c>
      <c r="V21" s="29"/>
      <c r="W21" s="129"/>
    </row>
    <row r="22" spans="1:23" s="27" customFormat="1" ht="15" customHeight="1">
      <c r="A22" s="242" t="s">
        <v>214</v>
      </c>
      <c r="B22" s="154" t="s">
        <v>202</v>
      </c>
      <c r="C22" s="123" t="s">
        <v>58</v>
      </c>
      <c r="D22" s="33"/>
      <c r="E22" s="33"/>
      <c r="F22" s="33"/>
      <c r="G22" s="34"/>
      <c r="H22" s="33"/>
      <c r="I22" s="33"/>
      <c r="J22" s="35">
        <v>9200</v>
      </c>
      <c r="K22" s="35">
        <v>9200</v>
      </c>
      <c r="L22" s="35">
        <v>9200</v>
      </c>
      <c r="M22" s="35">
        <v>9200</v>
      </c>
      <c r="N22" s="35">
        <v>9200</v>
      </c>
      <c r="O22" s="35">
        <v>9200</v>
      </c>
      <c r="P22" s="35">
        <v>9200</v>
      </c>
      <c r="Q22" s="35">
        <v>9200</v>
      </c>
      <c r="R22" s="35">
        <v>9200</v>
      </c>
      <c r="S22" s="102">
        <v>9100</v>
      </c>
      <c r="T22" s="35">
        <v>9030</v>
      </c>
      <c r="U22" s="35">
        <v>8950</v>
      </c>
      <c r="V22" s="35"/>
      <c r="W22" s="110"/>
    </row>
    <row r="23" spans="1:23" s="27" customFormat="1" ht="15" customHeight="1">
      <c r="A23" s="243"/>
      <c r="B23" s="47"/>
      <c r="C23" s="120" t="s">
        <v>59</v>
      </c>
      <c r="D23" s="36"/>
      <c r="E23" s="37">
        <f aca="true" t="shared" si="6" ref="E23:T23">IF(D22="","",E22/D22-1)</f>
      </c>
      <c r="F23" s="37">
        <f t="shared" si="6"/>
      </c>
      <c r="G23" s="37">
        <f t="shared" si="6"/>
      </c>
      <c r="H23" s="37">
        <f t="shared" si="6"/>
      </c>
      <c r="I23" s="37">
        <f t="shared" si="6"/>
      </c>
      <c r="J23" s="37">
        <f t="shared" si="6"/>
      </c>
      <c r="K23" s="37">
        <f t="shared" si="6"/>
        <v>0</v>
      </c>
      <c r="L23" s="37">
        <f t="shared" si="6"/>
        <v>0</v>
      </c>
      <c r="M23" s="37">
        <f t="shared" si="6"/>
        <v>0</v>
      </c>
      <c r="N23" s="37">
        <f t="shared" si="6"/>
        <v>0</v>
      </c>
      <c r="O23" s="37">
        <f t="shared" si="6"/>
        <v>0</v>
      </c>
      <c r="P23" s="37">
        <f t="shared" si="6"/>
        <v>0</v>
      </c>
      <c r="Q23" s="37">
        <f t="shared" si="6"/>
        <v>0</v>
      </c>
      <c r="R23" s="37">
        <f t="shared" si="6"/>
        <v>0</v>
      </c>
      <c r="S23" s="99">
        <f t="shared" si="6"/>
        <v>-0.010869565217391353</v>
      </c>
      <c r="T23" s="99">
        <f t="shared" si="6"/>
        <v>-0.007692307692307665</v>
      </c>
      <c r="U23" s="37">
        <f>IF(T22="","",U22/T22-1)</f>
        <v>-0.008859357696566983</v>
      </c>
      <c r="V23" s="37"/>
      <c r="W23" s="107"/>
    </row>
    <row r="24" spans="1:23" s="27" customFormat="1" ht="15" customHeight="1">
      <c r="A24" s="242" t="s">
        <v>215</v>
      </c>
      <c r="B24" s="153" t="s">
        <v>203</v>
      </c>
      <c r="C24" s="121" t="s">
        <v>58</v>
      </c>
      <c r="D24" s="30"/>
      <c r="E24" s="30"/>
      <c r="F24" s="30"/>
      <c r="G24" s="31"/>
      <c r="H24" s="30"/>
      <c r="I24" s="30"/>
      <c r="J24" s="32"/>
      <c r="K24" s="32"/>
      <c r="L24" s="32"/>
      <c r="M24" s="32">
        <v>11600</v>
      </c>
      <c r="N24" s="32">
        <v>11600</v>
      </c>
      <c r="O24" s="32">
        <v>11600</v>
      </c>
      <c r="P24" s="32">
        <v>11600</v>
      </c>
      <c r="Q24" s="32">
        <v>11600</v>
      </c>
      <c r="R24" s="32">
        <v>11600</v>
      </c>
      <c r="S24" s="100">
        <v>11500</v>
      </c>
      <c r="T24" s="32">
        <v>11300</v>
      </c>
      <c r="U24" s="32">
        <v>11000</v>
      </c>
      <c r="V24" s="32"/>
      <c r="W24" s="108"/>
    </row>
    <row r="25" spans="1:23" s="27" customFormat="1" ht="15" customHeight="1">
      <c r="A25" s="243"/>
      <c r="B25" s="149"/>
      <c r="C25" s="122" t="s">
        <v>59</v>
      </c>
      <c r="D25" s="142"/>
      <c r="E25" s="143">
        <f aca="true" t="shared" si="7" ref="E25:T25">IF(D24="","",E24/D24-1)</f>
      </c>
      <c r="F25" s="143">
        <f t="shared" si="7"/>
      </c>
      <c r="G25" s="143">
        <f t="shared" si="7"/>
      </c>
      <c r="H25" s="143">
        <f t="shared" si="7"/>
      </c>
      <c r="I25" s="143">
        <f t="shared" si="7"/>
      </c>
      <c r="J25" s="143">
        <f t="shared" si="7"/>
      </c>
      <c r="K25" s="143">
        <f t="shared" si="7"/>
      </c>
      <c r="L25" s="143">
        <f t="shared" si="7"/>
      </c>
      <c r="M25" s="143">
        <f t="shared" si="7"/>
      </c>
      <c r="N25" s="143">
        <f t="shared" si="7"/>
        <v>0</v>
      </c>
      <c r="O25" s="143">
        <f t="shared" si="7"/>
        <v>0</v>
      </c>
      <c r="P25" s="143">
        <f t="shared" si="7"/>
        <v>0</v>
      </c>
      <c r="Q25" s="143">
        <f t="shared" si="7"/>
        <v>0</v>
      </c>
      <c r="R25" s="143">
        <f t="shared" si="7"/>
        <v>0</v>
      </c>
      <c r="S25" s="144">
        <f t="shared" si="7"/>
        <v>-0.008620689655172376</v>
      </c>
      <c r="T25" s="144">
        <f t="shared" si="7"/>
        <v>-0.017391304347826098</v>
      </c>
      <c r="U25" s="143">
        <f>IF(T24="","",U24/T24-1)</f>
        <v>-0.026548672566371723</v>
      </c>
      <c r="V25" s="143"/>
      <c r="W25" s="145"/>
    </row>
    <row r="26" spans="1:23" s="27" customFormat="1" ht="15" customHeight="1">
      <c r="A26" s="242" t="s">
        <v>216</v>
      </c>
      <c r="B26" s="154" t="s">
        <v>158</v>
      </c>
      <c r="C26" s="123" t="s">
        <v>58</v>
      </c>
      <c r="D26" s="42"/>
      <c r="E26" s="42"/>
      <c r="F26" s="42"/>
      <c r="G26" s="34"/>
      <c r="H26" s="42">
        <v>10000</v>
      </c>
      <c r="I26" s="42">
        <v>10000</v>
      </c>
      <c r="J26" s="34">
        <v>10000</v>
      </c>
      <c r="K26" s="34">
        <v>10000</v>
      </c>
      <c r="L26" s="34">
        <v>10000</v>
      </c>
      <c r="M26" s="34">
        <v>10000</v>
      </c>
      <c r="N26" s="34">
        <v>10000</v>
      </c>
      <c r="O26" s="34">
        <v>10000</v>
      </c>
      <c r="P26" s="34">
        <v>10000</v>
      </c>
      <c r="Q26" s="34">
        <v>9900</v>
      </c>
      <c r="R26" s="34">
        <v>9800</v>
      </c>
      <c r="S26" s="113">
        <v>9700</v>
      </c>
      <c r="T26" s="34">
        <v>9600</v>
      </c>
      <c r="U26" s="34">
        <v>9450</v>
      </c>
      <c r="V26" s="34"/>
      <c r="W26" s="133"/>
    </row>
    <row r="27" spans="1:23" s="27" customFormat="1" ht="15" customHeight="1">
      <c r="A27" s="243"/>
      <c r="B27" s="43"/>
      <c r="C27" s="120" t="s">
        <v>59</v>
      </c>
      <c r="D27" s="36"/>
      <c r="E27" s="37">
        <f aca="true" t="shared" si="8" ref="E27:T27">IF(D26="","",E26/D26-1)</f>
      </c>
      <c r="F27" s="37">
        <f t="shared" si="8"/>
      </c>
      <c r="G27" s="37">
        <f t="shared" si="8"/>
      </c>
      <c r="H27" s="37">
        <f t="shared" si="8"/>
      </c>
      <c r="I27" s="37">
        <f t="shared" si="8"/>
        <v>0</v>
      </c>
      <c r="J27" s="37">
        <f t="shared" si="8"/>
        <v>0</v>
      </c>
      <c r="K27" s="37">
        <f t="shared" si="8"/>
        <v>0</v>
      </c>
      <c r="L27" s="37">
        <f t="shared" si="8"/>
        <v>0</v>
      </c>
      <c r="M27" s="37">
        <f t="shared" si="8"/>
        <v>0</v>
      </c>
      <c r="N27" s="37">
        <f t="shared" si="8"/>
        <v>0</v>
      </c>
      <c r="O27" s="37">
        <f t="shared" si="8"/>
        <v>0</v>
      </c>
      <c r="P27" s="37">
        <f t="shared" si="8"/>
        <v>0</v>
      </c>
      <c r="Q27" s="37">
        <f t="shared" si="8"/>
        <v>-0.010000000000000009</v>
      </c>
      <c r="R27" s="37">
        <f t="shared" si="8"/>
        <v>-0.010101010101010055</v>
      </c>
      <c r="S27" s="99">
        <f t="shared" si="8"/>
        <v>-0.010204081632653073</v>
      </c>
      <c r="T27" s="99">
        <f t="shared" si="8"/>
        <v>-0.010309278350515427</v>
      </c>
      <c r="U27" s="37">
        <f>IF(T26="","",U26/T26-1)</f>
        <v>-0.015625</v>
      </c>
      <c r="V27" s="37"/>
      <c r="W27" s="126"/>
    </row>
    <row r="28" spans="1:23" s="27" customFormat="1" ht="15" customHeight="1">
      <c r="A28" s="242" t="s">
        <v>217</v>
      </c>
      <c r="B28" s="153" t="s">
        <v>159</v>
      </c>
      <c r="C28" s="121" t="s">
        <v>58</v>
      </c>
      <c r="D28" s="30">
        <v>7500</v>
      </c>
      <c r="E28" s="30">
        <v>7500</v>
      </c>
      <c r="F28" s="30">
        <v>7500</v>
      </c>
      <c r="G28" s="31">
        <v>7500</v>
      </c>
      <c r="H28" s="30">
        <v>7400</v>
      </c>
      <c r="I28" s="30">
        <v>7300</v>
      </c>
      <c r="J28" s="32">
        <v>7300</v>
      </c>
      <c r="K28" s="32">
        <v>7300</v>
      </c>
      <c r="L28" s="32">
        <v>7300</v>
      </c>
      <c r="M28" s="32">
        <v>7300</v>
      </c>
      <c r="N28" s="32">
        <v>7300</v>
      </c>
      <c r="O28" s="32">
        <v>7300</v>
      </c>
      <c r="P28" s="32">
        <v>7300</v>
      </c>
      <c r="Q28" s="32">
        <v>7230</v>
      </c>
      <c r="R28" s="32">
        <v>7160</v>
      </c>
      <c r="S28" s="100">
        <v>7100</v>
      </c>
      <c r="T28" s="32">
        <v>7050</v>
      </c>
      <c r="U28" s="32">
        <v>6950</v>
      </c>
      <c r="V28" s="32"/>
      <c r="W28" s="127"/>
    </row>
    <row r="29" spans="1:23" s="27" customFormat="1" ht="15" customHeight="1">
      <c r="A29" s="243"/>
      <c r="B29" s="177"/>
      <c r="C29" s="122" t="s">
        <v>59</v>
      </c>
      <c r="D29" s="28"/>
      <c r="E29" s="29">
        <f aca="true" t="shared" si="9" ref="E29:T29">IF(D28="","",E28/D28-1)</f>
        <v>0</v>
      </c>
      <c r="F29" s="29">
        <f t="shared" si="9"/>
        <v>0</v>
      </c>
      <c r="G29" s="29">
        <f t="shared" si="9"/>
        <v>0</v>
      </c>
      <c r="H29" s="29">
        <f t="shared" si="9"/>
        <v>-0.013333333333333308</v>
      </c>
      <c r="I29" s="29">
        <f t="shared" si="9"/>
        <v>-0.013513513513513487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9"/>
        <v>0</v>
      </c>
      <c r="O29" s="29">
        <f t="shared" si="9"/>
        <v>0</v>
      </c>
      <c r="P29" s="29">
        <f t="shared" si="9"/>
        <v>0</v>
      </c>
      <c r="Q29" s="29">
        <f t="shared" si="9"/>
        <v>-0.009589041095890427</v>
      </c>
      <c r="R29" s="29">
        <f t="shared" si="9"/>
        <v>-0.009681881051175623</v>
      </c>
      <c r="S29" s="101">
        <f t="shared" si="9"/>
        <v>-0.008379888268156388</v>
      </c>
      <c r="T29" s="101">
        <f t="shared" si="9"/>
        <v>-0.007042253521126751</v>
      </c>
      <c r="U29" s="29">
        <f>IF(T28="","",U28/T28-1)</f>
        <v>-0.014184397163120588</v>
      </c>
      <c r="V29" s="29"/>
      <c r="W29" s="129"/>
    </row>
    <row r="30" spans="1:23" s="27" customFormat="1" ht="15" customHeight="1">
      <c r="A30" s="242" t="s">
        <v>218</v>
      </c>
      <c r="B30" s="154" t="s">
        <v>161</v>
      </c>
      <c r="C30" s="123" t="s">
        <v>58</v>
      </c>
      <c r="D30" s="33"/>
      <c r="E30" s="33"/>
      <c r="F30" s="33"/>
      <c r="G30" s="34"/>
      <c r="H30" s="33">
        <v>9600</v>
      </c>
      <c r="I30" s="33">
        <v>9700</v>
      </c>
      <c r="J30" s="35">
        <v>10000</v>
      </c>
      <c r="K30" s="35">
        <v>10200</v>
      </c>
      <c r="L30" s="35">
        <v>10200</v>
      </c>
      <c r="M30" s="35">
        <v>10200</v>
      </c>
      <c r="N30" s="35">
        <v>10200</v>
      </c>
      <c r="O30" s="35">
        <v>10200</v>
      </c>
      <c r="P30" s="35">
        <v>10200</v>
      </c>
      <c r="Q30" s="35">
        <v>10100</v>
      </c>
      <c r="R30" s="35">
        <v>10000</v>
      </c>
      <c r="S30" s="102">
        <v>9900</v>
      </c>
      <c r="T30" s="35">
        <v>9800</v>
      </c>
      <c r="U30" s="35">
        <v>9650</v>
      </c>
      <c r="V30" s="35"/>
      <c r="W30" s="131"/>
    </row>
    <row r="31" spans="1:23" s="27" customFormat="1" ht="15" customHeight="1">
      <c r="A31" s="243"/>
      <c r="B31" s="156"/>
      <c r="C31" s="120" t="s">
        <v>59</v>
      </c>
      <c r="D31" s="36"/>
      <c r="E31" s="37">
        <f aca="true" t="shared" si="10" ref="E31:T31">IF(D30="","",E30/D30-1)</f>
      </c>
      <c r="F31" s="37">
        <f t="shared" si="10"/>
      </c>
      <c r="G31" s="37">
        <f t="shared" si="10"/>
      </c>
      <c r="H31" s="37">
        <f t="shared" si="10"/>
      </c>
      <c r="I31" s="37">
        <f t="shared" si="10"/>
        <v>0.01041666666666674</v>
      </c>
      <c r="J31" s="37">
        <f t="shared" si="10"/>
        <v>0.030927835051546282</v>
      </c>
      <c r="K31" s="37">
        <f t="shared" si="10"/>
        <v>0.020000000000000018</v>
      </c>
      <c r="L31" s="37">
        <f t="shared" si="10"/>
        <v>0</v>
      </c>
      <c r="M31" s="37">
        <f t="shared" si="10"/>
        <v>0</v>
      </c>
      <c r="N31" s="37">
        <f t="shared" si="10"/>
        <v>0</v>
      </c>
      <c r="O31" s="37">
        <f t="shared" si="10"/>
        <v>0</v>
      </c>
      <c r="P31" s="37">
        <f t="shared" si="10"/>
        <v>0</v>
      </c>
      <c r="Q31" s="37">
        <f t="shared" si="10"/>
        <v>-0.009803921568627416</v>
      </c>
      <c r="R31" s="37">
        <f t="shared" si="10"/>
        <v>-0.00990099009900991</v>
      </c>
      <c r="S31" s="148">
        <f t="shared" si="10"/>
        <v>-0.010000000000000009</v>
      </c>
      <c r="T31" s="148">
        <f t="shared" si="10"/>
        <v>-0.010101010101010055</v>
      </c>
      <c r="U31" s="147">
        <f>IF(T30="","",U30/T30-1)</f>
        <v>-0.015306122448979553</v>
      </c>
      <c r="V31" s="147"/>
      <c r="W31" s="161"/>
    </row>
    <row r="32" spans="1:23" s="27" customFormat="1" ht="15" customHeight="1">
      <c r="A32" s="246" t="s">
        <v>223</v>
      </c>
      <c r="B32" s="153" t="s">
        <v>186</v>
      </c>
      <c r="C32" s="121" t="s">
        <v>58</v>
      </c>
      <c r="D32" s="30"/>
      <c r="E32" s="30"/>
      <c r="F32" s="30"/>
      <c r="G32" s="31"/>
      <c r="H32" s="30"/>
      <c r="I32" s="30"/>
      <c r="J32" s="32"/>
      <c r="K32" s="32"/>
      <c r="L32" s="32"/>
      <c r="M32" s="32"/>
      <c r="N32" s="32"/>
      <c r="O32" s="32"/>
      <c r="P32" s="32"/>
      <c r="Q32" s="32"/>
      <c r="R32" s="32"/>
      <c r="S32" s="139"/>
      <c r="T32" s="31">
        <v>6650</v>
      </c>
      <c r="U32" s="31">
        <v>6580</v>
      </c>
      <c r="V32" s="31"/>
      <c r="W32" s="140"/>
    </row>
    <row r="33" spans="1:23" s="27" customFormat="1" ht="15" customHeight="1">
      <c r="A33" s="247"/>
      <c r="B33" s="141"/>
      <c r="C33" s="122" t="s">
        <v>59</v>
      </c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01"/>
      <c r="T33" s="101">
        <f>IF(S32="","",T32/S32-1)</f>
      </c>
      <c r="U33" s="29">
        <f>IF(T32="","",U32/T32-1)</f>
        <v>-0.010526315789473717</v>
      </c>
      <c r="V33" s="29"/>
      <c r="W33" s="129"/>
    </row>
    <row r="34" spans="1:23" s="27" customFormat="1" ht="15" customHeight="1">
      <c r="A34" s="246" t="s">
        <v>219</v>
      </c>
      <c r="B34" s="157" t="s">
        <v>204</v>
      </c>
      <c r="C34" s="123" t="s">
        <v>58</v>
      </c>
      <c r="D34" s="42"/>
      <c r="E34" s="42"/>
      <c r="F34" s="42"/>
      <c r="G34" s="34"/>
      <c r="H34" s="42">
        <v>31000</v>
      </c>
      <c r="I34" s="42">
        <v>31000</v>
      </c>
      <c r="J34" s="34">
        <v>31000</v>
      </c>
      <c r="K34" s="34">
        <v>31000</v>
      </c>
      <c r="L34" s="34">
        <v>31000</v>
      </c>
      <c r="M34" s="34">
        <v>31000</v>
      </c>
      <c r="N34" s="34">
        <v>31000</v>
      </c>
      <c r="O34" s="34">
        <v>31000</v>
      </c>
      <c r="P34" s="34">
        <v>30000</v>
      </c>
      <c r="Q34" s="34">
        <v>29000</v>
      </c>
      <c r="R34" s="34">
        <v>28000</v>
      </c>
      <c r="S34" s="113">
        <v>27000</v>
      </c>
      <c r="T34" s="35">
        <v>26000</v>
      </c>
      <c r="U34" s="35">
        <v>24500</v>
      </c>
      <c r="V34" s="35"/>
      <c r="W34" s="131"/>
    </row>
    <row r="35" spans="1:23" s="27" customFormat="1" ht="15" customHeight="1">
      <c r="A35" s="247"/>
      <c r="B35" s="156"/>
      <c r="C35" s="120" t="s">
        <v>59</v>
      </c>
      <c r="D35" s="146"/>
      <c r="E35" s="147">
        <f aca="true" t="shared" si="11" ref="E35:T35">IF(D34="","",E34/D34-1)</f>
      </c>
      <c r="F35" s="147">
        <f t="shared" si="11"/>
      </c>
      <c r="G35" s="147">
        <f t="shared" si="11"/>
      </c>
      <c r="H35" s="147">
        <f t="shared" si="11"/>
      </c>
      <c r="I35" s="147">
        <f t="shared" si="11"/>
        <v>0</v>
      </c>
      <c r="J35" s="147">
        <f t="shared" si="11"/>
        <v>0</v>
      </c>
      <c r="K35" s="147">
        <f t="shared" si="11"/>
        <v>0</v>
      </c>
      <c r="L35" s="147">
        <f t="shared" si="11"/>
        <v>0</v>
      </c>
      <c r="M35" s="147">
        <f t="shared" si="11"/>
        <v>0</v>
      </c>
      <c r="N35" s="147">
        <f t="shared" si="11"/>
        <v>0</v>
      </c>
      <c r="O35" s="147">
        <f t="shared" si="11"/>
        <v>0</v>
      </c>
      <c r="P35" s="147">
        <f t="shared" si="11"/>
        <v>-0.032258064516129004</v>
      </c>
      <c r="Q35" s="147">
        <f t="shared" si="11"/>
        <v>-0.033333333333333326</v>
      </c>
      <c r="R35" s="147">
        <f t="shared" si="11"/>
        <v>-0.03448275862068961</v>
      </c>
      <c r="S35" s="148">
        <f t="shared" si="11"/>
        <v>-0.0357142857142857</v>
      </c>
      <c r="T35" s="148">
        <f t="shared" si="11"/>
        <v>-0.03703703703703709</v>
      </c>
      <c r="U35" s="147">
        <f>IF(T34="","",U34/T34-1)</f>
        <v>-0.05769230769230771</v>
      </c>
      <c r="V35" s="147"/>
      <c r="W35" s="161"/>
    </row>
    <row r="36" spans="1:23" s="27" customFormat="1" ht="15" customHeight="1">
      <c r="A36" s="246" t="s">
        <v>220</v>
      </c>
      <c r="B36" s="153" t="s">
        <v>205</v>
      </c>
      <c r="C36" s="121" t="s">
        <v>58</v>
      </c>
      <c r="D36" s="138"/>
      <c r="E36" s="138"/>
      <c r="F36" s="138"/>
      <c r="G36" s="31">
        <v>58000</v>
      </c>
      <c r="H36" s="138">
        <v>58000</v>
      </c>
      <c r="I36" s="138">
        <v>58000</v>
      </c>
      <c r="J36" s="31">
        <v>58000</v>
      </c>
      <c r="K36" s="31">
        <v>58000</v>
      </c>
      <c r="L36" s="31">
        <v>58000</v>
      </c>
      <c r="M36" s="31">
        <v>58000</v>
      </c>
      <c r="N36" s="31">
        <v>57500</v>
      </c>
      <c r="O36" s="31">
        <v>57000</v>
      </c>
      <c r="P36" s="31">
        <v>55300</v>
      </c>
      <c r="Q36" s="31">
        <v>49800</v>
      </c>
      <c r="R36" s="31">
        <v>47300</v>
      </c>
      <c r="S36" s="139">
        <v>45000</v>
      </c>
      <c r="T36" s="31">
        <v>43000</v>
      </c>
      <c r="U36" s="31">
        <v>40700</v>
      </c>
      <c r="V36" s="31"/>
      <c r="W36" s="140"/>
    </row>
    <row r="37" spans="1:23" s="27" customFormat="1" ht="15" customHeight="1">
      <c r="A37" s="247"/>
      <c r="B37" s="45"/>
      <c r="C37" s="122" t="s">
        <v>59</v>
      </c>
      <c r="D37" s="28"/>
      <c r="E37" s="29">
        <f aca="true" t="shared" si="12" ref="E37:T37">IF(D36="","",E36/D36-1)</f>
      </c>
      <c r="F37" s="29">
        <f t="shared" si="12"/>
      </c>
      <c r="G37" s="29">
        <f t="shared" si="12"/>
      </c>
      <c r="H37" s="29">
        <f t="shared" si="12"/>
        <v>0</v>
      </c>
      <c r="I37" s="29">
        <f t="shared" si="12"/>
        <v>0</v>
      </c>
      <c r="J37" s="29">
        <f t="shared" si="12"/>
        <v>0</v>
      </c>
      <c r="K37" s="29">
        <f t="shared" si="12"/>
        <v>0</v>
      </c>
      <c r="L37" s="29">
        <f t="shared" si="12"/>
        <v>0</v>
      </c>
      <c r="M37" s="29">
        <f t="shared" si="12"/>
        <v>0</v>
      </c>
      <c r="N37" s="29">
        <f t="shared" si="12"/>
        <v>-0.008620689655172376</v>
      </c>
      <c r="O37" s="29">
        <f t="shared" si="12"/>
        <v>-0.008695652173912993</v>
      </c>
      <c r="P37" s="29">
        <f t="shared" si="12"/>
        <v>-0.029824561403508754</v>
      </c>
      <c r="Q37" s="29">
        <f t="shared" si="12"/>
        <v>-0.09945750452079571</v>
      </c>
      <c r="R37" s="29">
        <f t="shared" si="12"/>
        <v>-0.050200803212851364</v>
      </c>
      <c r="S37" s="101">
        <f t="shared" si="12"/>
        <v>-0.04862579281183932</v>
      </c>
      <c r="T37" s="101">
        <f t="shared" si="12"/>
        <v>-0.0444444444444444</v>
      </c>
      <c r="U37" s="29">
        <f>IF(T36="","",U36/T36-1)</f>
        <v>-0.05348837209302326</v>
      </c>
      <c r="V37" s="29"/>
      <c r="W37" s="129"/>
    </row>
    <row r="38" spans="1:23" s="27" customFormat="1" ht="15" customHeight="1">
      <c r="A38" s="246" t="s">
        <v>222</v>
      </c>
      <c r="B38" s="154" t="s">
        <v>164</v>
      </c>
      <c r="C38" s="123" t="s">
        <v>58</v>
      </c>
      <c r="D38" s="42"/>
      <c r="E38" s="42"/>
      <c r="F38" s="33"/>
      <c r="G38" s="35"/>
      <c r="H38" s="33"/>
      <c r="I38" s="33"/>
      <c r="J38" s="35"/>
      <c r="K38" s="35"/>
      <c r="L38" s="35"/>
      <c r="M38" s="35"/>
      <c r="N38" s="35"/>
      <c r="O38" s="35"/>
      <c r="P38" s="35"/>
      <c r="Q38" s="35"/>
      <c r="R38" s="35"/>
      <c r="S38" s="102">
        <v>17000</v>
      </c>
      <c r="T38" s="35">
        <v>16700</v>
      </c>
      <c r="U38" s="35">
        <v>16200</v>
      </c>
      <c r="V38" s="35"/>
      <c r="W38" s="110"/>
    </row>
    <row r="39" spans="1:23" s="27" customFormat="1" ht="15" customHeight="1">
      <c r="A39" s="248"/>
      <c r="B39" s="48"/>
      <c r="C39" s="158" t="s">
        <v>59</v>
      </c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>
        <f>IF(R38="","",S38/R38-1)</f>
      </c>
      <c r="T39" s="41">
        <f>IF(S38="","",T38/S38-1)</f>
        <v>-0.01764705882352946</v>
      </c>
      <c r="U39" s="41">
        <f>IF(T38="","",U38/T38-1)</f>
        <v>-0.029940119760479056</v>
      </c>
      <c r="V39" s="41"/>
      <c r="W39" s="111"/>
    </row>
    <row r="40" spans="2:23" ht="19.5" customHeight="1">
      <c r="B40" s="159"/>
      <c r="C40" s="159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</row>
  </sheetData>
  <mergeCells count="20">
    <mergeCell ref="A36:A37"/>
    <mergeCell ref="A38:A39"/>
    <mergeCell ref="A14:A15"/>
    <mergeCell ref="A16:A17"/>
    <mergeCell ref="A30:A31"/>
    <mergeCell ref="A34:A35"/>
    <mergeCell ref="A28:A29"/>
    <mergeCell ref="A32:A33"/>
    <mergeCell ref="A22:A23"/>
    <mergeCell ref="A24:A25"/>
    <mergeCell ref="N3:O3"/>
    <mergeCell ref="N4:O4"/>
    <mergeCell ref="A26:A27"/>
    <mergeCell ref="A8:A9"/>
    <mergeCell ref="B8:B9"/>
    <mergeCell ref="C8:C9"/>
    <mergeCell ref="A10:A11"/>
    <mergeCell ref="A12:A13"/>
    <mergeCell ref="A18:A19"/>
    <mergeCell ref="A20:A21"/>
  </mergeCells>
  <hyperlinks>
    <hyperlink ref="C10:C11" location="Graph2!A1:A33" display="グラフ"/>
    <hyperlink ref="C12:C13" location="Graph2!A29:A61" display="グラフ"/>
    <hyperlink ref="C14:C15" location="Graph2!A59:A91" display="グラフ"/>
    <hyperlink ref="C16:C17" location="Graph2!A89:A121" display="グラフ"/>
    <hyperlink ref="C18:C19" location="Graph2!A118:A150" display="グラフ"/>
    <hyperlink ref="C20:C21" location="Graph2!A148:A180" display="グラフ"/>
    <hyperlink ref="C22:C23" location="Graph2!A178:A210" display="グラフ"/>
    <hyperlink ref="C24:C25" location="Graph2!A207:A239" display="グラフ"/>
    <hyperlink ref="C26:C27" location="Graph2!A237:A269" display="グラフ"/>
    <hyperlink ref="C28:C29" location="Graph2!A266:A298" display="グラフ"/>
    <hyperlink ref="C30:C31" location="Graph2!A296:A328" display="グラフ"/>
    <hyperlink ref="C32:C33" location="Graph2!A326:A358" display="グラフ"/>
    <hyperlink ref="C34:C35" location="Graph2!A355:A387" display="グラフ"/>
    <hyperlink ref="C36:C37" location="Graph2!A385:A417" display="グラフ"/>
    <hyperlink ref="C38:C39" location="Graph2!A415:A447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1" location="'地価調査 詳細'!A16" display="詳細"/>
    <hyperlink ref="C23" location="'地価調査 詳細'!A18" display="詳細"/>
    <hyperlink ref="C25" location="'地価調査 詳細'!A20" display="詳細"/>
    <hyperlink ref="C27" location="'地価調査 詳細'!A22" display="詳細"/>
    <hyperlink ref="C29" location="'地価調査 詳細'!A24" display="詳細"/>
    <hyperlink ref="C31" location="'地価調査 詳細'!A26" display="詳細"/>
    <hyperlink ref="C33" location="'地価調査 詳細'!A28" display="詳細"/>
    <hyperlink ref="C35" location="'地価調査 詳細'!A30" display="詳細"/>
    <hyperlink ref="C37" location="'地価調査 詳細'!A32" display="詳細"/>
    <hyperlink ref="C39" location="'地価調査 詳細'!A34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  <hyperlink ref="C20" location="Graph2!A161:A192" display="グラフ"/>
    <hyperlink ref="C22" location="Graph2!A193:A224" display="グラフ"/>
    <hyperlink ref="C24" location="Graph2!A225:A256" display="グラフ"/>
    <hyperlink ref="C26" location="Graph2!A257:A288" display="グラフ"/>
    <hyperlink ref="C28" location="Graph2!A289:A320" display="グラフ"/>
    <hyperlink ref="C30" location="Graph2!A321:A352" display="グラフ"/>
    <hyperlink ref="C32" location="Graph2!A353:A384" display="グラフ"/>
    <hyperlink ref="C34" location="Graph2!A385:A416" display="グラフ"/>
    <hyperlink ref="C36" location="Graph2!A417:A448" display="グラフ"/>
    <hyperlink ref="C38" location="Graph2!A449:A480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L35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13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14"/>
      <c r="B2" s="13"/>
      <c r="C2" s="1"/>
      <c r="D2" s="1"/>
      <c r="E2" s="1"/>
      <c r="F2" s="1"/>
      <c r="G2" s="1"/>
      <c r="H2" s="1"/>
      <c r="K2" s="1"/>
    </row>
    <row r="3" spans="1:11" s="2" customFormat="1" ht="15" customHeight="1">
      <c r="A3" s="1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9" customFormat="1" ht="15" customHeight="1">
      <c r="A4" s="235" t="s">
        <v>23</v>
      </c>
      <c r="B4" s="240" t="s">
        <v>71</v>
      </c>
      <c r="C4" s="240" t="s">
        <v>72</v>
      </c>
      <c r="D4" s="240" t="s">
        <v>73</v>
      </c>
      <c r="E4" s="298" t="s">
        <v>74</v>
      </c>
      <c r="F4" s="299"/>
      <c r="G4" s="300"/>
      <c r="H4" s="240" t="s">
        <v>75</v>
      </c>
      <c r="I4" s="232" t="s">
        <v>66</v>
      </c>
      <c r="J4" s="232" t="s">
        <v>67</v>
      </c>
      <c r="K4" s="232" t="s">
        <v>68</v>
      </c>
      <c r="L4" s="266" t="s">
        <v>69</v>
      </c>
    </row>
    <row r="5" spans="1:12" s="9" customFormat="1" ht="15" customHeight="1">
      <c r="A5" s="236"/>
      <c r="B5" s="241"/>
      <c r="C5" s="241"/>
      <c r="D5" s="241"/>
      <c r="E5" s="301"/>
      <c r="F5" s="302"/>
      <c r="G5" s="303"/>
      <c r="H5" s="241"/>
      <c r="I5" s="233"/>
      <c r="J5" s="233"/>
      <c r="K5" s="233"/>
      <c r="L5" s="267"/>
    </row>
    <row r="6" spans="1:12" s="56" customFormat="1" ht="15" customHeight="1">
      <c r="A6" s="242" t="s">
        <v>32</v>
      </c>
      <c r="B6" s="238">
        <v>289</v>
      </c>
      <c r="C6" s="53" t="s">
        <v>120</v>
      </c>
      <c r="D6" s="186" t="s">
        <v>77</v>
      </c>
      <c r="E6" s="79"/>
      <c r="F6" s="224" t="s">
        <v>121</v>
      </c>
      <c r="G6" s="38"/>
      <c r="H6" s="238" t="s">
        <v>122</v>
      </c>
      <c r="I6" s="238" t="s">
        <v>123</v>
      </c>
      <c r="J6" s="186" t="s">
        <v>224</v>
      </c>
      <c r="K6" s="80" t="s">
        <v>124</v>
      </c>
      <c r="L6" s="230" t="s">
        <v>70</v>
      </c>
    </row>
    <row r="7" spans="1:12" s="56" customFormat="1" ht="15" customHeight="1">
      <c r="A7" s="243"/>
      <c r="B7" s="239"/>
      <c r="C7" s="57" t="s">
        <v>125</v>
      </c>
      <c r="D7" s="290" t="s">
        <v>126</v>
      </c>
      <c r="E7" s="58"/>
      <c r="F7" s="221"/>
      <c r="G7" s="36"/>
      <c r="H7" s="229"/>
      <c r="I7" s="254"/>
      <c r="J7" s="60" t="s">
        <v>225</v>
      </c>
      <c r="K7" s="61"/>
      <c r="L7" s="231"/>
    </row>
    <row r="8" spans="1:12" s="56" customFormat="1" ht="15" customHeight="1">
      <c r="A8" s="242" t="s">
        <v>206</v>
      </c>
      <c r="B8" s="252">
        <v>613</v>
      </c>
      <c r="C8" s="166" t="s">
        <v>129</v>
      </c>
      <c r="D8" s="291" t="s">
        <v>77</v>
      </c>
      <c r="E8" s="164"/>
      <c r="F8" s="250" t="s">
        <v>130</v>
      </c>
      <c r="G8" s="167"/>
      <c r="H8" s="166" t="s">
        <v>131</v>
      </c>
      <c r="I8" s="166" t="s">
        <v>132</v>
      </c>
      <c r="J8" s="163" t="s">
        <v>226</v>
      </c>
      <c r="K8" s="165" t="s">
        <v>127</v>
      </c>
      <c r="L8" s="209" t="s">
        <v>70</v>
      </c>
    </row>
    <row r="9" spans="1:12" s="56" customFormat="1" ht="15" customHeight="1">
      <c r="A9" s="243"/>
      <c r="B9" s="254"/>
      <c r="C9" s="66" t="s">
        <v>133</v>
      </c>
      <c r="D9" s="292" t="s">
        <v>80</v>
      </c>
      <c r="E9" s="168"/>
      <c r="F9" s="251"/>
      <c r="G9" s="28"/>
      <c r="H9" s="169"/>
      <c r="I9" s="169"/>
      <c r="J9" s="170" t="s">
        <v>227</v>
      </c>
      <c r="K9" s="171"/>
      <c r="L9" s="209"/>
    </row>
    <row r="10" spans="1:12" s="56" customFormat="1" ht="15" customHeight="1">
      <c r="A10" s="242" t="s">
        <v>210</v>
      </c>
      <c r="B10" s="212">
        <v>781</v>
      </c>
      <c r="C10" s="70" t="s">
        <v>83</v>
      </c>
      <c r="D10" s="293" t="s">
        <v>77</v>
      </c>
      <c r="E10" s="88"/>
      <c r="F10" s="214" t="s">
        <v>134</v>
      </c>
      <c r="G10" s="33"/>
      <c r="H10" s="212" t="s">
        <v>135</v>
      </c>
      <c r="I10" s="212" t="s">
        <v>136</v>
      </c>
      <c r="J10" s="185" t="s">
        <v>228</v>
      </c>
      <c r="K10" s="80" t="s">
        <v>127</v>
      </c>
      <c r="L10" s="196" t="s">
        <v>70</v>
      </c>
    </row>
    <row r="11" spans="1:12" s="56" customFormat="1" ht="15" customHeight="1">
      <c r="A11" s="243"/>
      <c r="B11" s="261"/>
      <c r="C11" s="87" t="s">
        <v>128</v>
      </c>
      <c r="D11" s="185" t="s">
        <v>126</v>
      </c>
      <c r="E11" s="162"/>
      <c r="F11" s="263"/>
      <c r="G11" s="146"/>
      <c r="H11" s="264"/>
      <c r="I11" s="264"/>
      <c r="J11" s="60" t="s">
        <v>229</v>
      </c>
      <c r="K11" s="61"/>
      <c r="L11" s="196"/>
    </row>
    <row r="12" spans="1:12" s="56" customFormat="1" ht="15" customHeight="1">
      <c r="A12" s="242" t="s">
        <v>211</v>
      </c>
      <c r="B12" s="218">
        <v>663</v>
      </c>
      <c r="C12" s="62" t="s">
        <v>140</v>
      </c>
      <c r="D12" s="294" t="s">
        <v>77</v>
      </c>
      <c r="E12" s="63"/>
      <c r="F12" s="269" t="s">
        <v>141</v>
      </c>
      <c r="G12" s="64"/>
      <c r="H12" s="62" t="s">
        <v>142</v>
      </c>
      <c r="I12" s="62"/>
      <c r="J12" s="65" t="s">
        <v>230</v>
      </c>
      <c r="K12" s="81" t="s">
        <v>127</v>
      </c>
      <c r="L12" s="209" t="s">
        <v>70</v>
      </c>
    </row>
    <row r="13" spans="1:12" s="56" customFormat="1" ht="15" customHeight="1">
      <c r="A13" s="243"/>
      <c r="B13" s="254"/>
      <c r="C13" s="65" t="s">
        <v>143</v>
      </c>
      <c r="D13" s="295" t="s">
        <v>144</v>
      </c>
      <c r="E13" s="83"/>
      <c r="F13" s="270"/>
      <c r="G13" s="84"/>
      <c r="H13" s="82"/>
      <c r="I13" s="82"/>
      <c r="J13" s="85" t="s">
        <v>231</v>
      </c>
      <c r="K13" s="86"/>
      <c r="L13" s="209"/>
    </row>
    <row r="14" spans="1:12" s="56" customFormat="1" ht="15" customHeight="1">
      <c r="A14" s="242" t="s">
        <v>212</v>
      </c>
      <c r="B14" s="212">
        <v>329</v>
      </c>
      <c r="C14" s="70" t="s">
        <v>140</v>
      </c>
      <c r="D14" s="293" t="s">
        <v>77</v>
      </c>
      <c r="E14" s="88"/>
      <c r="F14" s="214" t="s">
        <v>145</v>
      </c>
      <c r="G14" s="89"/>
      <c r="H14" s="212" t="s">
        <v>146</v>
      </c>
      <c r="I14" s="212" t="s">
        <v>147</v>
      </c>
      <c r="J14" s="87" t="s">
        <v>232</v>
      </c>
      <c r="K14" s="80" t="s">
        <v>127</v>
      </c>
      <c r="L14" s="196" t="s">
        <v>70</v>
      </c>
    </row>
    <row r="15" spans="1:12" s="56" customFormat="1" ht="15" customHeight="1">
      <c r="A15" s="243"/>
      <c r="B15" s="239"/>
      <c r="C15" s="57" t="s">
        <v>138</v>
      </c>
      <c r="D15" s="290" t="s">
        <v>139</v>
      </c>
      <c r="E15" s="90"/>
      <c r="F15" s="225"/>
      <c r="G15" s="36"/>
      <c r="H15" s="254"/>
      <c r="I15" s="254"/>
      <c r="J15" s="91" t="s">
        <v>233</v>
      </c>
      <c r="K15" s="60"/>
      <c r="L15" s="196"/>
    </row>
    <row r="16" spans="1:12" s="56" customFormat="1" ht="15" customHeight="1">
      <c r="A16" s="242" t="s">
        <v>213</v>
      </c>
      <c r="B16" s="218">
        <v>324</v>
      </c>
      <c r="C16" s="62" t="s">
        <v>140</v>
      </c>
      <c r="D16" s="294" t="s">
        <v>77</v>
      </c>
      <c r="E16" s="63"/>
      <c r="F16" s="220" t="s">
        <v>148</v>
      </c>
      <c r="G16" s="64"/>
      <c r="H16" s="268" t="s">
        <v>149</v>
      </c>
      <c r="I16" s="218"/>
      <c r="J16" s="65" t="s">
        <v>234</v>
      </c>
      <c r="K16" s="81" t="s">
        <v>127</v>
      </c>
      <c r="L16" s="209" t="s">
        <v>70</v>
      </c>
    </row>
    <row r="17" spans="1:12" s="56" customFormat="1" ht="15" customHeight="1">
      <c r="A17" s="243"/>
      <c r="B17" s="258"/>
      <c r="C17" s="82" t="s">
        <v>150</v>
      </c>
      <c r="D17" s="296" t="s">
        <v>144</v>
      </c>
      <c r="E17" s="83"/>
      <c r="F17" s="225"/>
      <c r="G17" s="84"/>
      <c r="H17" s="254"/>
      <c r="I17" s="254"/>
      <c r="J17" s="85" t="s">
        <v>235</v>
      </c>
      <c r="K17" s="86"/>
      <c r="L17" s="209"/>
    </row>
    <row r="18" spans="1:12" s="56" customFormat="1" ht="15" customHeight="1">
      <c r="A18" s="242" t="s">
        <v>214</v>
      </c>
      <c r="B18" s="212">
        <v>470</v>
      </c>
      <c r="C18" s="70" t="s">
        <v>83</v>
      </c>
      <c r="D18" s="293" t="s">
        <v>77</v>
      </c>
      <c r="E18" s="88"/>
      <c r="F18" s="214" t="s">
        <v>88</v>
      </c>
      <c r="G18" s="33"/>
      <c r="H18" s="212" t="s">
        <v>90</v>
      </c>
      <c r="I18" s="212"/>
      <c r="J18" s="87" t="s">
        <v>236</v>
      </c>
      <c r="K18" s="80" t="s">
        <v>79</v>
      </c>
      <c r="L18" s="196" t="s">
        <v>70</v>
      </c>
    </row>
    <row r="19" spans="1:12" s="56" customFormat="1" ht="15" customHeight="1">
      <c r="A19" s="243"/>
      <c r="B19" s="239"/>
      <c r="C19" s="87" t="s">
        <v>84</v>
      </c>
      <c r="D19" s="185" t="s">
        <v>80</v>
      </c>
      <c r="E19" s="58"/>
      <c r="F19" s="265"/>
      <c r="G19" s="36"/>
      <c r="H19" s="256"/>
      <c r="I19" s="256"/>
      <c r="J19" s="60" t="s">
        <v>229</v>
      </c>
      <c r="K19" s="61"/>
      <c r="L19" s="196"/>
    </row>
    <row r="20" spans="1:12" s="56" customFormat="1" ht="15" customHeight="1">
      <c r="A20" s="242" t="s">
        <v>215</v>
      </c>
      <c r="B20" s="252">
        <v>301</v>
      </c>
      <c r="C20" s="166" t="s">
        <v>85</v>
      </c>
      <c r="D20" s="291" t="s">
        <v>77</v>
      </c>
      <c r="E20" s="164"/>
      <c r="F20" s="250" t="s">
        <v>88</v>
      </c>
      <c r="G20" s="167"/>
      <c r="H20" s="255" t="s">
        <v>91</v>
      </c>
      <c r="I20" s="252"/>
      <c r="J20" s="163" t="s">
        <v>237</v>
      </c>
      <c r="K20" s="165" t="s">
        <v>79</v>
      </c>
      <c r="L20" s="209" t="s">
        <v>70</v>
      </c>
    </row>
    <row r="21" spans="1:12" s="56" customFormat="1" ht="15" customHeight="1">
      <c r="A21" s="243"/>
      <c r="B21" s="257"/>
      <c r="C21" s="66" t="s">
        <v>81</v>
      </c>
      <c r="D21" s="292" t="s">
        <v>80</v>
      </c>
      <c r="E21" s="168"/>
      <c r="F21" s="251"/>
      <c r="G21" s="28"/>
      <c r="H21" s="253"/>
      <c r="I21" s="253"/>
      <c r="J21" s="170" t="s">
        <v>238</v>
      </c>
      <c r="K21" s="171"/>
      <c r="L21" s="209"/>
    </row>
    <row r="22" spans="1:12" s="56" customFormat="1" ht="15" customHeight="1">
      <c r="A22" s="242" t="s">
        <v>216</v>
      </c>
      <c r="B22" s="212">
        <v>485</v>
      </c>
      <c r="C22" s="70" t="s">
        <v>76</v>
      </c>
      <c r="D22" s="293" t="s">
        <v>77</v>
      </c>
      <c r="E22" s="92"/>
      <c r="F22" s="214" t="s">
        <v>165</v>
      </c>
      <c r="G22" s="42"/>
      <c r="H22" s="212" t="s">
        <v>166</v>
      </c>
      <c r="I22" s="212"/>
      <c r="J22" s="70" t="s">
        <v>239</v>
      </c>
      <c r="K22" s="93" t="s">
        <v>124</v>
      </c>
      <c r="L22" s="196" t="s">
        <v>70</v>
      </c>
    </row>
    <row r="23" spans="1:12" s="56" customFormat="1" ht="15" customHeight="1">
      <c r="A23" s="243"/>
      <c r="B23" s="239"/>
      <c r="C23" s="57" t="s">
        <v>167</v>
      </c>
      <c r="D23" s="290" t="s">
        <v>168</v>
      </c>
      <c r="E23" s="58"/>
      <c r="F23" s="225"/>
      <c r="G23" s="36"/>
      <c r="H23" s="229"/>
      <c r="I23" s="254"/>
      <c r="J23" s="60" t="s">
        <v>227</v>
      </c>
      <c r="K23" s="61"/>
      <c r="L23" s="196"/>
    </row>
    <row r="24" spans="1:12" s="56" customFormat="1" ht="15" customHeight="1">
      <c r="A24" s="242" t="s">
        <v>217</v>
      </c>
      <c r="B24" s="218">
        <v>523</v>
      </c>
      <c r="C24" s="62" t="s">
        <v>129</v>
      </c>
      <c r="D24" s="294" t="s">
        <v>77</v>
      </c>
      <c r="E24" s="63"/>
      <c r="F24" s="220" t="s">
        <v>169</v>
      </c>
      <c r="G24" s="64"/>
      <c r="H24" s="218" t="s">
        <v>170</v>
      </c>
      <c r="I24" s="218"/>
      <c r="J24" s="65" t="s">
        <v>240</v>
      </c>
      <c r="K24" s="81" t="s">
        <v>127</v>
      </c>
      <c r="L24" s="209" t="s">
        <v>70</v>
      </c>
    </row>
    <row r="25" spans="1:12" s="56" customFormat="1" ht="15" customHeight="1">
      <c r="A25" s="243"/>
      <c r="B25" s="258"/>
      <c r="C25" s="65" t="s">
        <v>171</v>
      </c>
      <c r="D25" s="295" t="s">
        <v>168</v>
      </c>
      <c r="E25" s="83"/>
      <c r="F25" s="225"/>
      <c r="G25" s="84"/>
      <c r="H25" s="254"/>
      <c r="I25" s="254"/>
      <c r="J25" s="85" t="s">
        <v>227</v>
      </c>
      <c r="K25" s="86"/>
      <c r="L25" s="209"/>
    </row>
    <row r="26" spans="1:12" s="56" customFormat="1" ht="15" customHeight="1">
      <c r="A26" s="242" t="s">
        <v>218</v>
      </c>
      <c r="B26" s="212">
        <v>219</v>
      </c>
      <c r="C26" s="70" t="s">
        <v>151</v>
      </c>
      <c r="D26" s="293" t="s">
        <v>77</v>
      </c>
      <c r="E26" s="88"/>
      <c r="F26" s="214" t="s">
        <v>189</v>
      </c>
      <c r="G26" s="33"/>
      <c r="H26" s="212" t="s">
        <v>190</v>
      </c>
      <c r="I26" s="212"/>
      <c r="J26" s="70" t="s">
        <v>241</v>
      </c>
      <c r="K26" s="93" t="s">
        <v>124</v>
      </c>
      <c r="L26" s="196" t="s">
        <v>70</v>
      </c>
    </row>
    <row r="27" spans="1:12" s="56" customFormat="1" ht="15" customHeight="1">
      <c r="A27" s="243"/>
      <c r="B27" s="239"/>
      <c r="C27" s="87" t="s">
        <v>188</v>
      </c>
      <c r="D27" s="185" t="s">
        <v>126</v>
      </c>
      <c r="E27" s="58"/>
      <c r="F27" s="225"/>
      <c r="G27" s="36"/>
      <c r="H27" s="229"/>
      <c r="I27" s="256"/>
      <c r="J27" s="60" t="s">
        <v>238</v>
      </c>
      <c r="K27" s="61"/>
      <c r="L27" s="196"/>
    </row>
    <row r="28" spans="1:12" s="56" customFormat="1" ht="15" customHeight="1">
      <c r="A28" s="246" t="s">
        <v>33</v>
      </c>
      <c r="B28" s="252">
        <v>367</v>
      </c>
      <c r="C28" s="166" t="s">
        <v>82</v>
      </c>
      <c r="D28" s="291" t="s">
        <v>87</v>
      </c>
      <c r="E28" s="178"/>
      <c r="F28" s="250" t="s">
        <v>192</v>
      </c>
      <c r="G28" s="138"/>
      <c r="H28" s="255" t="s">
        <v>193</v>
      </c>
      <c r="I28" s="252" t="s">
        <v>194</v>
      </c>
      <c r="J28" s="166" t="s">
        <v>242</v>
      </c>
      <c r="K28" s="81" t="s">
        <v>127</v>
      </c>
      <c r="L28" s="249" t="s">
        <v>70</v>
      </c>
    </row>
    <row r="29" spans="1:12" s="56" customFormat="1" ht="15" customHeight="1">
      <c r="A29" s="247"/>
      <c r="B29" s="257"/>
      <c r="C29" s="66" t="s">
        <v>191</v>
      </c>
      <c r="D29" s="292" t="s">
        <v>101</v>
      </c>
      <c r="E29" s="179"/>
      <c r="F29" s="251"/>
      <c r="G29" s="28"/>
      <c r="H29" s="253"/>
      <c r="I29" s="253"/>
      <c r="J29" s="170" t="s">
        <v>243</v>
      </c>
      <c r="K29" s="180"/>
      <c r="L29" s="249"/>
    </row>
    <row r="30" spans="1:12" s="56" customFormat="1" ht="15" customHeight="1">
      <c r="A30" s="246" t="s">
        <v>219</v>
      </c>
      <c r="B30" s="261">
        <v>508</v>
      </c>
      <c r="C30" s="87" t="s">
        <v>151</v>
      </c>
      <c r="D30" s="185" t="s">
        <v>152</v>
      </c>
      <c r="E30" s="88"/>
      <c r="F30" s="262" t="s">
        <v>153</v>
      </c>
      <c r="G30" s="33"/>
      <c r="H30" s="261" t="s">
        <v>154</v>
      </c>
      <c r="I30" s="261" t="s">
        <v>155</v>
      </c>
      <c r="J30" s="87" t="s">
        <v>244</v>
      </c>
      <c r="K30" s="80" t="s">
        <v>127</v>
      </c>
      <c r="L30" s="196" t="s">
        <v>70</v>
      </c>
    </row>
    <row r="31" spans="1:12" s="56" customFormat="1" ht="15" customHeight="1">
      <c r="A31" s="247"/>
      <c r="B31" s="261"/>
      <c r="C31" s="87" t="s">
        <v>156</v>
      </c>
      <c r="D31" s="185" t="s">
        <v>157</v>
      </c>
      <c r="E31" s="162"/>
      <c r="F31" s="263"/>
      <c r="G31" s="146"/>
      <c r="H31" s="264"/>
      <c r="I31" s="264"/>
      <c r="J31" s="181" t="s">
        <v>238</v>
      </c>
      <c r="K31" s="182"/>
      <c r="L31" s="196"/>
    </row>
    <row r="32" spans="1:12" s="56" customFormat="1" ht="15" customHeight="1">
      <c r="A32" s="246" t="s">
        <v>220</v>
      </c>
      <c r="B32" s="252">
        <v>356</v>
      </c>
      <c r="C32" s="166" t="s">
        <v>82</v>
      </c>
      <c r="D32" s="291" t="s">
        <v>87</v>
      </c>
      <c r="E32" s="178"/>
      <c r="F32" s="250" t="s">
        <v>89</v>
      </c>
      <c r="G32" s="138"/>
      <c r="H32" s="252" t="s">
        <v>92</v>
      </c>
      <c r="I32" s="252" t="s">
        <v>93</v>
      </c>
      <c r="J32" s="166" t="s">
        <v>245</v>
      </c>
      <c r="K32" s="172" t="s">
        <v>95</v>
      </c>
      <c r="L32" s="249" t="s">
        <v>70</v>
      </c>
    </row>
    <row r="33" spans="1:12" s="56" customFormat="1" ht="15" customHeight="1">
      <c r="A33" s="247"/>
      <c r="B33" s="257"/>
      <c r="C33" s="66" t="s">
        <v>86</v>
      </c>
      <c r="D33" s="292" t="s">
        <v>80</v>
      </c>
      <c r="E33" s="179"/>
      <c r="F33" s="251"/>
      <c r="G33" s="28"/>
      <c r="H33" s="253"/>
      <c r="I33" s="253"/>
      <c r="J33" s="170" t="s">
        <v>229</v>
      </c>
      <c r="K33" s="180" t="s">
        <v>97</v>
      </c>
      <c r="L33" s="249"/>
    </row>
    <row r="34" spans="1:12" s="56" customFormat="1" ht="15" customHeight="1">
      <c r="A34" s="246" t="s">
        <v>221</v>
      </c>
      <c r="B34" s="212">
        <v>204</v>
      </c>
      <c r="C34" s="70" t="s">
        <v>78</v>
      </c>
      <c r="D34" s="293" t="s">
        <v>152</v>
      </c>
      <c r="E34" s="92"/>
      <c r="F34" s="214" t="s">
        <v>172</v>
      </c>
      <c r="G34" s="42"/>
      <c r="H34" s="212" t="s">
        <v>173</v>
      </c>
      <c r="I34" s="212" t="s">
        <v>174</v>
      </c>
      <c r="J34" s="70" t="s">
        <v>246</v>
      </c>
      <c r="K34" s="93" t="s">
        <v>127</v>
      </c>
      <c r="L34" s="196" t="s">
        <v>70</v>
      </c>
    </row>
    <row r="35" spans="1:12" s="56" customFormat="1" ht="15" customHeight="1">
      <c r="A35" s="248"/>
      <c r="B35" s="213"/>
      <c r="C35" s="73" t="s">
        <v>175</v>
      </c>
      <c r="D35" s="297" t="s">
        <v>176</v>
      </c>
      <c r="E35" s="74"/>
      <c r="F35" s="260"/>
      <c r="G35" s="40"/>
      <c r="H35" s="259"/>
      <c r="I35" s="259"/>
      <c r="J35" s="183" t="s">
        <v>238</v>
      </c>
      <c r="K35" s="76"/>
      <c r="L35" s="208"/>
    </row>
  </sheetData>
  <mergeCells count="96">
    <mergeCell ref="A26:A27"/>
    <mergeCell ref="B26:B27"/>
    <mergeCell ref="F26:F27"/>
    <mergeCell ref="H26:H27"/>
    <mergeCell ref="D4:D5"/>
    <mergeCell ref="F16:F17"/>
    <mergeCell ref="H16:H17"/>
    <mergeCell ref="F24:F25"/>
    <mergeCell ref="F8:F9"/>
    <mergeCell ref="F14:F15"/>
    <mergeCell ref="H14:H15"/>
    <mergeCell ref="H18:H19"/>
    <mergeCell ref="F22:F23"/>
    <mergeCell ref="F12:F13"/>
    <mergeCell ref="A4:A5"/>
    <mergeCell ref="A22:A23"/>
    <mergeCell ref="B4:B5"/>
    <mergeCell ref="A6:A7"/>
    <mergeCell ref="A8:A9"/>
    <mergeCell ref="A10:A11"/>
    <mergeCell ref="A12:A13"/>
    <mergeCell ref="A16:A17"/>
    <mergeCell ref="B16:B17"/>
    <mergeCell ref="A14:A15"/>
    <mergeCell ref="L6:L7"/>
    <mergeCell ref="L8:L9"/>
    <mergeCell ref="L10:L11"/>
    <mergeCell ref="B22:B23"/>
    <mergeCell ref="B6:B7"/>
    <mergeCell ref="L12:L13"/>
    <mergeCell ref="B10:B11"/>
    <mergeCell ref="I10:I11"/>
    <mergeCell ref="I16:I17"/>
    <mergeCell ref="L16:L17"/>
    <mergeCell ref="L4:L5"/>
    <mergeCell ref="H4:H5"/>
    <mergeCell ref="I4:I5"/>
    <mergeCell ref="J4:J5"/>
    <mergeCell ref="K4:K5"/>
    <mergeCell ref="C4:C5"/>
    <mergeCell ref="E4:G5"/>
    <mergeCell ref="I24:I25"/>
    <mergeCell ref="H22:H23"/>
    <mergeCell ref="H24:H25"/>
    <mergeCell ref="F6:F7"/>
    <mergeCell ref="H6:H7"/>
    <mergeCell ref="I6:I7"/>
    <mergeCell ref="F10:F11"/>
    <mergeCell ref="H10:H11"/>
    <mergeCell ref="B14:B15"/>
    <mergeCell ref="L28:L29"/>
    <mergeCell ref="L30:L31"/>
    <mergeCell ref="I14:I15"/>
    <mergeCell ref="L14:L15"/>
    <mergeCell ref="L24:L25"/>
    <mergeCell ref="I26:I27"/>
    <mergeCell ref="L26:L27"/>
    <mergeCell ref="F18:F19"/>
    <mergeCell ref="I20:I21"/>
    <mergeCell ref="L22:L23"/>
    <mergeCell ref="I22:I23"/>
    <mergeCell ref="F30:F31"/>
    <mergeCell ref="I30:I31"/>
    <mergeCell ref="H30:H31"/>
    <mergeCell ref="F28:F29"/>
    <mergeCell ref="I28:I29"/>
    <mergeCell ref="A24:A25"/>
    <mergeCell ref="B24:B25"/>
    <mergeCell ref="H28:H29"/>
    <mergeCell ref="I34:I35"/>
    <mergeCell ref="F34:F35"/>
    <mergeCell ref="H34:H35"/>
    <mergeCell ref="A30:A31"/>
    <mergeCell ref="B30:B31"/>
    <mergeCell ref="A28:A29"/>
    <mergeCell ref="B28:B29"/>
    <mergeCell ref="L34:L35"/>
    <mergeCell ref="A18:A19"/>
    <mergeCell ref="B18:B19"/>
    <mergeCell ref="A34:A35"/>
    <mergeCell ref="B34:B35"/>
    <mergeCell ref="A32:A33"/>
    <mergeCell ref="B32:B33"/>
    <mergeCell ref="A20:A21"/>
    <mergeCell ref="B20:B21"/>
    <mergeCell ref="I32:I33"/>
    <mergeCell ref="L32:L33"/>
    <mergeCell ref="F32:F33"/>
    <mergeCell ref="H32:H33"/>
    <mergeCell ref="B8:B9"/>
    <mergeCell ref="B12:B13"/>
    <mergeCell ref="F20:F21"/>
    <mergeCell ref="H20:H21"/>
    <mergeCell ref="L20:L21"/>
    <mergeCell ref="I18:I19"/>
    <mergeCell ref="L18:L19"/>
  </mergeCells>
  <hyperlinks>
    <hyperlink ref="L34:L35" location="地価調査!A38" display="戻る"/>
    <hyperlink ref="L24:L25" location="地価調査!A28" display="戻る"/>
    <hyperlink ref="L28:L29" location="地価調査!A32" display="戻る"/>
    <hyperlink ref="L30:L31" location="地価調査!A34" display="戻る"/>
    <hyperlink ref="L32:L33" location="地価調査!A36" display="戻る"/>
    <hyperlink ref="L16:L17" location="地価調査!A20" display="戻る"/>
    <hyperlink ref="L18:L19" location="地価調査!A22" display="戻る"/>
    <hyperlink ref="L20:L21" location="地価調査!A24" display="戻る"/>
    <hyperlink ref="L22:L23" location="地価調査!A26" display="戻る"/>
    <hyperlink ref="L10:L11" location="地価調査!A14" display="戻る"/>
    <hyperlink ref="L12:L13" location="地価調査!A16" display="戻る"/>
    <hyperlink ref="L14:L15" location="地価調査!A18" display="戻る"/>
    <hyperlink ref="L6:L7" location="地価調査!A10" display="戻る"/>
    <hyperlink ref="L8:L9" location="地価調査!A12" display="戻る"/>
    <hyperlink ref="L26:L27" location="地価調査!A30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32:Q480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94" t="s">
        <v>70</v>
      </c>
    </row>
    <row r="64" ht="13.5">
      <c r="Q64" s="94" t="s">
        <v>70</v>
      </c>
    </row>
    <row r="96" ht="13.5">
      <c r="Q96" s="94" t="s">
        <v>70</v>
      </c>
    </row>
    <row r="128" ht="13.5">
      <c r="Q128" s="94" t="s">
        <v>70</v>
      </c>
    </row>
    <row r="129" ht="13.5">
      <c r="A129" t="s">
        <v>181</v>
      </c>
    </row>
    <row r="160" ht="13.5">
      <c r="Q160" s="94" t="s">
        <v>70</v>
      </c>
    </row>
    <row r="192" ht="13.5">
      <c r="Q192" s="94" t="s">
        <v>70</v>
      </c>
    </row>
    <row r="224" ht="13.5">
      <c r="Q224" s="94" t="s">
        <v>70</v>
      </c>
    </row>
    <row r="256" ht="13.5">
      <c r="Q256" s="94" t="s">
        <v>70</v>
      </c>
    </row>
    <row r="288" ht="13.5">
      <c r="Q288" s="94" t="s">
        <v>70</v>
      </c>
    </row>
    <row r="320" ht="13.5">
      <c r="Q320" s="94" t="s">
        <v>70</v>
      </c>
    </row>
    <row r="352" ht="13.5">
      <c r="Q352" s="94" t="s">
        <v>70</v>
      </c>
    </row>
    <row r="384" ht="13.5">
      <c r="Q384" s="94" t="s">
        <v>70</v>
      </c>
    </row>
    <row r="416" ht="13.5">
      <c r="Q416" s="94" t="s">
        <v>70</v>
      </c>
    </row>
    <row r="448" ht="13.5">
      <c r="Q448" s="94" t="s">
        <v>70</v>
      </c>
    </row>
    <row r="480" ht="13.5">
      <c r="Q480" s="94" t="s">
        <v>70</v>
      </c>
    </row>
  </sheetData>
  <hyperlinks>
    <hyperlink ref="Q448" location="地価調査!A36" display="戻る"/>
    <hyperlink ref="Q352" location="地価調査!A30" display="戻る"/>
    <hyperlink ref="Q320" location="地価調査!A28" display="戻る"/>
    <hyperlink ref="Q288" location="地価調査!A26" display="戻る"/>
    <hyperlink ref="Q128" location="地価調査!A16" display="戻る"/>
    <hyperlink ref="Q96" location="地価調査!A14" display="戻る"/>
    <hyperlink ref="Q64" location="地価調査!A12" display="戻る"/>
    <hyperlink ref="Q32" location="地価調査!A10" display="戻る"/>
    <hyperlink ref="Q256" location="地価調査!A24" display="戻る"/>
    <hyperlink ref="Q224" location="地価調査!A22" display="戻る"/>
    <hyperlink ref="Q192" location="地価調査!A20" display="戻る"/>
    <hyperlink ref="Q160" location="地価調査!A18" display="戻る"/>
    <hyperlink ref="Q384" location="地価調査!A32" display="戻る"/>
    <hyperlink ref="Q416" location="地価調査!A34" display="戻る"/>
    <hyperlink ref="Q480" location="地価調査!A38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W35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125" style="5" customWidth="1"/>
    <col min="23" max="16384" width="9.00390625" style="4" customWidth="1"/>
  </cols>
  <sheetData>
    <row r="1" spans="1:22" s="2" customFormat="1" ht="30" customHeight="1">
      <c r="A1" s="26" t="s">
        <v>185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15" customHeight="1">
      <c r="A2" s="14"/>
      <c r="B2" s="15"/>
      <c r="C2" s="13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" customFormat="1" ht="15" customHeight="1">
      <c r="A3" s="14"/>
      <c r="B3" s="14"/>
      <c r="C3" s="16" t="s">
        <v>16</v>
      </c>
      <c r="D3" s="1"/>
      <c r="E3" s="17" t="s">
        <v>18</v>
      </c>
      <c r="G3" s="18" t="s">
        <v>19</v>
      </c>
      <c r="I3" s="19" t="s">
        <v>20</v>
      </c>
      <c r="K3" s="20" t="s">
        <v>17</v>
      </c>
      <c r="M3" s="206" t="s">
        <v>21</v>
      </c>
      <c r="N3" s="207"/>
      <c r="Q3" s="1"/>
      <c r="R3" s="1"/>
      <c r="S3" s="1"/>
      <c r="T3" s="1"/>
      <c r="U3" s="1"/>
      <c r="V3" s="1"/>
    </row>
    <row r="4" spans="1:22" s="2" customFormat="1" ht="15" customHeight="1">
      <c r="A4" s="14"/>
      <c r="B4" s="14"/>
      <c r="C4" s="21" t="s">
        <v>36</v>
      </c>
      <c r="D4" s="1"/>
      <c r="E4" s="22" t="s">
        <v>45</v>
      </c>
      <c r="G4" s="23" t="s">
        <v>46</v>
      </c>
      <c r="I4" s="24" t="s">
        <v>47</v>
      </c>
      <c r="K4" s="25" t="s">
        <v>48</v>
      </c>
      <c r="M4" s="197" t="s">
        <v>49</v>
      </c>
      <c r="N4" s="198"/>
      <c r="O4" s="12"/>
      <c r="P4" s="1"/>
      <c r="Q4" s="1"/>
      <c r="R4" s="1"/>
      <c r="S4" s="1"/>
      <c r="T4" s="1"/>
      <c r="U4" s="1"/>
      <c r="V4" s="1"/>
    </row>
    <row r="5" spans="1:22" s="2" customFormat="1" ht="15" customHeight="1">
      <c r="A5" s="14"/>
      <c r="B5" s="1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0"/>
      <c r="S5" s="10"/>
      <c r="T5" s="10"/>
      <c r="U5" s="10"/>
      <c r="V5" s="10"/>
    </row>
    <row r="6" spans="1:22" s="2" customFormat="1" ht="15" customHeight="1">
      <c r="A6" s="14"/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0"/>
      <c r="T6" s="10"/>
      <c r="U6" s="10"/>
      <c r="V6" s="10" t="s">
        <v>30</v>
      </c>
    </row>
    <row r="7" spans="1:22" s="2" customFormat="1" ht="15" customHeight="1">
      <c r="A7" s="14"/>
      <c r="B7" s="1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9" customFormat="1" ht="15" customHeight="1">
      <c r="A8" s="289" t="s">
        <v>23</v>
      </c>
      <c r="B8" s="201" t="s">
        <v>31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7" t="s">
        <v>6</v>
      </c>
      <c r="J8" s="7" t="s">
        <v>7</v>
      </c>
      <c r="K8" s="7" t="s">
        <v>8</v>
      </c>
      <c r="L8" s="7" t="s">
        <v>9</v>
      </c>
      <c r="M8" s="7" t="s">
        <v>10</v>
      </c>
      <c r="N8" s="7" t="s">
        <v>0</v>
      </c>
      <c r="O8" s="7" t="s">
        <v>1</v>
      </c>
      <c r="P8" s="7" t="s">
        <v>2</v>
      </c>
      <c r="Q8" s="8" t="s">
        <v>3</v>
      </c>
      <c r="R8" s="96" t="s">
        <v>4</v>
      </c>
      <c r="S8" s="8" t="s">
        <v>113</v>
      </c>
      <c r="T8" s="8" t="s">
        <v>114</v>
      </c>
      <c r="U8" s="8" t="s">
        <v>115</v>
      </c>
      <c r="V8" s="104" t="s">
        <v>116</v>
      </c>
    </row>
    <row r="9" spans="1:22" s="9" customFormat="1" ht="15" customHeight="1">
      <c r="A9" s="200"/>
      <c r="B9" s="193"/>
      <c r="C9" s="11" t="s">
        <v>22</v>
      </c>
      <c r="D9" s="11" t="s">
        <v>22</v>
      </c>
      <c r="E9" s="11" t="s">
        <v>22</v>
      </c>
      <c r="F9" s="11" t="s">
        <v>22</v>
      </c>
      <c r="G9" s="11" t="s">
        <v>22</v>
      </c>
      <c r="H9" s="11" t="s">
        <v>22</v>
      </c>
      <c r="I9" s="11" t="s">
        <v>22</v>
      </c>
      <c r="J9" s="11" t="s">
        <v>22</v>
      </c>
      <c r="K9" s="11" t="s">
        <v>22</v>
      </c>
      <c r="L9" s="11" t="s">
        <v>22</v>
      </c>
      <c r="M9" s="11" t="s">
        <v>22</v>
      </c>
      <c r="N9" s="11" t="s">
        <v>22</v>
      </c>
      <c r="O9" s="11" t="s">
        <v>22</v>
      </c>
      <c r="P9" s="11" t="s">
        <v>22</v>
      </c>
      <c r="Q9" s="11" t="s">
        <v>22</v>
      </c>
      <c r="R9" s="97" t="s">
        <v>22</v>
      </c>
      <c r="S9" s="112" t="s">
        <v>22</v>
      </c>
      <c r="T9" s="112" t="s">
        <v>22</v>
      </c>
      <c r="U9" s="112" t="s">
        <v>22</v>
      </c>
      <c r="V9" s="105" t="s">
        <v>22</v>
      </c>
    </row>
    <row r="10" spans="1:22" s="27" customFormat="1" ht="15" customHeight="1">
      <c r="A10" s="271" t="s">
        <v>118</v>
      </c>
      <c r="B10" s="130" t="s">
        <v>117</v>
      </c>
      <c r="C10" s="33">
        <v>3690</v>
      </c>
      <c r="D10" s="33">
        <v>3800</v>
      </c>
      <c r="E10" s="33">
        <v>4050</v>
      </c>
      <c r="F10" s="34">
        <v>4050</v>
      </c>
      <c r="G10" s="33">
        <v>4100</v>
      </c>
      <c r="H10" s="33">
        <v>4100</v>
      </c>
      <c r="I10" s="35">
        <v>4100</v>
      </c>
      <c r="J10" s="35">
        <v>4100</v>
      </c>
      <c r="K10" s="35">
        <v>4150</v>
      </c>
      <c r="L10" s="35">
        <v>4150</v>
      </c>
      <c r="M10" s="35">
        <v>4150</v>
      </c>
      <c r="N10" s="35">
        <v>4150</v>
      </c>
      <c r="O10" s="35">
        <v>4150</v>
      </c>
      <c r="P10" s="35">
        <v>4150</v>
      </c>
      <c r="Q10" s="35">
        <v>4150</v>
      </c>
      <c r="R10" s="102">
        <v>4130</v>
      </c>
      <c r="S10" s="35"/>
      <c r="T10" s="35"/>
      <c r="U10" s="35"/>
      <c r="V10" s="131"/>
    </row>
    <row r="11" spans="1:22" s="27" customFormat="1" ht="15" customHeight="1">
      <c r="A11" s="272"/>
      <c r="B11" s="174"/>
      <c r="C11" s="146"/>
      <c r="D11" s="147">
        <f aca="true" t="shared" si="0" ref="D11:Q11">IF(C10="","",D10/C10-1)</f>
        <v>0.02981029810298108</v>
      </c>
      <c r="E11" s="147">
        <f t="shared" si="0"/>
        <v>0.06578947368421062</v>
      </c>
      <c r="F11" s="147">
        <f t="shared" si="0"/>
        <v>0</v>
      </c>
      <c r="G11" s="147">
        <f t="shared" si="0"/>
        <v>0.012345679012345734</v>
      </c>
      <c r="H11" s="147">
        <f t="shared" si="0"/>
        <v>0</v>
      </c>
      <c r="I11" s="147">
        <f t="shared" si="0"/>
        <v>0</v>
      </c>
      <c r="J11" s="147">
        <f t="shared" si="0"/>
        <v>0</v>
      </c>
      <c r="K11" s="147">
        <f t="shared" si="0"/>
        <v>0.012195121951219523</v>
      </c>
      <c r="L11" s="147">
        <f t="shared" si="0"/>
        <v>0</v>
      </c>
      <c r="M11" s="147">
        <f t="shared" si="0"/>
        <v>0</v>
      </c>
      <c r="N11" s="147">
        <f t="shared" si="0"/>
        <v>0</v>
      </c>
      <c r="O11" s="147">
        <f t="shared" si="0"/>
        <v>0</v>
      </c>
      <c r="P11" s="147">
        <f t="shared" si="0"/>
        <v>0</v>
      </c>
      <c r="Q11" s="147">
        <f t="shared" si="0"/>
        <v>0</v>
      </c>
      <c r="R11" s="148">
        <f>IF(Q10="","",R10/Q10-1)</f>
        <v>-0.004819277108433773</v>
      </c>
      <c r="S11" s="147"/>
      <c r="T11" s="147"/>
      <c r="U11" s="147"/>
      <c r="V11" s="161"/>
    </row>
    <row r="12" spans="1:22" s="27" customFormat="1" ht="15" customHeight="1">
      <c r="A12" s="273" t="s">
        <v>32</v>
      </c>
      <c r="B12" s="135" t="s">
        <v>137</v>
      </c>
      <c r="C12" s="138">
        <v>9900</v>
      </c>
      <c r="D12" s="138">
        <v>10100</v>
      </c>
      <c r="E12" s="138">
        <v>10300</v>
      </c>
      <c r="F12" s="31">
        <v>10300</v>
      </c>
      <c r="G12" s="138">
        <v>10300</v>
      </c>
      <c r="H12" s="138">
        <v>10300</v>
      </c>
      <c r="I12" s="31">
        <v>10300</v>
      </c>
      <c r="J12" s="31">
        <v>10300</v>
      </c>
      <c r="K12" s="31">
        <v>10300</v>
      </c>
      <c r="L12" s="31">
        <v>10300</v>
      </c>
      <c r="M12" s="31">
        <v>10300</v>
      </c>
      <c r="N12" s="31">
        <v>10300</v>
      </c>
      <c r="O12" s="31">
        <v>10300</v>
      </c>
      <c r="P12" s="31">
        <v>10300</v>
      </c>
      <c r="Q12" s="31">
        <v>10300</v>
      </c>
      <c r="R12" s="139">
        <v>10200</v>
      </c>
      <c r="S12" s="31"/>
      <c r="T12" s="31"/>
      <c r="U12" s="31"/>
      <c r="V12" s="140"/>
    </row>
    <row r="13" spans="1:22" s="27" customFormat="1" ht="15" customHeight="1">
      <c r="A13" s="274"/>
      <c r="B13" s="141"/>
      <c r="C13" s="28"/>
      <c r="D13" s="29">
        <f aca="true" t="shared" si="1" ref="D13:R13">IF(C12="","",D12/C12-1)</f>
        <v>0.02020202020202011</v>
      </c>
      <c r="E13" s="29">
        <f t="shared" si="1"/>
        <v>0.01980198019801982</v>
      </c>
      <c r="F13" s="29">
        <f t="shared" si="1"/>
        <v>0</v>
      </c>
      <c r="G13" s="29">
        <f t="shared" si="1"/>
        <v>0</v>
      </c>
      <c r="H13" s="29">
        <f t="shared" si="1"/>
        <v>0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0</v>
      </c>
      <c r="N13" s="29">
        <f t="shared" si="1"/>
        <v>0</v>
      </c>
      <c r="O13" s="29">
        <f t="shared" si="1"/>
        <v>0</v>
      </c>
      <c r="P13" s="29">
        <f t="shared" si="1"/>
        <v>0</v>
      </c>
      <c r="Q13" s="29">
        <f t="shared" si="1"/>
        <v>0</v>
      </c>
      <c r="R13" s="101">
        <f t="shared" si="1"/>
        <v>-0.009708737864077666</v>
      </c>
      <c r="S13" s="29"/>
      <c r="T13" s="29"/>
      <c r="U13" s="29"/>
      <c r="V13" s="129"/>
    </row>
    <row r="14" spans="1:22" s="27" customFormat="1" ht="15" customHeight="1">
      <c r="A14" s="275" t="s">
        <v>42</v>
      </c>
      <c r="B14" s="173" t="s">
        <v>34</v>
      </c>
      <c r="C14" s="33">
        <v>26900</v>
      </c>
      <c r="D14" s="33">
        <v>28500</v>
      </c>
      <c r="E14" s="33">
        <v>30300</v>
      </c>
      <c r="F14" s="35">
        <v>31000</v>
      </c>
      <c r="G14" s="33">
        <v>31200</v>
      </c>
      <c r="H14" s="33">
        <v>31500</v>
      </c>
      <c r="I14" s="35">
        <v>31800</v>
      </c>
      <c r="J14" s="35">
        <v>32000</v>
      </c>
      <c r="K14" s="35">
        <v>32200</v>
      </c>
      <c r="L14" s="35">
        <v>32600</v>
      </c>
      <c r="M14" s="35">
        <v>32700</v>
      </c>
      <c r="N14" s="35">
        <v>32700</v>
      </c>
      <c r="O14" s="35">
        <v>32700</v>
      </c>
      <c r="P14" s="35">
        <v>31000</v>
      </c>
      <c r="Q14" s="35">
        <v>30000</v>
      </c>
      <c r="R14" s="102">
        <v>29100</v>
      </c>
      <c r="S14" s="35"/>
      <c r="T14" s="35"/>
      <c r="U14" s="35"/>
      <c r="V14" s="110"/>
    </row>
    <row r="15" spans="1:22" s="27" customFormat="1" ht="15" customHeight="1">
      <c r="A15" s="276"/>
      <c r="B15" s="43"/>
      <c r="C15" s="36"/>
      <c r="D15" s="37">
        <f aca="true" t="shared" si="2" ref="D15:Q15">IF(C14="","",D14/C14-1)</f>
        <v>0.059479553903345694</v>
      </c>
      <c r="E15" s="37">
        <f t="shared" si="2"/>
        <v>0.06315789473684208</v>
      </c>
      <c r="F15" s="37">
        <f t="shared" si="2"/>
        <v>0.02310231023102305</v>
      </c>
      <c r="G15" s="37">
        <f t="shared" si="2"/>
        <v>0.006451612903225712</v>
      </c>
      <c r="H15" s="37">
        <f t="shared" si="2"/>
        <v>0.009615384615384581</v>
      </c>
      <c r="I15" s="37">
        <f t="shared" si="2"/>
        <v>0.00952380952380949</v>
      </c>
      <c r="J15" s="37">
        <f t="shared" si="2"/>
        <v>0.0062893081761006275</v>
      </c>
      <c r="K15" s="37">
        <f t="shared" si="2"/>
        <v>0.006250000000000089</v>
      </c>
      <c r="L15" s="37">
        <f t="shared" si="2"/>
        <v>0.012422360248447228</v>
      </c>
      <c r="M15" s="37">
        <f t="shared" si="2"/>
        <v>0.0030674846625766694</v>
      </c>
      <c r="N15" s="37">
        <f t="shared" si="2"/>
        <v>0</v>
      </c>
      <c r="O15" s="37">
        <f t="shared" si="2"/>
        <v>0</v>
      </c>
      <c r="P15" s="37">
        <f t="shared" si="2"/>
        <v>-0.051987767584097844</v>
      </c>
      <c r="Q15" s="37">
        <f t="shared" si="2"/>
        <v>-0.032258064516129004</v>
      </c>
      <c r="R15" s="99">
        <f>IF(Q14="","",R14/Q14-1)</f>
        <v>-0.030000000000000027</v>
      </c>
      <c r="S15" s="37"/>
      <c r="T15" s="37"/>
      <c r="U15" s="37"/>
      <c r="V15" s="107"/>
    </row>
    <row r="16" spans="1:22" s="27" customFormat="1" ht="15" customHeight="1">
      <c r="A16" s="277" t="s">
        <v>50</v>
      </c>
      <c r="B16" s="44" t="s">
        <v>54</v>
      </c>
      <c r="C16" s="30">
        <v>6890</v>
      </c>
      <c r="D16" s="30">
        <v>7150</v>
      </c>
      <c r="E16" s="30">
        <v>7400</v>
      </c>
      <c r="F16" s="30">
        <v>7540</v>
      </c>
      <c r="G16" s="30">
        <v>7600</v>
      </c>
      <c r="H16" s="30">
        <v>7600</v>
      </c>
      <c r="I16" s="32"/>
      <c r="J16" s="32"/>
      <c r="K16" s="32"/>
      <c r="L16" s="32"/>
      <c r="M16" s="32"/>
      <c r="N16" s="32"/>
      <c r="O16" s="32"/>
      <c r="P16" s="32"/>
      <c r="Q16" s="32"/>
      <c r="R16" s="100"/>
      <c r="S16" s="32"/>
      <c r="T16" s="32"/>
      <c r="U16" s="32"/>
      <c r="V16" s="108"/>
    </row>
    <row r="17" spans="1:22" s="27" customFormat="1" ht="15" customHeight="1">
      <c r="A17" s="276"/>
      <c r="B17" s="95"/>
      <c r="C17" s="28"/>
      <c r="D17" s="29">
        <f>IF(C16="","",D16/C16-1)</f>
        <v>0.037735849056603765</v>
      </c>
      <c r="E17" s="29">
        <f>IF(D16="","",E16/D16-1)</f>
        <v>0.034965034965035</v>
      </c>
      <c r="F17" s="29">
        <f>IF(E16="","",F16/E16-1)</f>
        <v>0.018918918918918948</v>
      </c>
      <c r="G17" s="29">
        <f>IF(F16="","",G16/F16-1)</f>
        <v>0.007957559681697646</v>
      </c>
      <c r="H17" s="29">
        <f>IF(G16="","",H16/G16-1)</f>
        <v>0</v>
      </c>
      <c r="I17" s="29"/>
      <c r="J17" s="29">
        <f aca="true" t="shared" si="3" ref="J17:R17">IF(I16="","",J16/I16-1)</f>
      </c>
      <c r="K17" s="29">
        <f t="shared" si="3"/>
      </c>
      <c r="L17" s="29">
        <f t="shared" si="3"/>
      </c>
      <c r="M17" s="29">
        <f t="shared" si="3"/>
      </c>
      <c r="N17" s="29">
        <f t="shared" si="3"/>
      </c>
      <c r="O17" s="29">
        <f t="shared" si="3"/>
      </c>
      <c r="P17" s="29">
        <f t="shared" si="3"/>
      </c>
      <c r="Q17" s="29">
        <f t="shared" si="3"/>
      </c>
      <c r="R17" s="101">
        <f t="shared" si="3"/>
      </c>
      <c r="S17" s="29">
        <f>IF(R16="","",S16/R16-1)</f>
      </c>
      <c r="T17" s="29">
        <f>IF(S16="","",T16/S16-1)</f>
      </c>
      <c r="U17" s="29">
        <f>IF(T16="","",U16/T16-1)</f>
      </c>
      <c r="V17" s="109">
        <f>IF(U16="","",V16/U16-1)</f>
      </c>
    </row>
    <row r="18" spans="1:22" s="27" customFormat="1" ht="15" customHeight="1">
      <c r="A18" s="277" t="s">
        <v>51</v>
      </c>
      <c r="B18" s="46" t="s">
        <v>55</v>
      </c>
      <c r="C18" s="33">
        <v>10900</v>
      </c>
      <c r="D18" s="33">
        <v>11200</v>
      </c>
      <c r="E18" s="33">
        <v>11400</v>
      </c>
      <c r="F18" s="34">
        <v>11500</v>
      </c>
      <c r="G18" s="33">
        <v>11500</v>
      </c>
      <c r="H18" s="33">
        <v>11500</v>
      </c>
      <c r="I18" s="35">
        <v>11600</v>
      </c>
      <c r="J18" s="35">
        <v>11600</v>
      </c>
      <c r="K18" s="35">
        <v>11800</v>
      </c>
      <c r="L18" s="35"/>
      <c r="M18" s="35"/>
      <c r="N18" s="35"/>
      <c r="O18" s="35"/>
      <c r="P18" s="35"/>
      <c r="Q18" s="35"/>
      <c r="R18" s="102"/>
      <c r="S18" s="35"/>
      <c r="T18" s="35"/>
      <c r="U18" s="35"/>
      <c r="V18" s="110"/>
    </row>
    <row r="19" spans="1:22" s="27" customFormat="1" ht="15" customHeight="1">
      <c r="A19" s="276"/>
      <c r="B19" s="49"/>
      <c r="C19" s="36"/>
      <c r="D19" s="37">
        <f aca="true" t="shared" si="4" ref="D19:K19">IF(C18="","",D18/C18-1)</f>
        <v>0.02752293577981657</v>
      </c>
      <c r="E19" s="37">
        <f t="shared" si="4"/>
        <v>0.017857142857142794</v>
      </c>
      <c r="F19" s="37">
        <f t="shared" si="4"/>
        <v>0.00877192982456143</v>
      </c>
      <c r="G19" s="37">
        <f t="shared" si="4"/>
        <v>0</v>
      </c>
      <c r="H19" s="37">
        <f t="shared" si="4"/>
        <v>0</v>
      </c>
      <c r="I19" s="37">
        <f t="shared" si="4"/>
        <v>0.008695652173912993</v>
      </c>
      <c r="J19" s="37">
        <f t="shared" si="4"/>
        <v>0</v>
      </c>
      <c r="K19" s="37">
        <f t="shared" si="4"/>
        <v>0.01724137931034475</v>
      </c>
      <c r="L19" s="37"/>
      <c r="M19" s="37">
        <f aca="true" t="shared" si="5" ref="M19:R19">IF(L18="","",M18/L18-1)</f>
      </c>
      <c r="N19" s="37">
        <f t="shared" si="5"/>
      </c>
      <c r="O19" s="37">
        <f t="shared" si="5"/>
      </c>
      <c r="P19" s="37">
        <f t="shared" si="5"/>
      </c>
      <c r="Q19" s="37">
        <f t="shared" si="5"/>
      </c>
      <c r="R19" s="99">
        <f t="shared" si="5"/>
      </c>
      <c r="S19" s="37">
        <f>IF(R18="","",S18/R18-1)</f>
      </c>
      <c r="T19" s="37">
        <f>IF(S18="","",T18/S18-1)</f>
      </c>
      <c r="U19" s="37">
        <f>IF(T18="","",U18/T18-1)</f>
      </c>
      <c r="V19" s="107">
        <f>IF(U18="","",V18/U18-1)</f>
      </c>
    </row>
    <row r="20" spans="1:22" s="27" customFormat="1" ht="15" customHeight="1">
      <c r="A20" s="277" t="s">
        <v>43</v>
      </c>
      <c r="B20" s="44" t="s">
        <v>53</v>
      </c>
      <c r="C20" s="30">
        <v>26500</v>
      </c>
      <c r="D20" s="30">
        <v>28000</v>
      </c>
      <c r="E20" s="30">
        <v>29400</v>
      </c>
      <c r="F20" s="31">
        <v>30000</v>
      </c>
      <c r="G20" s="30">
        <v>30300</v>
      </c>
      <c r="H20" s="30">
        <v>31000</v>
      </c>
      <c r="I20" s="32">
        <v>31600</v>
      </c>
      <c r="J20" s="32">
        <v>32000</v>
      </c>
      <c r="K20" s="32">
        <v>32400</v>
      </c>
      <c r="L20" s="32">
        <v>32500</v>
      </c>
      <c r="M20" s="32">
        <v>32600</v>
      </c>
      <c r="N20" s="32">
        <v>32600</v>
      </c>
      <c r="O20" s="32">
        <v>32600</v>
      </c>
      <c r="P20" s="32">
        <v>30700</v>
      </c>
      <c r="Q20" s="32">
        <v>29700</v>
      </c>
      <c r="R20" s="100">
        <v>29400</v>
      </c>
      <c r="S20" s="32"/>
      <c r="T20" s="32"/>
      <c r="U20" s="32"/>
      <c r="V20" s="108"/>
    </row>
    <row r="21" spans="1:22" s="27" customFormat="1" ht="15" customHeight="1">
      <c r="A21" s="276"/>
      <c r="B21" s="45"/>
      <c r="C21" s="28"/>
      <c r="D21" s="29">
        <f aca="true" t="shared" si="6" ref="D21:Q21">IF(C20="","",D20/C20-1)</f>
        <v>0.05660377358490565</v>
      </c>
      <c r="E21" s="29">
        <f t="shared" si="6"/>
        <v>0.050000000000000044</v>
      </c>
      <c r="F21" s="29">
        <f t="shared" si="6"/>
        <v>0.020408163265306145</v>
      </c>
      <c r="G21" s="29">
        <f t="shared" si="6"/>
        <v>0.010000000000000009</v>
      </c>
      <c r="H21" s="29">
        <f t="shared" si="6"/>
        <v>0.02310231023102305</v>
      </c>
      <c r="I21" s="29">
        <f t="shared" si="6"/>
        <v>0.019354838709677358</v>
      </c>
      <c r="J21" s="29">
        <f t="shared" si="6"/>
        <v>0.012658227848101333</v>
      </c>
      <c r="K21" s="29">
        <f t="shared" si="6"/>
        <v>0.012499999999999956</v>
      </c>
      <c r="L21" s="29">
        <f t="shared" si="6"/>
        <v>0.0030864197530864335</v>
      </c>
      <c r="M21" s="29">
        <f t="shared" si="6"/>
        <v>0.003076923076922977</v>
      </c>
      <c r="N21" s="29">
        <f t="shared" si="6"/>
        <v>0</v>
      </c>
      <c r="O21" s="29">
        <f t="shared" si="6"/>
        <v>0</v>
      </c>
      <c r="P21" s="29">
        <f t="shared" si="6"/>
        <v>-0.05828220858895705</v>
      </c>
      <c r="Q21" s="29">
        <f t="shared" si="6"/>
        <v>-0.032573289902280145</v>
      </c>
      <c r="R21" s="101">
        <f>IF(Q20="","",R20/Q20-1)</f>
        <v>-0.010101010101010055</v>
      </c>
      <c r="S21" s="29"/>
      <c r="T21" s="29"/>
      <c r="U21" s="29"/>
      <c r="V21" s="109"/>
    </row>
    <row r="22" spans="1:22" ht="15" customHeight="1">
      <c r="A22" s="282" t="s">
        <v>32</v>
      </c>
      <c r="B22" s="175" t="s">
        <v>177</v>
      </c>
      <c r="C22" s="33"/>
      <c r="D22" s="33"/>
      <c r="E22" s="33">
        <v>16000</v>
      </c>
      <c r="F22" s="33">
        <v>16300</v>
      </c>
      <c r="G22" s="33"/>
      <c r="H22" s="33"/>
      <c r="I22" s="35"/>
      <c r="J22" s="35"/>
      <c r="K22" s="35"/>
      <c r="L22" s="35"/>
      <c r="M22" s="35"/>
      <c r="N22" s="35"/>
      <c r="O22" s="35"/>
      <c r="P22" s="35"/>
      <c r="Q22" s="35"/>
      <c r="R22" s="102"/>
      <c r="S22" s="35"/>
      <c r="T22" s="35"/>
      <c r="U22" s="35"/>
      <c r="V22" s="131"/>
    </row>
    <row r="23" spans="1:22" ht="15" customHeight="1">
      <c r="A23" s="283"/>
      <c r="B23" s="43"/>
      <c r="C23" s="36"/>
      <c r="D23" s="37">
        <f aca="true" t="shared" si="7" ref="D23:V23">IF(C22="","",D22/C22-1)</f>
      </c>
      <c r="E23" s="37">
        <f t="shared" si="7"/>
      </c>
      <c r="F23" s="37">
        <f t="shared" si="7"/>
        <v>0.018750000000000044</v>
      </c>
      <c r="G23" s="37"/>
      <c r="H23" s="37">
        <f t="shared" si="7"/>
      </c>
      <c r="I23" s="37"/>
      <c r="J23" s="37">
        <f t="shared" si="7"/>
      </c>
      <c r="K23" s="37">
        <f t="shared" si="7"/>
      </c>
      <c r="L23" s="37">
        <f t="shared" si="7"/>
      </c>
      <c r="M23" s="37">
        <f t="shared" si="7"/>
      </c>
      <c r="N23" s="37">
        <f t="shared" si="7"/>
      </c>
      <c r="O23" s="37">
        <f t="shared" si="7"/>
      </c>
      <c r="P23" s="37">
        <f t="shared" si="7"/>
      </c>
      <c r="Q23" s="37">
        <f t="shared" si="7"/>
      </c>
      <c r="R23" s="99">
        <f t="shared" si="7"/>
      </c>
      <c r="S23" s="37">
        <f t="shared" si="7"/>
      </c>
      <c r="T23" s="37">
        <f t="shared" si="7"/>
      </c>
      <c r="U23" s="37">
        <f t="shared" si="7"/>
      </c>
      <c r="V23" s="126">
        <f t="shared" si="7"/>
      </c>
    </row>
    <row r="24" spans="1:22" ht="15" customHeight="1">
      <c r="A24" s="284" t="s">
        <v>178</v>
      </c>
      <c r="B24" s="136" t="s">
        <v>179</v>
      </c>
      <c r="C24" s="138">
        <v>14800</v>
      </c>
      <c r="D24" s="138">
        <v>15500</v>
      </c>
      <c r="E24" s="138"/>
      <c r="F24" s="31"/>
      <c r="G24" s="138"/>
      <c r="H24" s="138"/>
      <c r="I24" s="31"/>
      <c r="J24" s="31"/>
      <c r="K24" s="31"/>
      <c r="L24" s="31"/>
      <c r="M24" s="31"/>
      <c r="N24" s="31"/>
      <c r="O24" s="31"/>
      <c r="P24" s="31"/>
      <c r="Q24" s="31"/>
      <c r="R24" s="139"/>
      <c r="S24" s="31"/>
      <c r="T24" s="31"/>
      <c r="U24" s="31"/>
      <c r="V24" s="140"/>
    </row>
    <row r="25" spans="1:22" ht="15" customHeight="1">
      <c r="A25" s="285"/>
      <c r="B25" s="141"/>
      <c r="C25" s="28"/>
      <c r="D25" s="29">
        <f aca="true" t="shared" si="8" ref="D25:V25">IF(C24="","",D24/C24-1)</f>
        <v>0.04729729729729737</v>
      </c>
      <c r="E25" s="29"/>
      <c r="F25" s="29">
        <f t="shared" si="8"/>
      </c>
      <c r="G25" s="29">
        <f t="shared" si="8"/>
      </c>
      <c r="H25" s="29">
        <f t="shared" si="8"/>
      </c>
      <c r="I25" s="29">
        <f t="shared" si="8"/>
      </c>
      <c r="J25" s="29">
        <f t="shared" si="8"/>
      </c>
      <c r="K25" s="29">
        <f t="shared" si="8"/>
      </c>
      <c r="L25" s="29"/>
      <c r="M25" s="29">
        <f t="shared" si="8"/>
      </c>
      <c r="N25" s="29">
        <f t="shared" si="8"/>
      </c>
      <c r="O25" s="29">
        <f t="shared" si="8"/>
      </c>
      <c r="P25" s="29">
        <f t="shared" si="8"/>
      </c>
      <c r="Q25" s="29">
        <f t="shared" si="8"/>
      </c>
      <c r="R25" s="101">
        <f t="shared" si="8"/>
      </c>
      <c r="S25" s="29">
        <f t="shared" si="8"/>
      </c>
      <c r="T25" s="29">
        <f t="shared" si="8"/>
      </c>
      <c r="U25" s="29">
        <f t="shared" si="8"/>
      </c>
      <c r="V25" s="129">
        <f t="shared" si="8"/>
      </c>
    </row>
    <row r="26" spans="1:22" ht="15" customHeight="1">
      <c r="A26" s="286" t="s">
        <v>162</v>
      </c>
      <c r="B26" s="137" t="s">
        <v>160</v>
      </c>
      <c r="C26" s="33">
        <v>11200</v>
      </c>
      <c r="D26" s="33">
        <v>11600</v>
      </c>
      <c r="E26" s="33">
        <v>12000</v>
      </c>
      <c r="F26" s="34">
        <v>12000</v>
      </c>
      <c r="G26" s="33">
        <v>12200</v>
      </c>
      <c r="H26" s="33">
        <v>12200</v>
      </c>
      <c r="I26" s="35">
        <v>12200</v>
      </c>
      <c r="J26" s="35">
        <v>12200</v>
      </c>
      <c r="K26" s="35">
        <v>12200</v>
      </c>
      <c r="L26" s="35">
        <v>12200</v>
      </c>
      <c r="M26" s="35">
        <v>12200</v>
      </c>
      <c r="N26" s="35">
        <v>12300</v>
      </c>
      <c r="O26" s="35">
        <v>12300</v>
      </c>
      <c r="P26" s="35">
        <v>12300</v>
      </c>
      <c r="Q26" s="35">
        <v>12100</v>
      </c>
      <c r="R26" s="102">
        <v>11900</v>
      </c>
      <c r="S26" s="35"/>
      <c r="T26" s="35"/>
      <c r="U26" s="35"/>
      <c r="V26" s="131"/>
    </row>
    <row r="27" spans="1:22" ht="15" customHeight="1">
      <c r="A27" s="283"/>
      <c r="B27" s="47"/>
      <c r="C27" s="36"/>
      <c r="D27" s="37">
        <f aca="true" t="shared" si="9" ref="D27:R27">IF(C26="","",D26/C26-1)</f>
        <v>0.03571428571428581</v>
      </c>
      <c r="E27" s="37">
        <f t="shared" si="9"/>
        <v>0.034482758620689724</v>
      </c>
      <c r="F27" s="37">
        <f t="shared" si="9"/>
        <v>0</v>
      </c>
      <c r="G27" s="37">
        <f t="shared" si="9"/>
        <v>0.016666666666666607</v>
      </c>
      <c r="H27" s="37">
        <f t="shared" si="9"/>
        <v>0</v>
      </c>
      <c r="I27" s="37">
        <f t="shared" si="9"/>
        <v>0</v>
      </c>
      <c r="J27" s="37">
        <f t="shared" si="9"/>
        <v>0</v>
      </c>
      <c r="K27" s="37">
        <f t="shared" si="9"/>
        <v>0</v>
      </c>
      <c r="L27" s="37">
        <f t="shared" si="9"/>
        <v>0</v>
      </c>
      <c r="M27" s="37">
        <f t="shared" si="9"/>
        <v>0</v>
      </c>
      <c r="N27" s="37">
        <f t="shared" si="9"/>
        <v>0.008196721311475308</v>
      </c>
      <c r="O27" s="37">
        <f t="shared" si="9"/>
        <v>0</v>
      </c>
      <c r="P27" s="37">
        <f t="shared" si="9"/>
        <v>0</v>
      </c>
      <c r="Q27" s="37">
        <f t="shared" si="9"/>
        <v>-0.016260162601625994</v>
      </c>
      <c r="R27" s="99">
        <f t="shared" si="9"/>
        <v>-0.016528925619834656</v>
      </c>
      <c r="S27" s="37"/>
      <c r="T27" s="37"/>
      <c r="U27" s="37"/>
      <c r="V27" s="126"/>
    </row>
    <row r="28" spans="1:22" ht="15" customHeight="1">
      <c r="A28" s="286" t="s">
        <v>163</v>
      </c>
      <c r="B28" s="136" t="s">
        <v>161</v>
      </c>
      <c r="C28" s="30"/>
      <c r="D28" s="30"/>
      <c r="E28" s="30"/>
      <c r="F28" s="31"/>
      <c r="G28" s="30">
        <v>9600</v>
      </c>
      <c r="H28" s="30">
        <v>9700</v>
      </c>
      <c r="I28" s="32">
        <v>10000</v>
      </c>
      <c r="J28" s="32">
        <v>10200</v>
      </c>
      <c r="K28" s="32">
        <v>10200</v>
      </c>
      <c r="L28" s="32">
        <v>10200</v>
      </c>
      <c r="M28" s="32">
        <v>10200</v>
      </c>
      <c r="N28" s="32">
        <v>10200</v>
      </c>
      <c r="O28" s="32">
        <v>10200</v>
      </c>
      <c r="P28" s="32">
        <v>10100</v>
      </c>
      <c r="Q28" s="32">
        <v>10000</v>
      </c>
      <c r="R28" s="100">
        <v>9900</v>
      </c>
      <c r="S28" s="32"/>
      <c r="T28" s="32"/>
      <c r="U28" s="32"/>
      <c r="V28" s="127"/>
    </row>
    <row r="29" spans="1:22" ht="15" customHeight="1">
      <c r="A29" s="283"/>
      <c r="B29" s="45"/>
      <c r="C29" s="28"/>
      <c r="D29" s="29">
        <f aca="true" t="shared" si="10" ref="D29:R29">IF(C28="","",D28/C28-1)</f>
      </c>
      <c r="E29" s="29">
        <f t="shared" si="10"/>
      </c>
      <c r="F29" s="29">
        <f t="shared" si="10"/>
      </c>
      <c r="G29" s="29">
        <f t="shared" si="10"/>
      </c>
      <c r="H29" s="29">
        <f t="shared" si="10"/>
        <v>0.01041666666666674</v>
      </c>
      <c r="I29" s="29">
        <f t="shared" si="10"/>
        <v>0.030927835051546282</v>
      </c>
      <c r="J29" s="29">
        <f t="shared" si="10"/>
        <v>0.020000000000000018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 t="shared" si="10"/>
        <v>0</v>
      </c>
      <c r="O29" s="29">
        <f t="shared" si="10"/>
        <v>0</v>
      </c>
      <c r="P29" s="29">
        <f t="shared" si="10"/>
        <v>-0.009803921568627416</v>
      </c>
      <c r="Q29" s="29">
        <f t="shared" si="10"/>
        <v>-0.00990099009900991</v>
      </c>
      <c r="R29" s="101">
        <f t="shared" si="10"/>
        <v>-0.010000000000000009</v>
      </c>
      <c r="S29" s="29"/>
      <c r="T29" s="29"/>
      <c r="U29" s="29"/>
      <c r="V29" s="129"/>
    </row>
    <row r="30" spans="1:22" ht="15" customHeight="1">
      <c r="A30" s="287" t="s">
        <v>33</v>
      </c>
      <c r="B30" s="130" t="s">
        <v>119</v>
      </c>
      <c r="C30" s="42"/>
      <c r="D30" s="42"/>
      <c r="E30" s="42"/>
      <c r="F30" s="34"/>
      <c r="G30" s="42">
        <v>6500</v>
      </c>
      <c r="H30" s="42">
        <v>6600</v>
      </c>
      <c r="I30" s="34">
        <v>6700</v>
      </c>
      <c r="J30" s="34">
        <v>6800</v>
      </c>
      <c r="K30" s="34">
        <v>6850</v>
      </c>
      <c r="L30" s="34">
        <v>6850</v>
      </c>
      <c r="M30" s="34">
        <v>6850</v>
      </c>
      <c r="N30" s="34">
        <v>6850</v>
      </c>
      <c r="O30" s="34">
        <v>6850</v>
      </c>
      <c r="P30" s="34">
        <v>6850</v>
      </c>
      <c r="Q30" s="34">
        <v>6780</v>
      </c>
      <c r="R30" s="113">
        <v>6700</v>
      </c>
      <c r="S30" s="34"/>
      <c r="T30" s="34"/>
      <c r="U30" s="34"/>
      <c r="V30" s="133"/>
    </row>
    <row r="31" spans="1:22" ht="15" customHeight="1">
      <c r="A31" s="288"/>
      <c r="B31" s="174"/>
      <c r="C31" s="146"/>
      <c r="D31" s="147">
        <f aca="true" t="shared" si="11" ref="D31:Q31">IF(C30="","",D30/C30-1)</f>
      </c>
      <c r="E31" s="147">
        <f t="shared" si="11"/>
      </c>
      <c r="F31" s="147">
        <f t="shared" si="11"/>
      </c>
      <c r="G31" s="147">
        <f t="shared" si="11"/>
      </c>
      <c r="H31" s="147">
        <f t="shared" si="11"/>
        <v>0.01538461538461533</v>
      </c>
      <c r="I31" s="147">
        <f t="shared" si="11"/>
        <v>0.015151515151515138</v>
      </c>
      <c r="J31" s="147">
        <f t="shared" si="11"/>
        <v>0.014925373134328401</v>
      </c>
      <c r="K31" s="147">
        <f t="shared" si="11"/>
        <v>0.007352941176470562</v>
      </c>
      <c r="L31" s="147">
        <f t="shared" si="11"/>
        <v>0</v>
      </c>
      <c r="M31" s="147">
        <f t="shared" si="11"/>
        <v>0</v>
      </c>
      <c r="N31" s="147">
        <f t="shared" si="11"/>
        <v>0</v>
      </c>
      <c r="O31" s="147">
        <f t="shared" si="11"/>
        <v>0</v>
      </c>
      <c r="P31" s="147">
        <f t="shared" si="11"/>
        <v>0</v>
      </c>
      <c r="Q31" s="147">
        <f t="shared" si="11"/>
        <v>-0.010218978102189746</v>
      </c>
      <c r="R31" s="148">
        <f>IF(Q30="","",R30/Q30-1)</f>
        <v>-0.01179941002949858</v>
      </c>
      <c r="S31" s="147"/>
      <c r="T31" s="147"/>
      <c r="U31" s="147"/>
      <c r="V31" s="161"/>
    </row>
    <row r="32" spans="1:23" ht="15" customHeight="1">
      <c r="A32" s="280" t="s">
        <v>44</v>
      </c>
      <c r="B32" s="44" t="s">
        <v>35</v>
      </c>
      <c r="C32" s="138">
        <v>52100</v>
      </c>
      <c r="D32" s="138">
        <v>56000</v>
      </c>
      <c r="E32" s="138">
        <v>59000</v>
      </c>
      <c r="F32" s="31"/>
      <c r="G32" s="138"/>
      <c r="H32" s="138"/>
      <c r="I32" s="31"/>
      <c r="J32" s="31"/>
      <c r="K32" s="31"/>
      <c r="L32" s="31"/>
      <c r="M32" s="31"/>
      <c r="N32" s="31"/>
      <c r="O32" s="31"/>
      <c r="P32" s="31"/>
      <c r="Q32" s="31"/>
      <c r="R32" s="139"/>
      <c r="S32" s="31"/>
      <c r="T32" s="31"/>
      <c r="U32" s="31"/>
      <c r="V32" s="176"/>
      <c r="W32" s="159"/>
    </row>
    <row r="33" spans="1:22" ht="15" customHeight="1">
      <c r="A33" s="281"/>
      <c r="B33" s="95"/>
      <c r="C33" s="28"/>
      <c r="D33" s="29">
        <f>IF(C32="","",D32/C32-1)</f>
        <v>0.0748560460652592</v>
      </c>
      <c r="E33" s="29">
        <f aca="true" t="shared" si="12" ref="E33:R33">IF(D32="","",E32/D32-1)</f>
        <v>0.0535714285714286</v>
      </c>
      <c r="F33" s="29"/>
      <c r="G33" s="29">
        <f t="shared" si="12"/>
      </c>
      <c r="H33" s="29">
        <f t="shared" si="12"/>
      </c>
      <c r="I33" s="29">
        <f t="shared" si="12"/>
      </c>
      <c r="J33" s="29">
        <f t="shared" si="12"/>
      </c>
      <c r="K33" s="29">
        <f t="shared" si="12"/>
      </c>
      <c r="L33" s="29">
        <f t="shared" si="12"/>
      </c>
      <c r="M33" s="29">
        <f t="shared" si="12"/>
      </c>
      <c r="N33" s="29">
        <f t="shared" si="12"/>
      </c>
      <c r="O33" s="29">
        <f t="shared" si="12"/>
      </c>
      <c r="P33" s="29">
        <f t="shared" si="12"/>
      </c>
      <c r="Q33" s="29">
        <f t="shared" si="12"/>
      </c>
      <c r="R33" s="101">
        <f t="shared" si="12"/>
      </c>
      <c r="S33" s="29">
        <f>IF(R32="","",S32/R32-1)</f>
      </c>
      <c r="T33" s="29">
        <f>IF(S32="","",T32/S32-1)</f>
      </c>
      <c r="U33" s="29">
        <f>IF(T32="","",U32/T32-1)</f>
      </c>
      <c r="V33" s="109">
        <f>IF(U32="","",V32/U32-1)</f>
      </c>
    </row>
    <row r="34" spans="1:22" ht="15" customHeight="1">
      <c r="A34" s="278" t="s">
        <v>33</v>
      </c>
      <c r="B34" s="175" t="s">
        <v>180</v>
      </c>
      <c r="C34" s="33"/>
      <c r="D34" s="33"/>
      <c r="E34" s="33"/>
      <c r="F34" s="35"/>
      <c r="G34" s="33">
        <v>17600</v>
      </c>
      <c r="H34" s="33">
        <v>17600</v>
      </c>
      <c r="I34" s="35">
        <v>17600</v>
      </c>
      <c r="J34" s="35">
        <v>17600</v>
      </c>
      <c r="K34" s="35">
        <v>17600</v>
      </c>
      <c r="L34" s="35">
        <v>17600</v>
      </c>
      <c r="M34" s="35">
        <v>17600</v>
      </c>
      <c r="N34" s="35">
        <v>17600</v>
      </c>
      <c r="O34" s="35">
        <v>17600</v>
      </c>
      <c r="P34" s="35">
        <v>17600</v>
      </c>
      <c r="Q34" s="35">
        <v>17400</v>
      </c>
      <c r="R34" s="102"/>
      <c r="S34" s="35"/>
      <c r="T34" s="35"/>
      <c r="U34" s="35"/>
      <c r="V34" s="131"/>
    </row>
    <row r="35" spans="1:22" ht="15" customHeight="1">
      <c r="A35" s="279"/>
      <c r="B35" s="48"/>
      <c r="C35" s="40"/>
      <c r="D35" s="41">
        <f aca="true" t="shared" si="13" ref="D35:Q35">IF(C34="","",D34/C34-1)</f>
      </c>
      <c r="E35" s="41">
        <f t="shared" si="13"/>
      </c>
      <c r="F35" s="41">
        <f t="shared" si="13"/>
      </c>
      <c r="G35" s="41">
        <f t="shared" si="13"/>
      </c>
      <c r="H35" s="41">
        <f t="shared" si="13"/>
        <v>0</v>
      </c>
      <c r="I35" s="41">
        <f t="shared" si="13"/>
        <v>0</v>
      </c>
      <c r="J35" s="41">
        <f t="shared" si="13"/>
        <v>0</v>
      </c>
      <c r="K35" s="41">
        <f t="shared" si="13"/>
        <v>0</v>
      </c>
      <c r="L35" s="41">
        <f t="shared" si="13"/>
        <v>0</v>
      </c>
      <c r="M35" s="41">
        <f t="shared" si="13"/>
        <v>0</v>
      </c>
      <c r="N35" s="41">
        <f t="shared" si="13"/>
        <v>0</v>
      </c>
      <c r="O35" s="41">
        <f t="shared" si="13"/>
        <v>0</v>
      </c>
      <c r="P35" s="41">
        <f t="shared" si="13"/>
        <v>0</v>
      </c>
      <c r="Q35" s="41">
        <f t="shared" si="13"/>
        <v>-0.011363636363636354</v>
      </c>
      <c r="R35" s="103"/>
      <c r="S35" s="41"/>
      <c r="T35" s="41"/>
      <c r="U35" s="41"/>
      <c r="V35" s="134"/>
    </row>
    <row r="36" ht="15" customHeight="1"/>
    <row r="37" ht="15" customHeight="1"/>
    <row r="38" ht="15" customHeight="1"/>
    <row r="39" ht="15" customHeight="1"/>
  </sheetData>
  <mergeCells count="17">
    <mergeCell ref="M3:N3"/>
    <mergeCell ref="M4:N4"/>
    <mergeCell ref="A8:A9"/>
    <mergeCell ref="B8:B9"/>
    <mergeCell ref="A34:A35"/>
    <mergeCell ref="A16:A17"/>
    <mergeCell ref="A18:A19"/>
    <mergeCell ref="A32:A33"/>
    <mergeCell ref="A22:A23"/>
    <mergeCell ref="A24:A25"/>
    <mergeCell ref="A26:A27"/>
    <mergeCell ref="A28:A29"/>
    <mergeCell ref="A30:A31"/>
    <mergeCell ref="A10:A11"/>
    <mergeCell ref="A12:A13"/>
    <mergeCell ref="A14:A15"/>
    <mergeCell ref="A20:A21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2007-04-06T04:42:11Z</cp:lastPrinted>
  <dcterms:created xsi:type="dcterms:W3CDTF">1999-05-10T07:39:26Z</dcterms:created>
  <dcterms:modified xsi:type="dcterms:W3CDTF">2007-04-06T04:42:13Z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