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tabRatio="815" activeTab="0"/>
  </bookViews>
  <sheets>
    <sheet name="地価調査" sheetId="1" r:id="rId1"/>
    <sheet name="地価調査 詳細" sheetId="2" r:id="rId2"/>
    <sheet name="Graph2" sheetId="3" r:id="rId3"/>
    <sheet name="選定替え・地価調査" sheetId="4" r:id="rId4"/>
  </sheets>
  <definedNames>
    <definedName name="_xlnm.Print_Titles" localSheetId="3">'選定替え・地価調査'!$1:$8</definedName>
    <definedName name="_xlnm.Print_Titles" localSheetId="0">'地価調査'!$1:$8</definedName>
    <definedName name="_xlnm.Print_Titles" localSheetId="1">'地価調査 詳細'!$1:$5</definedName>
  </definedNames>
  <calcPr fullCalcOnLoad="1"/>
</workbook>
</file>

<file path=xl/sharedStrings.xml><?xml version="1.0" encoding="utf-8"?>
<sst xmlns="http://schemas.openxmlformats.org/spreadsheetml/2006/main" count="331" uniqueCount="150">
  <si>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</si>
  <si>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</si>
  <si>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</si>
  <si>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</si>
  <si>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</si>
  <si>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</si>
  <si>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</si>
  <si>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</si>
  <si>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</si>
  <si>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</si>
  <si>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</si>
  <si>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</si>
  <si>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</si>
  <si>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</si>
  <si>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</si>
  <si>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</si>
  <si>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住宅地</t>
  </si>
  <si>
    <t>工業地</t>
  </si>
  <si>
    <t>宅地見込地</t>
  </si>
  <si>
    <t>商業地</t>
  </si>
  <si>
    <t>準工業地</t>
  </si>
  <si>
    <t>市街化調整区域</t>
  </si>
  <si>
    <t>７月１日</t>
  </si>
  <si>
    <t>基準地番号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</si>
  <si>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</si>
  <si>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</si>
  <si>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</si>
  <si>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</si>
  <si>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</si>
  <si>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</si>
  <si>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</si>
  <si>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所　　　　在　　　　地
（　住　居　表　示　）</t>
  </si>
  <si>
    <t>2</t>
  </si>
  <si>
    <t>中野字加淵4596番12</t>
  </si>
  <si>
    <t>中野字本郷3560番3</t>
  </si>
  <si>
    <t>大串字入相新開2787番</t>
  </si>
  <si>
    <t>東野字西矢弓2935番</t>
  </si>
  <si>
    <t>東野字鮴崎甲5498番2外</t>
  </si>
  <si>
    <t>東野字多賀浜甲1620番3</t>
  </si>
  <si>
    <t>東野字咽口634番48</t>
  </si>
  <si>
    <t>木江字伊佐岐99番3</t>
  </si>
  <si>
    <t>木江字東側5076番</t>
  </si>
  <si>
    <t>明石字東浜2695番2外</t>
  </si>
  <si>
    <t>中野字沖菅原5530番23</t>
  </si>
  <si>
    <t>東野字白水6625番17</t>
  </si>
  <si>
    <t>木江字宮之崎271番4外</t>
  </si>
  <si>
    <t>3</t>
  </si>
  <si>
    <t>中野字土居前田3468番7</t>
  </si>
  <si>
    <t>沖浦字浜1155番</t>
  </si>
  <si>
    <t>東野字大田新開3971番5</t>
  </si>
  <si>
    <t>豊田郡大崎上島町　地価調査変動率一覧表</t>
  </si>
  <si>
    <t>豊田郡大崎上島町　地価調査選定替</t>
  </si>
  <si>
    <t>グラフ</t>
  </si>
  <si>
    <t>詳細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</si>
  <si>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</si>
  <si>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</si>
  <si>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</si>
  <si>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</si>
  <si>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</si>
  <si>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</si>
  <si>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</si>
  <si>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</si>
  <si>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戻る</t>
  </si>
  <si>
    <t>リンク</t>
  </si>
  <si>
    <t>豊田郡大崎上島町　地価調査詳細情報</t>
  </si>
  <si>
    <t>3</t>
  </si>
  <si>
    <t>(1:1.5)</t>
  </si>
  <si>
    <t>不整形</t>
  </si>
  <si>
    <t>長方形</t>
  </si>
  <si>
    <t>(1.5:1)</t>
  </si>
  <si>
    <t>(2:1)</t>
  </si>
  <si>
    <t>住宅</t>
  </si>
  <si>
    <t>Ｗ2</t>
  </si>
  <si>
    <t>Ｗ1</t>
  </si>
  <si>
    <t>Ｂ2</t>
  </si>
  <si>
    <t>店舗兼住宅</t>
  </si>
  <si>
    <t>銀行</t>
  </si>
  <si>
    <t>ＲＣ2</t>
  </si>
  <si>
    <t>店舗等も見られる住宅地域</t>
  </si>
  <si>
    <t>中規模な農家住宅が多い住宅地域</t>
  </si>
  <si>
    <t>中規模な一般住宅が多い、古くからの住宅地域</t>
  </si>
  <si>
    <t>中規模一般住宅のなかに空地も見られる住宅地域</t>
  </si>
  <si>
    <t>中規模な一般住宅が多い住宅地域</t>
  </si>
  <si>
    <t>中規模な一般住宅が多く店舗も見られる住宅地域</t>
  </si>
  <si>
    <t>中規模の一般住宅が多い農漁村の住宅地域</t>
  </si>
  <si>
    <t>店舗のほかに一般住宅も見られる県道沿いの商業地域</t>
  </si>
  <si>
    <t>小売店舗、金融機関等が多い旧来からの商業地域</t>
  </si>
  <si>
    <t>北7ｍ県道</t>
  </si>
  <si>
    <t>南東9ｍ県道</t>
  </si>
  <si>
    <t>西2.3ｍ町道</t>
  </si>
  <si>
    <t>北側道</t>
  </si>
  <si>
    <t>北東3ｍ町道</t>
  </si>
  <si>
    <t>南東4.5ｍ町道</t>
  </si>
  <si>
    <t>北2.8ｍ町道</t>
  </si>
  <si>
    <t>南西12ｍ県道</t>
  </si>
  <si>
    <t>北9ｍ県道</t>
  </si>
  <si>
    <t>西側道</t>
  </si>
  <si>
    <t>北東5ｍ県道</t>
  </si>
  <si>
    <t>水道</t>
  </si>
  <si>
    <t>水道、下水</t>
  </si>
  <si>
    <t>大西港バス停</t>
  </si>
  <si>
    <t>260ｍ</t>
  </si>
  <si>
    <t>大串バス停</t>
  </si>
  <si>
    <t>150ｍ</t>
  </si>
  <si>
    <t>矢弓バス停</t>
  </si>
  <si>
    <t>130ｍ</t>
  </si>
  <si>
    <t>垂水ﾌｪﾘｰ前バス停</t>
  </si>
  <si>
    <t>200ｍ</t>
  </si>
  <si>
    <t>田村医院前バス停</t>
  </si>
  <si>
    <t>近接</t>
  </si>
  <si>
    <t>中野農協バス停</t>
  </si>
  <si>
    <t>100ｍ</t>
  </si>
  <si>
    <t>北東4ｍ町道</t>
  </si>
  <si>
    <t>東側道</t>
  </si>
  <si>
    <t>「都計外」</t>
  </si>
  <si>
    <t>平成17年</t>
  </si>
  <si>
    <t>平成18年</t>
  </si>
  <si>
    <t>平成19年</t>
  </si>
  <si>
    <t>平成20年</t>
  </si>
  <si>
    <t>リンク</t>
  </si>
  <si>
    <t>1</t>
  </si>
  <si>
    <t>4</t>
  </si>
  <si>
    <t>5</t>
  </si>
  <si>
    <t>6</t>
  </si>
  <si>
    <t>7</t>
  </si>
  <si>
    <t>8</t>
  </si>
  <si>
    <t>5-1</t>
  </si>
  <si>
    <t>5-2</t>
  </si>
  <si>
    <t>5-3</t>
  </si>
  <si>
    <t>原田字新治641番外</t>
  </si>
  <si>
    <t>グラフ</t>
  </si>
  <si>
    <t>グラフ</t>
  </si>
  <si>
    <t>5</t>
  </si>
  <si>
    <t>原田字新治634番9</t>
  </si>
  <si>
    <t>中野字笹ケ浜沖5577番3</t>
  </si>
  <si>
    <t>台形</t>
  </si>
  <si>
    <t>(1:1)</t>
  </si>
  <si>
    <t>一般住宅、農家住宅等が見られる県道沿いの住宅地域</t>
  </si>
  <si>
    <t>西野公民館上バス停</t>
  </si>
  <si>
    <t>120ｍ</t>
  </si>
  <si>
    <t>正方形</t>
  </si>
  <si>
    <t>店舗</t>
  </si>
  <si>
    <t>店舗のほかに一般住宅も見られる県道沿いの商業地域</t>
  </si>
  <si>
    <t>北11ｍ県道</t>
  </si>
  <si>
    <t>南東側道</t>
  </si>
  <si>
    <t>90ｍ</t>
  </si>
  <si>
    <t>東野役場前バス停</t>
  </si>
  <si>
    <t>木江バス停</t>
  </si>
  <si>
    <t>野賀バス停</t>
  </si>
  <si>
    <t>300ｍ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</si>
</sst>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備後府中－&quot;@"/>
    <numFmt numFmtId="183" formatCode="&quot;備後府中&quot;@"/>
    <numFmt numFmtId="184" formatCode="&quot;三次－&quot;@"/>
    <numFmt numFmtId="185" formatCode="&quot;三次&quot;@"/>
    <numFmt numFmtId="186" formatCode="&quot;三次市&quot;@"/>
    <numFmt numFmtId="187" formatCode="&quot;因島－&quot;@"/>
    <numFmt numFmtId="188" formatCode="&quot;因島&quot;@"/>
    <numFmt numFmtId="189" formatCode="&quot;因島市&quot;@"/>
    <numFmt numFmtId="190" formatCode="&quot;大崎上島－&quot;@"/>
    <numFmt numFmtId="191" formatCode="&quot;大崎上島&quot;@"/>
    <numFmt numFmtId="192" formatCode="&quot;豊田郡大崎上島町&quot;@"/>
    <numFmt numFmtId="193" formatCode="&quot;「&quot;@&quot;」&quot;"/>
    <numFmt numFmtId="194" formatCode="&quot;木江－&quot;@"/>
    <numFmt numFmtId="195" formatCode="&quot;大崎－&quot;@"/>
    <numFmt numFmtId="196" formatCode="&quot;庄原－&quot;@"/>
    <numFmt numFmtId="197" formatCode="&quot;庄原&quot;@"/>
    <numFmt numFmtId="198" formatCode="&quot;庄原市&quot;@"/>
    <numFmt numFmtId="199" formatCode="&quot;東広島－&quot;@"/>
    <numFmt numFmtId="200" formatCode="&quot;東広島&quot;@"/>
    <numFmt numFmtId="201" formatCode="&quot;東広島市&quot;@"/>
    <numFmt numFmtId="202" formatCode="&quot;竹原－&quot;@"/>
    <numFmt numFmtId="203" formatCode="&quot;竹原&quot;@"/>
    <numFmt numFmtId="204" formatCode="&quot;竹原市&quot;@"/>
    <numFmt numFmtId="205" formatCode="#,##0_ "/>
    <numFmt numFmtId="206" formatCode="&quot;三原－&quot;@"/>
    <numFmt numFmtId="207" formatCode="&quot;三原5-&quot;@"/>
    <numFmt numFmtId="208" formatCode="&quot;三原7-&quot;@"/>
    <numFmt numFmtId="209" formatCode="&quot;三原&quot;@"/>
    <numFmt numFmtId="210" formatCode="&quot;三原市&quot;@"/>
    <numFmt numFmtId="211" formatCode="&quot;廿日市&quot;@"/>
    <numFmt numFmtId="212" formatCode="&quot;廿日市-&quot;@"/>
    <numFmt numFmtId="213" formatCode="&quot;廿日市市&quot;@"/>
    <numFmt numFmtId="214" formatCode="&quot;佐伯郡佐伯町&quot;@"/>
    <numFmt numFmtId="215" formatCode="&quot;府中－&quot;@"/>
    <numFmt numFmtId="216" formatCode="&quot;府中&quot;@"/>
    <numFmt numFmtId="217" formatCode="&quot;府中市&quot;@"/>
    <numFmt numFmtId="218" formatCode="&quot;尾道－&quot;@"/>
    <numFmt numFmtId="219" formatCode="&quot;尾道&quot;@"/>
    <numFmt numFmtId="220" formatCode="&quot;尾道市&quot;@"/>
    <numFmt numFmtId="221" formatCode="&quot;広島佐伯&quot;@"/>
    <numFmt numFmtId="222" formatCode="&quot;広島佐伯－&quot;@"/>
    <numFmt numFmtId="223" formatCode="&quot;広島市佐伯区&quot;@"/>
    <numFmt numFmtId="224" formatCode="&quot;佐伯－&quot;@"/>
    <numFmt numFmtId="225" formatCode="&quot;佐伯&quot;@"/>
    <numFmt numFmtId="226" formatCode="&quot;呉-&quot;@"/>
    <numFmt numFmtId="227" formatCode="&quot;呉市下蒲刈町下島字&quot;@"/>
    <numFmt numFmtId="228" formatCode="&quot;呉市&quot;@"/>
    <numFmt numFmtId="229" formatCode="&quot;呉&quot;@"/>
    <numFmt numFmtId="230" formatCode="&quot;呉5-&quot;@"/>
    <numFmt numFmtId="231" formatCode="&quot;呉－&quot;@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20.75"/>
      <name val="ＭＳ Ｐ明朝"/>
      <family val="1"/>
    </font>
    <font>
      <sz val="22"/>
      <name val="ＭＳ Ｐ明朝"/>
      <family val="1"/>
    </font>
    <font>
      <sz val="2.5"/>
      <name val="ＭＳ Ｐ明朝"/>
      <family val="1"/>
    </font>
    <font>
      <sz val="1"/>
      <name val="ＭＳ Ｐ明朝"/>
      <family val="1"/>
    </font>
    <font>
      <sz val="8.75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49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4" xfId="0" applyNumberFormat="1" applyFont="1" applyBorder="1" applyAlignment="1" applyProtection="1">
      <alignment horizontal="center" vertical="center"/>
      <protection hidden="1" locked="0"/>
    </xf>
    <xf numFmtId="49" fontId="3" fillId="0" borderId="5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6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179" fontId="3" fillId="0" borderId="7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1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  <protection hidden="1" locked="0"/>
    </xf>
    <xf numFmtId="193" fontId="3" fillId="0" borderId="12" xfId="0" applyNumberFormat="1" applyFont="1" applyFill="1" applyBorder="1" applyAlignment="1" applyProtection="1">
      <alignment horizontal="left" vertical="center" shrinkToFit="1"/>
      <protection hidden="1" locked="0"/>
    </xf>
    <xf numFmtId="192" fontId="3" fillId="0" borderId="14" xfId="0" applyNumberFormat="1" applyFont="1" applyFill="1" applyBorder="1" applyAlignment="1" applyProtection="1">
      <alignment horizontal="left" vertical="center" shrinkToFit="1"/>
      <protection hidden="1" locked="0"/>
    </xf>
    <xf numFmtId="192" fontId="3" fillId="2" borderId="14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9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0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3" xfId="0" applyNumberFormat="1" applyFont="1" applyFill="1" applyBorder="1" applyAlignment="1" applyProtection="1">
      <alignment horizontal="right" vertical="center"/>
      <protection hidden="1" locked="0"/>
    </xf>
    <xf numFmtId="193" fontId="3" fillId="2" borderId="12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2" borderId="7" xfId="0" applyNumberFormat="1" applyFont="1" applyFill="1" applyBorder="1" applyAlignment="1">
      <alignment horizontal="right" vertical="center"/>
    </xf>
    <xf numFmtId="179" fontId="3" fillId="2" borderId="8" xfId="0" applyNumberFormat="1" applyFont="1" applyFill="1" applyBorder="1" applyAlignment="1">
      <alignment horizontal="right" vertical="center"/>
    </xf>
    <xf numFmtId="179" fontId="3" fillId="2" borderId="12" xfId="0" applyNumberFormat="1" applyFont="1" applyFill="1" applyBorder="1" applyAlignment="1">
      <alignment horizontal="right" vertical="center"/>
    </xf>
    <xf numFmtId="192" fontId="3" fillId="2" borderId="4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4" xfId="0" applyNumberFormat="1" applyFont="1" applyFill="1" applyBorder="1" applyAlignment="1" applyProtection="1">
      <alignment horizontal="right" vertical="center"/>
      <protection hidden="1" locked="0"/>
    </xf>
    <xf numFmtId="193" fontId="3" fillId="2" borderId="5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2" borderId="3" xfId="0" applyNumberFormat="1" applyFont="1" applyFill="1" applyBorder="1" applyAlignment="1">
      <alignment horizontal="right" vertical="center"/>
    </xf>
    <xf numFmtId="179" fontId="3" fillId="2" borderId="16" xfId="0" applyNumberFormat="1" applyFont="1" applyFill="1" applyBorder="1" applyAlignment="1">
      <alignment horizontal="right" vertical="center"/>
    </xf>
    <xf numFmtId="179" fontId="3" fillId="2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0" fillId="0" borderId="17" xfId="0" applyBorder="1" applyAlignment="1" applyProtection="1">
      <alignment horizontal="left" vertical="center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8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8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1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7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16" xfId="0" applyNumberFormat="1" applyFont="1" applyFill="1" applyBorder="1" applyAlignment="1">
      <alignment horizontal="center" vertical="center"/>
    </xf>
    <xf numFmtId="0" fontId="6" fillId="0" borderId="0" xfId="16" applyAlignment="1">
      <alignment/>
    </xf>
    <xf numFmtId="176" fontId="4" fillId="2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2" borderId="8" xfId="0" applyFill="1" applyBorder="1" applyAlignment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2" borderId="16" xfId="0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1" xfId="0" applyNumberFormat="1" applyFont="1" applyBorder="1" applyAlignment="1" applyProtection="1">
      <alignment horizontal="center" vertical="center"/>
      <protection hidden="1" locked="0"/>
    </xf>
    <xf numFmtId="49" fontId="3" fillId="0" borderId="2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1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18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18" xfId="0" applyNumberFormat="1" applyFont="1" applyFill="1" applyBorder="1" applyAlignment="1">
      <alignment horizontal="right" vertical="center"/>
    </xf>
    <xf numFmtId="176" fontId="3" fillId="2" borderId="23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4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2" xfId="0" applyNumberFormat="1" applyFont="1" applyFill="1" applyBorder="1" applyAlignment="1">
      <alignment horizontal="right" vertical="center"/>
    </xf>
    <xf numFmtId="49" fontId="3" fillId="0" borderId="16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" xfId="0" applyNumberFormat="1" applyFont="1" applyFill="1" applyBorder="1" applyAlignment="1" applyProtection="1">
      <alignment horizontal="right" vertical="center"/>
      <protection hidden="1" locked="0"/>
    </xf>
    <xf numFmtId="49" fontId="5" fillId="2" borderId="25" xfId="16" applyNumberFormat="1" applyFont="1" applyFill="1" applyBorder="1" applyAlignment="1" applyProtection="1">
      <alignment horizontal="center" vertical="center"/>
      <protection hidden="1" locked="0"/>
    </xf>
    <xf numFmtId="49" fontId="5" fillId="2" borderId="26" xfId="16" applyNumberFormat="1" applyFont="1" applyFill="1" applyBorder="1" applyAlignment="1" applyProtection="1">
      <alignment horizontal="center" vertical="center"/>
      <protection hidden="1" locked="0"/>
    </xf>
    <xf numFmtId="49" fontId="5" fillId="0" borderId="25" xfId="16" applyNumberFormat="1" applyFont="1" applyFill="1" applyBorder="1" applyAlignment="1" applyProtection="1">
      <alignment horizontal="center" vertical="center"/>
      <protection hidden="1" locked="0"/>
    </xf>
    <xf numFmtId="49" fontId="5" fillId="0" borderId="26" xfId="16" applyNumberFormat="1" applyFont="1" applyFill="1" applyBorder="1" applyAlignment="1" applyProtection="1">
      <alignment horizontal="center" vertical="center"/>
      <protection hidden="1" locked="0"/>
    </xf>
    <xf numFmtId="49" fontId="5" fillId="0" borderId="27" xfId="16" applyNumberFormat="1" applyFont="1" applyFill="1" applyBorder="1" applyAlignment="1" applyProtection="1">
      <alignment horizontal="center" vertical="center"/>
      <protection hidden="1" locked="0"/>
    </xf>
    <xf numFmtId="176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1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8" xfId="0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8" xfId="0" applyNumberFormat="1" applyFont="1" applyFill="1" applyBorder="1" applyAlignment="1" applyProtection="1">
      <alignment horizontal="center" vertical="center"/>
      <protection hidden="1" locked="0"/>
    </xf>
    <xf numFmtId="176" fontId="0" fillId="0" borderId="0" xfId="0" applyNumberFormat="1" applyFill="1" applyBorder="1" applyAlignment="1" applyProtection="1">
      <alignment horizontal="right" vertical="center"/>
      <protection hidden="1" locked="0"/>
    </xf>
    <xf numFmtId="0" fontId="0" fillId="0" borderId="0" xfId="0" applyFill="1" applyBorder="1" applyAlignment="1" applyProtection="1">
      <alignment horizontal="left" vertical="center"/>
      <protection hidden="1" locked="0"/>
    </xf>
    <xf numFmtId="176" fontId="3" fillId="0" borderId="1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4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3" xfId="0" applyNumberFormat="1" applyFont="1" applyFill="1" applyBorder="1" applyAlignment="1">
      <alignment horizontal="right" vertical="center"/>
    </xf>
    <xf numFmtId="193" fontId="3" fillId="2" borderId="13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2" borderId="9" xfId="0" applyNumberFormat="1" applyFont="1" applyFill="1" applyBorder="1" applyAlignment="1">
      <alignment horizontal="right" vertical="center"/>
    </xf>
    <xf numFmtId="179" fontId="3" fillId="2" borderId="11" xfId="0" applyNumberFormat="1" applyFont="1" applyFill="1" applyBorder="1" applyAlignment="1">
      <alignment horizontal="right" vertical="center"/>
    </xf>
    <xf numFmtId="179" fontId="3" fillId="2" borderId="13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 applyProtection="1">
      <alignment horizontal="center" vertical="center" shrinkToFit="1"/>
      <protection hidden="1" locked="0"/>
    </xf>
    <xf numFmtId="176" fontId="4" fillId="0" borderId="11" xfId="0" applyNumberFormat="1" applyFont="1" applyFill="1" applyBorder="1" applyAlignment="1" applyProtection="1">
      <alignment horizontal="center" vertical="center" shrinkToFit="1"/>
      <protection hidden="1" locked="0"/>
    </xf>
    <xf numFmtId="192" fontId="3" fillId="2" borderId="14" xfId="0" applyNumberFormat="1" applyFont="1" applyFill="1" applyBorder="1" applyAlignment="1" applyProtection="1" quotePrefix="1">
      <alignment horizontal="left" vertical="center" shrinkToFit="1"/>
      <protection hidden="1" locked="0"/>
    </xf>
    <xf numFmtId="176" fontId="3" fillId="0" borderId="2" xfId="0" applyNumberFormat="1" applyFont="1" applyFill="1" applyBorder="1" applyAlignment="1" applyProtection="1">
      <alignment horizontal="right" vertical="center"/>
      <protection hidden="1" locked="0"/>
    </xf>
    <xf numFmtId="192" fontId="3" fillId="0" borderId="13" xfId="0" applyNumberFormat="1" applyFont="1" applyFill="1" applyBorder="1" applyAlignment="1" applyProtection="1">
      <alignment horizontal="left" vertical="center" shrinkToFit="1"/>
      <protection hidden="1" locked="0"/>
    </xf>
    <xf numFmtId="193" fontId="3" fillId="0" borderId="5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79" fontId="3" fillId="0" borderId="22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/>
    </xf>
    <xf numFmtId="176" fontId="3" fillId="7" borderId="29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7" borderId="30" xfId="0" applyNumberFormat="1" applyFont="1" applyFill="1" applyBorder="1" applyAlignment="1" applyProtection="1" quotePrefix="1">
      <alignment horizontal="center" vertical="center" shrinkToFit="1"/>
      <protection hidden="1" locked="0"/>
    </xf>
    <xf numFmtId="190" fontId="4" fillId="2" borderId="31" xfId="0" applyNumberFormat="1" applyFont="1" applyFill="1" applyBorder="1" applyAlignment="1">
      <alignment horizontal="center" vertical="center"/>
    </xf>
    <xf numFmtId="0" fontId="3" fillId="0" borderId="32" xfId="0" applyFont="1" applyBorder="1" applyAlignment="1" applyProtection="1" quotePrefix="1">
      <alignment horizontal="center" vertical="center"/>
      <protection hidden="1" locked="0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hidden="1" locked="0"/>
    </xf>
    <xf numFmtId="0" fontId="3" fillId="0" borderId="5" xfId="0" applyFont="1" applyBorder="1" applyAlignment="1" applyProtection="1">
      <alignment horizontal="center" vertical="center" wrapText="1"/>
      <protection hidden="1" locked="0"/>
    </xf>
    <xf numFmtId="0" fontId="3" fillId="0" borderId="34" xfId="0" applyFont="1" applyBorder="1" applyAlignment="1" applyProtection="1">
      <alignment horizontal="center" vertical="center" wrapText="1"/>
      <protection hidden="1" locked="0"/>
    </xf>
    <xf numFmtId="191" fontId="4" fillId="4" borderId="31" xfId="0" applyNumberFormat="1" applyFont="1" applyFill="1" applyBorder="1" applyAlignment="1" applyProtection="1" quotePrefix="1">
      <alignment horizontal="center" vertical="center" wrapText="1"/>
      <protection hidden="1" locked="0"/>
    </xf>
    <xf numFmtId="191" fontId="4" fillId="4" borderId="31" xfId="0" applyNumberFormat="1" applyFont="1" applyFill="1" applyBorder="1" applyAlignment="1">
      <alignment horizontal="center" vertical="center"/>
    </xf>
    <xf numFmtId="191" fontId="4" fillId="4" borderId="35" xfId="0" applyNumberFormat="1" applyFont="1" applyFill="1" applyBorder="1" applyAlignment="1">
      <alignment horizontal="center" vertical="center"/>
    </xf>
    <xf numFmtId="190" fontId="4" fillId="2" borderId="36" xfId="0" applyNumberFormat="1" applyFont="1" applyFill="1" applyBorder="1" applyAlignment="1" applyProtection="1">
      <alignment horizontal="center" vertical="center" wrapText="1"/>
      <protection hidden="1" locked="0"/>
    </xf>
    <xf numFmtId="190" fontId="4" fillId="2" borderId="37" xfId="0" applyNumberFormat="1" applyFont="1" applyFill="1" applyBorder="1" applyAlignment="1" applyProtection="1" quotePrefix="1">
      <alignment horizontal="center" vertical="center" wrapText="1"/>
      <protection hidden="1" locked="0"/>
    </xf>
    <xf numFmtId="176" fontId="3" fillId="7" borderId="29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0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0" fontId="3" fillId="0" borderId="38" xfId="0" applyFont="1" applyBorder="1" applyAlignment="1" applyProtection="1" quotePrefix="1">
      <alignment horizontal="center" vertical="center" wrapText="1"/>
      <protection hidden="1" locked="0"/>
    </xf>
    <xf numFmtId="190" fontId="4" fillId="2" borderId="31" xfId="0" applyNumberFormat="1" applyFont="1" applyFill="1" applyBorder="1" applyAlignment="1" applyProtection="1">
      <alignment horizontal="center" vertical="center" wrapText="1"/>
      <protection hidden="1" locked="0"/>
    </xf>
    <xf numFmtId="190" fontId="4" fillId="2" borderId="31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6" fillId="2" borderId="39" xfId="16" applyFill="1" applyBorder="1" applyAlignment="1" applyProtection="1">
      <alignment horizontal="center" vertical="center" textRotation="255"/>
      <protection hidden="1" locked="0"/>
    </xf>
    <xf numFmtId="0" fontId="6" fillId="2" borderId="40" xfId="16" applyFill="1" applyBorder="1" applyAlignment="1" applyProtection="1">
      <alignment horizontal="center" vertical="center" textRotation="255"/>
      <protection hidden="1" locked="0"/>
    </xf>
    <xf numFmtId="176" fontId="3" fillId="2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8" xfId="0" applyBorder="1" applyAlignment="1">
      <alignment horizontal="left" vertical="center" wrapText="1"/>
    </xf>
    <xf numFmtId="0" fontId="3" fillId="0" borderId="32" xfId="0" applyFont="1" applyBorder="1" applyAlignment="1" applyProtection="1">
      <alignment horizontal="center" vertical="center" shrinkToFit="1"/>
      <protection hidden="1" locked="0"/>
    </xf>
    <xf numFmtId="0" fontId="3" fillId="0" borderId="33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16" xfId="0" applyNumberFormat="1" applyFont="1" applyBorder="1" applyAlignment="1" applyProtection="1">
      <alignment horizontal="center" vertical="center" wrapText="1"/>
      <protection hidden="1" locked="0"/>
    </xf>
    <xf numFmtId="0" fontId="3" fillId="0" borderId="4" xfId="0" applyFont="1" applyBorder="1" applyAlignment="1" applyProtection="1">
      <alignment horizontal="center" vertical="top" textRotation="255" shrinkToFit="1"/>
      <protection hidden="1" locked="0"/>
    </xf>
    <xf numFmtId="0" fontId="3" fillId="0" borderId="5" xfId="0" applyFont="1" applyBorder="1" applyAlignment="1" applyProtection="1">
      <alignment horizontal="center" vertical="top" textRotation="255" shrinkToFit="1"/>
      <protection hidden="1" locked="0"/>
    </xf>
    <xf numFmtId="176" fontId="8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8" fillId="0" borderId="16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8" xfId="0" applyFill="1" applyBorder="1" applyAlignment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8" xfId="0" applyBorder="1" applyAlignment="1">
      <alignment horizontal="center" vertical="center"/>
    </xf>
    <xf numFmtId="176" fontId="3" fillId="2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2" borderId="8" xfId="0" applyFill="1" applyBorder="1" applyAlignment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0" fontId="6" fillId="0" borderId="41" xfId="16" applyFill="1" applyBorder="1" applyAlignment="1" applyProtection="1">
      <alignment horizontal="center" vertical="center" textRotation="255"/>
      <protection hidden="1" locked="0"/>
    </xf>
    <xf numFmtId="0" fontId="6" fillId="2" borderId="41" xfId="16" applyFill="1" applyBorder="1" applyAlignment="1" applyProtection="1">
      <alignment horizontal="center" vertical="center" textRotation="255"/>
      <protection hidden="1" locked="0"/>
    </xf>
    <xf numFmtId="176" fontId="3" fillId="2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28" xfId="0" applyFill="1" applyBorder="1" applyAlignment="1">
      <alignment horizontal="left" vertical="center" wrapText="1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8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176" fontId="3" fillId="2" borderId="16" xfId="0" applyNumberFormat="1" applyFont="1" applyFill="1" applyBorder="1" applyAlignment="1" applyProtection="1">
      <alignment horizontal="center" vertical="center"/>
      <protection hidden="1" locked="0"/>
    </xf>
    <xf numFmtId="0" fontId="0" fillId="2" borderId="20" xfId="0" applyFill="1" applyBorder="1" applyAlignment="1">
      <alignment horizontal="left" vertical="center" wrapText="1"/>
    </xf>
    <xf numFmtId="0" fontId="6" fillId="2" borderId="42" xfId="16" applyFill="1" applyBorder="1" applyAlignment="1" applyProtection="1">
      <alignment horizontal="center" vertical="center" textRotation="255"/>
      <protection hidden="1" locked="0"/>
    </xf>
    <xf numFmtId="195" fontId="3" fillId="2" borderId="37" xfId="0" applyNumberFormat="1" applyFont="1" applyFill="1" applyBorder="1" applyAlignment="1" applyProtection="1">
      <alignment horizontal="center" vertical="center" wrapText="1"/>
      <protection hidden="1" locked="0"/>
    </xf>
    <xf numFmtId="195" fontId="3" fillId="2" borderId="31" xfId="0" applyNumberFormat="1" applyFont="1" applyFill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hidden="1" locked="0"/>
    </xf>
    <xf numFmtId="191" fontId="4" fillId="4" borderId="36" xfId="0" applyNumberFormat="1" applyFont="1" applyFill="1" applyBorder="1" applyAlignment="1" applyProtection="1" quotePrefix="1">
      <alignment horizontal="center" vertical="center" wrapText="1"/>
      <protection hidden="1" locked="0"/>
    </xf>
    <xf numFmtId="191" fontId="4" fillId="4" borderId="37" xfId="0" applyNumberFormat="1" applyFont="1" applyFill="1" applyBorder="1" applyAlignment="1" applyProtection="1" quotePrefix="1">
      <alignment horizontal="center" vertical="center" wrapText="1"/>
      <protection hidden="1" locked="0"/>
    </xf>
    <xf numFmtId="194" fontId="3" fillId="2" borderId="31" xfId="0" applyNumberFormat="1" applyFont="1" applyFill="1" applyBorder="1" applyAlignment="1" applyProtection="1">
      <alignment horizontal="center" vertical="center" wrapText="1"/>
      <protection hidden="1" locked="0"/>
    </xf>
    <xf numFmtId="194" fontId="3" fillId="2" borderId="31" xfId="0" applyNumberFormat="1" applyFont="1" applyFill="1" applyBorder="1" applyAlignment="1">
      <alignment horizontal="center" vertical="center"/>
    </xf>
    <xf numFmtId="190" fontId="4" fillId="2" borderId="43" xfId="0" applyNumberFormat="1" applyFont="1" applyFill="1" applyBorder="1" applyAlignment="1" applyProtection="1" quotePrefix="1">
      <alignment horizontal="center" vertical="center" wrapText="1"/>
      <protection hidden="1" locked="0"/>
    </xf>
    <xf numFmtId="190" fontId="8" fillId="2" borderId="37" xfId="0" applyNumberFormat="1" applyFont="1" applyFill="1" applyBorder="1" applyAlignment="1" applyProtection="1" quotePrefix="1">
      <alignment horizontal="center" vertical="center" shrinkToFit="1"/>
      <protection hidden="1" locked="0"/>
    </xf>
    <xf numFmtId="190" fontId="8" fillId="2" borderId="31" xfId="0" applyNumberFormat="1" applyFont="1" applyFill="1" applyBorder="1" applyAlignment="1">
      <alignment horizontal="center" vertical="center" shrinkToFit="1"/>
    </xf>
    <xf numFmtId="190" fontId="8" fillId="2" borderId="31" xfId="0" applyNumberFormat="1" applyFont="1" applyFill="1" applyBorder="1" applyAlignment="1" applyProtection="1">
      <alignment horizontal="center" vertical="center" shrinkToFit="1"/>
      <protection hidden="1" locked="0"/>
    </xf>
    <xf numFmtId="190" fontId="8" fillId="2" borderId="31" xfId="0" applyNumberFormat="1" applyFont="1" applyFill="1" applyBorder="1" applyAlignment="1" applyProtection="1" quotePrefix="1">
      <alignment horizontal="center" vertical="center" shrinkToFit="1"/>
      <protection hidden="1" locked="0"/>
    </xf>
    <xf numFmtId="190" fontId="8" fillId="2" borderId="36" xfId="0" applyNumberFormat="1" applyFont="1" applyFill="1" applyBorder="1" applyAlignment="1" applyProtection="1">
      <alignment horizontal="center" vertical="center" shrinkToFit="1"/>
      <protection hidden="1" locked="0"/>
    </xf>
    <xf numFmtId="191" fontId="8" fillId="4" borderId="31" xfId="0" applyNumberFormat="1" applyFont="1" applyFill="1" applyBorder="1" applyAlignment="1" applyProtection="1" quotePrefix="1">
      <alignment horizontal="center" vertical="center" shrinkToFit="1"/>
      <protection hidden="1" locked="0"/>
    </xf>
    <xf numFmtId="191" fontId="8" fillId="4" borderId="31" xfId="0" applyNumberFormat="1" applyFont="1" applyFill="1" applyBorder="1" applyAlignment="1">
      <alignment horizontal="center" vertical="center" shrinkToFit="1"/>
    </xf>
    <xf numFmtId="191" fontId="8" fillId="4" borderId="35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7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2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0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3" xfId="0" applyNumberFormat="1" applyFont="1" applyBorder="1" applyAlignment="1" applyProtection="1">
      <alignment horizontal="center" vertical="center" shrinkToFit="1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大崎上島-1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0025"/>
          <c:w val="0.9652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36300</c:v>
                </c:pt>
                <c:pt idx="1">
                  <c:v>37200</c:v>
                </c:pt>
                <c:pt idx="2">
                  <c:v>37200</c:v>
                </c:pt>
                <c:pt idx="3">
                  <c:v>37200</c:v>
                </c:pt>
                <c:pt idx="4">
                  <c:v>37200</c:v>
                </c:pt>
                <c:pt idx="5">
                  <c:v>37200</c:v>
                </c:pt>
                <c:pt idx="6">
                  <c:v>36500</c:v>
                </c:pt>
                <c:pt idx="7">
                  <c:v>35500</c:v>
                </c:pt>
                <c:pt idx="8">
                  <c:v>35500</c:v>
                </c:pt>
                <c:pt idx="9">
                  <c:v>35500</c:v>
                </c:pt>
                <c:pt idx="10">
                  <c:v>35400</c:v>
                </c:pt>
                <c:pt idx="11">
                  <c:v>35000</c:v>
                </c:pt>
                <c:pt idx="12">
                  <c:v>34600</c:v>
                </c:pt>
                <c:pt idx="13">
                  <c:v>34000</c:v>
                </c:pt>
                <c:pt idx="14">
                  <c:v>33400</c:v>
                </c:pt>
                <c:pt idx="15">
                  <c:v>32700</c:v>
                </c:pt>
                <c:pt idx="16">
                  <c:v>32000</c:v>
                </c:pt>
                <c:pt idx="17">
                  <c:v>31200</c:v>
                </c:pt>
              </c:numCache>
            </c:numRef>
          </c:val>
          <c:smooth val="0"/>
        </c:ser>
        <c:marker val="1"/>
        <c:axId val="26484269"/>
        <c:axId val="37031830"/>
      </c:lineChart>
      <c:catAx>
        <c:axId val="264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31830"/>
        <c:crosses val="autoZero"/>
        <c:auto val="1"/>
        <c:lblOffset val="100"/>
        <c:noMultiLvlLbl val="0"/>
      </c:catAx>
      <c:valAx>
        <c:axId val="37031830"/>
        <c:scaling>
          <c:orientation val="minMax"/>
          <c:max val="45000"/>
          <c:min val="2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84269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地価調査!#REF!</c:f>
              <c:numCache>
                <c:ptCount val="20"/>
                <c:pt idx="14">
                  <c:v>25000</c:v>
                </c:pt>
                <c:pt idx="15">
                  <c:v>24600</c:v>
                </c:pt>
              </c:numCache>
            </c:numRef>
          </c:val>
          <c:smooth val="0"/>
        </c:ser>
        <c:marker val="1"/>
        <c:axId val="20097431"/>
        <c:axId val="46659152"/>
      </c:lineChart>
      <c:catAx>
        <c:axId val="200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659152"/>
        <c:crosses val="autoZero"/>
        <c:auto val="1"/>
        <c:lblOffset val="100"/>
        <c:noMultiLvlLbl val="0"/>
      </c:catAx>
      <c:valAx>
        <c:axId val="46659152"/>
        <c:scaling>
          <c:orientation val="minMax"/>
          <c:max val="3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97431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地価調査!#REF!</c:f>
              <c:numCache>
                <c:ptCount val="20"/>
                <c:pt idx="0">
                  <c:v>36000</c:v>
                </c:pt>
                <c:pt idx="1">
                  <c:v>36500</c:v>
                </c:pt>
                <c:pt idx="2">
                  <c:v>36500</c:v>
                </c:pt>
                <c:pt idx="3">
                  <c:v>36500</c:v>
                </c:pt>
                <c:pt idx="4">
                  <c:v>36500</c:v>
                </c:pt>
                <c:pt idx="5">
                  <c:v>36500</c:v>
                </c:pt>
                <c:pt idx="6">
                  <c:v>36500</c:v>
                </c:pt>
                <c:pt idx="7">
                  <c:v>36500</c:v>
                </c:pt>
                <c:pt idx="8">
                  <c:v>36500</c:v>
                </c:pt>
                <c:pt idx="9">
                  <c:v>36500</c:v>
                </c:pt>
                <c:pt idx="10">
                  <c:v>36500</c:v>
                </c:pt>
                <c:pt idx="11">
                  <c:v>36000</c:v>
                </c:pt>
                <c:pt idx="12">
                  <c:v>35600</c:v>
                </c:pt>
                <c:pt idx="13">
                  <c:v>34700</c:v>
                </c:pt>
                <c:pt idx="14">
                  <c:v>33600</c:v>
                </c:pt>
                <c:pt idx="15">
                  <c:v>32600</c:v>
                </c:pt>
              </c:numCache>
            </c:numRef>
          </c:val>
          <c:smooth val="0"/>
        </c:ser>
        <c:marker val="1"/>
        <c:axId val="17279185"/>
        <c:axId val="21294938"/>
      </c:lineChart>
      <c:catAx>
        <c:axId val="1727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294938"/>
        <c:crosses val="autoZero"/>
        <c:auto val="1"/>
        <c:lblOffset val="100"/>
        <c:noMultiLvlLbl val="0"/>
      </c:catAx>
      <c:valAx>
        <c:axId val="21294938"/>
        <c:scaling>
          <c:orientation val="minMax"/>
          <c:max val="45000"/>
          <c:min val="2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279185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地価調査!#REF!</c:f>
              <c:numCache>
                <c:ptCount val="20"/>
                <c:pt idx="4">
                  <c:v>23000</c:v>
                </c:pt>
                <c:pt idx="5">
                  <c:v>23000</c:v>
                </c:pt>
                <c:pt idx="6">
                  <c:v>23000</c:v>
                </c:pt>
                <c:pt idx="7">
                  <c:v>23000</c:v>
                </c:pt>
                <c:pt idx="8">
                  <c:v>23000</c:v>
                </c:pt>
                <c:pt idx="9">
                  <c:v>23000</c:v>
                </c:pt>
                <c:pt idx="10">
                  <c:v>23000</c:v>
                </c:pt>
                <c:pt idx="11">
                  <c:v>23000</c:v>
                </c:pt>
                <c:pt idx="12">
                  <c:v>23000</c:v>
                </c:pt>
                <c:pt idx="13">
                  <c:v>23000</c:v>
                </c:pt>
                <c:pt idx="14">
                  <c:v>22800</c:v>
                </c:pt>
                <c:pt idx="15">
                  <c:v>22500</c:v>
                </c:pt>
              </c:numCache>
            </c:numRef>
          </c:val>
          <c:smooth val="0"/>
        </c:ser>
        <c:marker val="1"/>
        <c:axId val="57436715"/>
        <c:axId val="47168388"/>
      </c:lineChart>
      <c:catAx>
        <c:axId val="574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  <c:max val="27000"/>
          <c:min val="17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36715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17">
                  <c:v>49400</c:v>
                </c:pt>
              </c:numCache>
            </c:numRef>
          </c:val>
          <c:smooth val="0"/>
        </c:ser>
        <c:marker val="1"/>
        <c:axId val="21862309"/>
        <c:axId val="62543054"/>
      </c:lineChart>
      <c:catAx>
        <c:axId val="2186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43054"/>
        <c:crosses val="autoZero"/>
        <c:auto val="1"/>
        <c:lblOffset val="100"/>
        <c:noMultiLvlLbl val="0"/>
      </c:catAx>
      <c:valAx>
        <c:axId val="62543054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6230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'地価調査'!$D$28:$W$28</c:f>
              <c:numCache>
                <c:ptCount val="20"/>
                <c:pt idx="4">
                  <c:v>54000</c:v>
                </c:pt>
                <c:pt idx="5">
                  <c:v>53000</c:v>
                </c:pt>
                <c:pt idx="6">
                  <c:v>53000</c:v>
                </c:pt>
                <c:pt idx="7">
                  <c:v>53000</c:v>
                </c:pt>
                <c:pt idx="8">
                  <c:v>53000</c:v>
                </c:pt>
                <c:pt idx="9">
                  <c:v>53000</c:v>
                </c:pt>
                <c:pt idx="10">
                  <c:v>53000</c:v>
                </c:pt>
                <c:pt idx="11">
                  <c:v>52500</c:v>
                </c:pt>
                <c:pt idx="12">
                  <c:v>52000</c:v>
                </c:pt>
                <c:pt idx="13">
                  <c:v>51200</c:v>
                </c:pt>
                <c:pt idx="14">
                  <c:v>50300</c:v>
                </c:pt>
                <c:pt idx="15">
                  <c:v>49300</c:v>
                </c:pt>
                <c:pt idx="16">
                  <c:v>48200</c:v>
                </c:pt>
                <c:pt idx="17">
                  <c:v>47200</c:v>
                </c:pt>
              </c:numCache>
            </c:numRef>
          </c:val>
          <c:smooth val="0"/>
        </c:ser>
        <c:marker val="1"/>
        <c:axId val="26016575"/>
        <c:axId val="32822584"/>
      </c:lineChart>
      <c:catAx>
        <c:axId val="26016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22584"/>
        <c:crosses val="autoZero"/>
        <c:auto val="1"/>
        <c:lblOffset val="100"/>
        <c:noMultiLvlLbl val="0"/>
      </c:catAx>
      <c:valAx>
        <c:axId val="32822584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1657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'地価調査'!$D$30:$W$30</c:f>
              <c:numCache>
                <c:ptCount val="20"/>
                <c:pt idx="4">
                  <c:v>53600</c:v>
                </c:pt>
                <c:pt idx="5">
                  <c:v>53600</c:v>
                </c:pt>
                <c:pt idx="6">
                  <c:v>53600</c:v>
                </c:pt>
                <c:pt idx="7">
                  <c:v>53600</c:v>
                </c:pt>
                <c:pt idx="8">
                  <c:v>53600</c:v>
                </c:pt>
                <c:pt idx="9">
                  <c:v>53000</c:v>
                </c:pt>
                <c:pt idx="10">
                  <c:v>52800</c:v>
                </c:pt>
                <c:pt idx="11">
                  <c:v>52000</c:v>
                </c:pt>
                <c:pt idx="12">
                  <c:v>51300</c:v>
                </c:pt>
                <c:pt idx="13">
                  <c:v>50300</c:v>
                </c:pt>
                <c:pt idx="14">
                  <c:v>49200</c:v>
                </c:pt>
                <c:pt idx="15">
                  <c:v>48000</c:v>
                </c:pt>
                <c:pt idx="16">
                  <c:v>47000</c:v>
                </c:pt>
                <c:pt idx="17">
                  <c:v>45000</c:v>
                </c:pt>
              </c:numCache>
            </c:numRef>
          </c:val>
          <c:smooth val="0"/>
        </c:ser>
        <c:marker val="1"/>
        <c:axId val="26967801"/>
        <c:axId val="41383618"/>
      </c:lineChart>
      <c:catAx>
        <c:axId val="26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83618"/>
        <c:crosses val="autoZero"/>
        <c:auto val="1"/>
        <c:lblOffset val="100"/>
        <c:noMultiLvlLbl val="0"/>
      </c:catAx>
      <c:valAx>
        <c:axId val="41383618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6780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17">
                  <c:v>15100</c:v>
                </c:pt>
              </c:numCache>
            </c:numRef>
          </c:val>
          <c:smooth val="0"/>
        </c:ser>
        <c:marker val="1"/>
        <c:axId val="64851015"/>
        <c:axId val="46788224"/>
      </c:lineChart>
      <c:catAx>
        <c:axId val="6485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788224"/>
        <c:crosses val="autoZero"/>
        <c:auto val="1"/>
        <c:lblOffset val="100"/>
        <c:noMultiLvlLbl val="0"/>
      </c:catAx>
      <c:valAx>
        <c:axId val="46788224"/>
        <c:scaling>
          <c:orientation val="minMax"/>
          <c:max val="2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51015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4">
                  <c:v>23000</c:v>
                </c:pt>
                <c:pt idx="5">
                  <c:v>23000</c:v>
                </c:pt>
                <c:pt idx="6">
                  <c:v>23000</c:v>
                </c:pt>
                <c:pt idx="7">
                  <c:v>23000</c:v>
                </c:pt>
                <c:pt idx="8">
                  <c:v>23000</c:v>
                </c:pt>
                <c:pt idx="9">
                  <c:v>23000</c:v>
                </c:pt>
                <c:pt idx="10">
                  <c:v>23000</c:v>
                </c:pt>
                <c:pt idx="11">
                  <c:v>23000</c:v>
                </c:pt>
                <c:pt idx="12">
                  <c:v>23000</c:v>
                </c:pt>
                <c:pt idx="13">
                  <c:v>23000</c:v>
                </c:pt>
                <c:pt idx="14">
                  <c:v>22800</c:v>
                </c:pt>
                <c:pt idx="15">
                  <c:v>22500</c:v>
                </c:pt>
                <c:pt idx="16">
                  <c:v>22100</c:v>
                </c:pt>
                <c:pt idx="17">
                  <c:v>21700</c:v>
                </c:pt>
              </c:numCache>
            </c:numRef>
          </c:val>
          <c:smooth val="0"/>
        </c:ser>
        <c:marker val="1"/>
        <c:axId val="18440833"/>
        <c:axId val="31749770"/>
      </c:lineChart>
      <c:catAx>
        <c:axId val="18440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49770"/>
        <c:crosses val="autoZero"/>
        <c:auto val="1"/>
        <c:lblOffset val="100"/>
        <c:noMultiLvlLbl val="0"/>
      </c:catAx>
      <c:valAx>
        <c:axId val="31749770"/>
        <c:scaling>
          <c:orientation val="minMax"/>
          <c:max val="25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4083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13900</c:v>
                </c:pt>
                <c:pt idx="12">
                  <c:v>13900</c:v>
                </c:pt>
                <c:pt idx="13">
                  <c:v>13900</c:v>
                </c:pt>
                <c:pt idx="14">
                  <c:v>13900</c:v>
                </c:pt>
                <c:pt idx="15">
                  <c:v>13800</c:v>
                </c:pt>
                <c:pt idx="16">
                  <c:v>13600</c:v>
                </c:pt>
                <c:pt idx="17">
                  <c:v>13500</c:v>
                </c:pt>
              </c:numCache>
            </c:numRef>
          </c:val>
          <c:smooth val="0"/>
        </c:ser>
        <c:marker val="1"/>
        <c:axId val="17312475"/>
        <c:axId val="21594548"/>
      </c:lineChart>
      <c:catAx>
        <c:axId val="1731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94548"/>
        <c:crosses val="autoZero"/>
        <c:auto val="1"/>
        <c:lblOffset val="100"/>
        <c:noMultiLvlLbl val="0"/>
      </c:catAx>
      <c:valAx>
        <c:axId val="21594548"/>
        <c:scaling>
          <c:orientation val="minMax"/>
          <c:max val="16000"/>
          <c:min val="11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1247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4">
                  <c:v>22000</c:v>
                </c:pt>
                <c:pt idx="5">
                  <c:v>22000</c:v>
                </c:pt>
                <c:pt idx="6">
                  <c:v>22000</c:v>
                </c:pt>
                <c:pt idx="7">
                  <c:v>22000</c:v>
                </c:pt>
                <c:pt idx="8">
                  <c:v>22000</c:v>
                </c:pt>
                <c:pt idx="9">
                  <c:v>22000</c:v>
                </c:pt>
                <c:pt idx="10">
                  <c:v>22000</c:v>
                </c:pt>
                <c:pt idx="11">
                  <c:v>22000</c:v>
                </c:pt>
                <c:pt idx="12">
                  <c:v>22000</c:v>
                </c:pt>
                <c:pt idx="13">
                  <c:v>21800</c:v>
                </c:pt>
                <c:pt idx="14">
                  <c:v>21500</c:v>
                </c:pt>
                <c:pt idx="15">
                  <c:v>21200</c:v>
                </c:pt>
                <c:pt idx="16">
                  <c:v>20800</c:v>
                </c:pt>
                <c:pt idx="17">
                  <c:v>20500</c:v>
                </c:pt>
              </c:numCache>
            </c:numRef>
          </c:val>
          <c:smooth val="0"/>
        </c:ser>
        <c:marker val="1"/>
        <c:axId val="60133205"/>
        <c:axId val="4327934"/>
      </c:lineChart>
      <c:catAx>
        <c:axId val="60133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27934"/>
        <c:crosses val="autoZero"/>
        <c:auto val="1"/>
        <c:lblOffset val="100"/>
        <c:noMultiLvlLbl val="0"/>
      </c:catAx>
      <c:valAx>
        <c:axId val="4327934"/>
        <c:scaling>
          <c:orientation val="minMax"/>
          <c:max val="25000"/>
          <c:min val="1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33205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0">
                  <c:v>36000</c:v>
                </c:pt>
                <c:pt idx="1">
                  <c:v>36500</c:v>
                </c:pt>
                <c:pt idx="2">
                  <c:v>36500</c:v>
                </c:pt>
                <c:pt idx="3">
                  <c:v>36500</c:v>
                </c:pt>
                <c:pt idx="4">
                  <c:v>36500</c:v>
                </c:pt>
                <c:pt idx="5">
                  <c:v>36500</c:v>
                </c:pt>
                <c:pt idx="6">
                  <c:v>36500</c:v>
                </c:pt>
                <c:pt idx="7">
                  <c:v>36500</c:v>
                </c:pt>
                <c:pt idx="8">
                  <c:v>36500</c:v>
                </c:pt>
                <c:pt idx="9">
                  <c:v>36500</c:v>
                </c:pt>
                <c:pt idx="10">
                  <c:v>36500</c:v>
                </c:pt>
                <c:pt idx="11">
                  <c:v>36000</c:v>
                </c:pt>
                <c:pt idx="12">
                  <c:v>35600</c:v>
                </c:pt>
                <c:pt idx="13">
                  <c:v>34700</c:v>
                </c:pt>
                <c:pt idx="14">
                  <c:v>33600</c:v>
                </c:pt>
                <c:pt idx="15">
                  <c:v>32600</c:v>
                </c:pt>
                <c:pt idx="16">
                  <c:v>31700</c:v>
                </c:pt>
                <c:pt idx="17">
                  <c:v>30800</c:v>
                </c:pt>
              </c:numCache>
            </c:numRef>
          </c:val>
          <c:smooth val="0"/>
        </c:ser>
        <c:marker val="1"/>
        <c:axId val="38951407"/>
        <c:axId val="15018344"/>
      </c:lineChart>
      <c:catAx>
        <c:axId val="3895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018344"/>
        <c:crosses val="autoZero"/>
        <c:auto val="1"/>
        <c:lblOffset val="100"/>
        <c:noMultiLvlLbl val="0"/>
      </c:catAx>
      <c:valAx>
        <c:axId val="15018344"/>
        <c:scaling>
          <c:orientation val="minMax"/>
          <c:max val="4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51407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0">
                  <c:v>16900</c:v>
                </c:pt>
                <c:pt idx="1">
                  <c:v>17600</c:v>
                </c:pt>
                <c:pt idx="2">
                  <c:v>18000</c:v>
                </c:pt>
                <c:pt idx="3">
                  <c:v>18300</c:v>
                </c:pt>
                <c:pt idx="4">
                  <c:v>18300</c:v>
                </c:pt>
                <c:pt idx="5">
                  <c:v>18300</c:v>
                </c:pt>
                <c:pt idx="6">
                  <c:v>18300</c:v>
                </c:pt>
                <c:pt idx="7">
                  <c:v>18300</c:v>
                </c:pt>
                <c:pt idx="8">
                  <c:v>18300</c:v>
                </c:pt>
                <c:pt idx="9">
                  <c:v>18300</c:v>
                </c:pt>
                <c:pt idx="10">
                  <c:v>18300</c:v>
                </c:pt>
                <c:pt idx="11">
                  <c:v>18300</c:v>
                </c:pt>
                <c:pt idx="12">
                  <c:v>18300</c:v>
                </c:pt>
                <c:pt idx="13">
                  <c:v>18300</c:v>
                </c:pt>
                <c:pt idx="14">
                  <c:v>18100</c:v>
                </c:pt>
                <c:pt idx="15">
                  <c:v>17900</c:v>
                </c:pt>
                <c:pt idx="16">
                  <c:v>17600</c:v>
                </c:pt>
                <c:pt idx="17">
                  <c:v>17400</c:v>
                </c:pt>
              </c:numCache>
            </c:numRef>
          </c:val>
          <c:smooth val="0"/>
        </c:ser>
        <c:marker val="1"/>
        <c:axId val="947369"/>
        <c:axId val="8526322"/>
      </c:lineChart>
      <c:catAx>
        <c:axId val="94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26322"/>
        <c:crosses val="autoZero"/>
        <c:auto val="1"/>
        <c:lblOffset val="100"/>
        <c:noMultiLvlLbl val="0"/>
      </c:catAx>
      <c:valAx>
        <c:axId val="8526322"/>
        <c:scaling>
          <c:orientation val="minMax"/>
          <c:max val="20000"/>
          <c:min val="1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736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'地価調査'!$D$24:$W$24</c:f>
              <c:numCache>
                <c:ptCount val="20"/>
                <c:pt idx="4">
                  <c:v>23000</c:v>
                </c:pt>
                <c:pt idx="5">
                  <c:v>23000</c:v>
                </c:pt>
                <c:pt idx="6">
                  <c:v>23000</c:v>
                </c:pt>
                <c:pt idx="7">
                  <c:v>23000</c:v>
                </c:pt>
                <c:pt idx="8">
                  <c:v>23000</c:v>
                </c:pt>
                <c:pt idx="9">
                  <c:v>23000</c:v>
                </c:pt>
                <c:pt idx="10">
                  <c:v>23000</c:v>
                </c:pt>
                <c:pt idx="11">
                  <c:v>23000</c:v>
                </c:pt>
                <c:pt idx="12">
                  <c:v>23000</c:v>
                </c:pt>
                <c:pt idx="13">
                  <c:v>22700</c:v>
                </c:pt>
                <c:pt idx="14">
                  <c:v>22300</c:v>
                </c:pt>
                <c:pt idx="15">
                  <c:v>21900</c:v>
                </c:pt>
                <c:pt idx="16">
                  <c:v>21500</c:v>
                </c:pt>
                <c:pt idx="17">
                  <c:v>21200</c:v>
                </c:pt>
              </c:numCache>
            </c:numRef>
          </c:val>
          <c:smooth val="0"/>
        </c:ser>
        <c:marker val="1"/>
        <c:axId val="9628035"/>
        <c:axId val="19543452"/>
      </c:lineChart>
      <c:catAx>
        <c:axId val="962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  <c:max val="25000"/>
          <c:min val="1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28035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大崎上島-9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地価調査!#REF!</c:f>
              <c:numCache>
                <c:ptCount val="20"/>
                <c:pt idx="0">
                  <c:v>16900</c:v>
                </c:pt>
                <c:pt idx="1">
                  <c:v>17600</c:v>
                </c:pt>
                <c:pt idx="2">
                  <c:v>18000</c:v>
                </c:pt>
                <c:pt idx="3">
                  <c:v>18300</c:v>
                </c:pt>
                <c:pt idx="4">
                  <c:v>18300</c:v>
                </c:pt>
                <c:pt idx="5">
                  <c:v>18300</c:v>
                </c:pt>
                <c:pt idx="6">
                  <c:v>18300</c:v>
                </c:pt>
                <c:pt idx="7">
                  <c:v>18300</c:v>
                </c:pt>
                <c:pt idx="8">
                  <c:v>18300</c:v>
                </c:pt>
                <c:pt idx="9">
                  <c:v>18300</c:v>
                </c:pt>
                <c:pt idx="10">
                  <c:v>18300</c:v>
                </c:pt>
                <c:pt idx="11">
                  <c:v>18300</c:v>
                </c:pt>
                <c:pt idx="12">
                  <c:v>18300</c:v>
                </c:pt>
                <c:pt idx="13">
                  <c:v>18300</c:v>
                </c:pt>
                <c:pt idx="14">
                  <c:v>18100</c:v>
                </c:pt>
                <c:pt idx="15">
                  <c:v>17900</c:v>
                </c:pt>
              </c:numCache>
            </c:numRef>
          </c:val>
          <c:smooth val="0"/>
        </c:ser>
        <c:marker val="1"/>
        <c:axId val="41673341"/>
        <c:axId val="39515750"/>
      </c:lineChart>
      <c:catAx>
        <c:axId val="41673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  <c:max val="23000"/>
          <c:min val="13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73341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24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5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26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27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28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29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30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31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9" name="Chart 32"/>
        <xdr:cNvGraphicFramePr/>
      </xdr:nvGraphicFramePr>
      <xdr:xfrm>
        <a:off x="0" y="43891200"/>
        <a:ext cx="10972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10" name="Chart 33"/>
        <xdr:cNvGraphicFramePr/>
      </xdr:nvGraphicFramePr>
      <xdr:xfrm>
        <a:off x="0" y="43891200"/>
        <a:ext cx="10972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11" name="Chart 34"/>
        <xdr:cNvGraphicFramePr/>
      </xdr:nvGraphicFramePr>
      <xdr:xfrm>
        <a:off x="0" y="43891200"/>
        <a:ext cx="10972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12" name="Chart 35"/>
        <xdr:cNvGraphicFramePr/>
      </xdr:nvGraphicFramePr>
      <xdr:xfrm>
        <a:off x="0" y="43891200"/>
        <a:ext cx="10972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13" name="Chart 36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4" name="Chart 37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5" name="Chart 38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2"/>
  <sheetViews>
    <sheetView showGridLines="0" tabSelected="1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125" style="5" customWidth="1"/>
    <col min="24" max="16384" width="9.00390625" style="4" customWidth="1"/>
  </cols>
  <sheetData>
    <row r="1" spans="1:23" s="2" customFormat="1" ht="30" customHeight="1">
      <c r="A1" s="55" t="s">
        <v>50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16"/>
      <c r="B2" s="17"/>
      <c r="C2" s="13"/>
      <c r="D2" s="13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16"/>
      <c r="B3" s="16"/>
      <c r="C3" s="56"/>
      <c r="D3" s="18" t="s">
        <v>16</v>
      </c>
      <c r="E3" s="1"/>
      <c r="F3" s="19" t="s">
        <v>18</v>
      </c>
      <c r="H3" s="20" t="s">
        <v>19</v>
      </c>
      <c r="J3" s="21" t="s">
        <v>20</v>
      </c>
      <c r="L3" s="22" t="s">
        <v>17</v>
      </c>
      <c r="N3" s="141" t="s">
        <v>21</v>
      </c>
      <c r="O3" s="142"/>
      <c r="R3" s="1"/>
      <c r="S3" s="1"/>
      <c r="T3" s="1"/>
      <c r="U3" s="1"/>
      <c r="V3" s="1"/>
      <c r="W3" s="1"/>
      <c r="X3" s="1"/>
    </row>
    <row r="4" spans="1:24" s="2" customFormat="1" ht="15" customHeight="1">
      <c r="A4" s="16"/>
      <c r="B4" s="16"/>
      <c r="C4" s="56"/>
      <c r="D4" s="23" t="s">
        <v>24</v>
      </c>
      <c r="E4" s="1"/>
      <c r="F4" s="24" t="s">
        <v>25</v>
      </c>
      <c r="H4" s="25" t="s">
        <v>26</v>
      </c>
      <c r="J4" s="26" t="s">
        <v>27</v>
      </c>
      <c r="L4" s="27" t="s">
        <v>28</v>
      </c>
      <c r="N4" s="128" t="s">
        <v>29</v>
      </c>
      <c r="O4" s="129"/>
      <c r="P4" s="12"/>
      <c r="Q4" s="1"/>
      <c r="R4" s="1"/>
      <c r="S4" s="1"/>
      <c r="T4" s="1"/>
      <c r="U4" s="1"/>
      <c r="V4" s="1"/>
      <c r="W4" s="1"/>
      <c r="X4" s="10"/>
    </row>
    <row r="5" spans="1:23" s="2" customFormat="1" ht="15" customHeight="1">
      <c r="A5" s="16"/>
      <c r="B5" s="16"/>
      <c r="C5" s="5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0"/>
      <c r="T5" s="10"/>
      <c r="U5" s="10"/>
      <c r="V5" s="10"/>
      <c r="W5" s="10"/>
    </row>
    <row r="6" spans="1:23" s="2" customFormat="1" ht="15" customHeight="1">
      <c r="A6" s="16"/>
      <c r="B6" s="16"/>
      <c r="C6" s="5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0"/>
      <c r="T6" s="10"/>
      <c r="U6" s="10"/>
      <c r="V6" s="10"/>
      <c r="W6" s="10" t="s">
        <v>30</v>
      </c>
    </row>
    <row r="7" spans="1:23" s="2" customFormat="1" ht="15" customHeight="1">
      <c r="A7" s="16"/>
      <c r="B7" s="16"/>
      <c r="C7" s="5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9" customFormat="1" ht="15" customHeight="1">
      <c r="A8" s="131" t="s">
        <v>23</v>
      </c>
      <c r="B8" s="133" t="s">
        <v>31</v>
      </c>
      <c r="C8" s="135" t="s">
        <v>119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0</v>
      </c>
      <c r="P8" s="7" t="s">
        <v>1</v>
      </c>
      <c r="Q8" s="7" t="s">
        <v>2</v>
      </c>
      <c r="R8" s="8" t="s">
        <v>3</v>
      </c>
      <c r="S8" s="84" t="s">
        <v>4</v>
      </c>
      <c r="T8" s="8" t="s">
        <v>115</v>
      </c>
      <c r="U8" s="8" t="s">
        <v>116</v>
      </c>
      <c r="V8" s="8" t="s">
        <v>117</v>
      </c>
      <c r="W8" s="14" t="s">
        <v>118</v>
      </c>
    </row>
    <row r="9" spans="1:23" s="9" customFormat="1" ht="15" customHeight="1">
      <c r="A9" s="132"/>
      <c r="B9" s="134"/>
      <c r="C9" s="143"/>
      <c r="D9" s="11" t="s">
        <v>22</v>
      </c>
      <c r="E9" s="11" t="s">
        <v>22</v>
      </c>
      <c r="F9" s="11" t="s">
        <v>22</v>
      </c>
      <c r="G9" s="11" t="s">
        <v>22</v>
      </c>
      <c r="H9" s="11" t="s">
        <v>22</v>
      </c>
      <c r="I9" s="11" t="s">
        <v>22</v>
      </c>
      <c r="J9" s="11" t="s">
        <v>22</v>
      </c>
      <c r="K9" s="11" t="s">
        <v>22</v>
      </c>
      <c r="L9" s="11" t="s">
        <v>22</v>
      </c>
      <c r="M9" s="11" t="s">
        <v>22</v>
      </c>
      <c r="N9" s="11" t="s">
        <v>22</v>
      </c>
      <c r="O9" s="11" t="s">
        <v>22</v>
      </c>
      <c r="P9" s="11" t="s">
        <v>22</v>
      </c>
      <c r="Q9" s="11" t="s">
        <v>22</v>
      </c>
      <c r="R9" s="11" t="s">
        <v>22</v>
      </c>
      <c r="S9" s="85" t="s">
        <v>22</v>
      </c>
      <c r="T9" s="93" t="s">
        <v>22</v>
      </c>
      <c r="U9" s="93" t="s">
        <v>22</v>
      </c>
      <c r="V9" s="93" t="s">
        <v>22</v>
      </c>
      <c r="W9" s="15" t="s">
        <v>22</v>
      </c>
    </row>
    <row r="10" spans="1:23" s="28" customFormat="1" ht="15" customHeight="1">
      <c r="A10" s="140" t="s">
        <v>120</v>
      </c>
      <c r="B10" s="47" t="s">
        <v>33</v>
      </c>
      <c r="C10" s="95" t="s">
        <v>130</v>
      </c>
      <c r="D10" s="39">
        <v>36300</v>
      </c>
      <c r="E10" s="39">
        <v>37200</v>
      </c>
      <c r="F10" s="39">
        <v>37200</v>
      </c>
      <c r="G10" s="40">
        <v>37200</v>
      </c>
      <c r="H10" s="39">
        <v>37200</v>
      </c>
      <c r="I10" s="39">
        <v>37200</v>
      </c>
      <c r="J10" s="41">
        <v>36500</v>
      </c>
      <c r="K10" s="41">
        <v>35500</v>
      </c>
      <c r="L10" s="41">
        <v>35500</v>
      </c>
      <c r="M10" s="41">
        <v>35500</v>
      </c>
      <c r="N10" s="41">
        <v>35400</v>
      </c>
      <c r="O10" s="41">
        <v>35000</v>
      </c>
      <c r="P10" s="41">
        <v>34600</v>
      </c>
      <c r="Q10" s="41">
        <v>34000</v>
      </c>
      <c r="R10" s="41">
        <v>33400</v>
      </c>
      <c r="S10" s="86">
        <v>32700</v>
      </c>
      <c r="T10" s="94">
        <v>32000</v>
      </c>
      <c r="U10" s="94">
        <v>31200</v>
      </c>
      <c r="V10" s="94"/>
      <c r="W10" s="48"/>
    </row>
    <row r="11" spans="1:23" s="28" customFormat="1" ht="15" customHeight="1">
      <c r="A11" s="130"/>
      <c r="B11" s="43"/>
      <c r="C11" s="96" t="s">
        <v>53</v>
      </c>
      <c r="D11" s="44"/>
      <c r="E11" s="45">
        <f>IF(D10="","",E10/D10-1)</f>
        <v>0.024793388429751984</v>
      </c>
      <c r="F11" s="45">
        <f aca="true" t="shared" si="0" ref="F11:R11">IF(E10="","",F10/E10-1)</f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-0.018817204301075252</v>
      </c>
      <c r="K11" s="45">
        <f t="shared" si="0"/>
        <v>-0.0273972602739726</v>
      </c>
      <c r="L11" s="45">
        <f t="shared" si="0"/>
        <v>0</v>
      </c>
      <c r="M11" s="45">
        <f t="shared" si="0"/>
        <v>0</v>
      </c>
      <c r="N11" s="45">
        <f t="shared" si="0"/>
        <v>-0.0028169014084507005</v>
      </c>
      <c r="O11" s="45">
        <f t="shared" si="0"/>
        <v>-0.011299435028248594</v>
      </c>
      <c r="P11" s="45">
        <f t="shared" si="0"/>
        <v>-0.011428571428571455</v>
      </c>
      <c r="Q11" s="45">
        <f t="shared" si="0"/>
        <v>-0.017341040462427793</v>
      </c>
      <c r="R11" s="45">
        <f t="shared" si="0"/>
        <v>-0.01764705882352946</v>
      </c>
      <c r="S11" s="87">
        <f>IF(R10="","",S10/R10-1)</f>
        <v>-0.020958083832335328</v>
      </c>
      <c r="T11" s="87">
        <f>IF(S10="","",T10/S10-1)</f>
        <v>-0.021406727828746197</v>
      </c>
      <c r="U11" s="87">
        <f>IF(T10="","",U10/T10-1)</f>
        <v>-0.025000000000000022</v>
      </c>
      <c r="V11" s="45"/>
      <c r="W11" s="46"/>
    </row>
    <row r="12" spans="1:23" s="28" customFormat="1" ht="15" customHeight="1">
      <c r="A12" s="144" t="s">
        <v>32</v>
      </c>
      <c r="B12" s="37" t="s">
        <v>133</v>
      </c>
      <c r="C12" s="97" t="s">
        <v>52</v>
      </c>
      <c r="D12" s="31"/>
      <c r="E12" s="31"/>
      <c r="F12" s="31"/>
      <c r="G12" s="32"/>
      <c r="H12" s="31"/>
      <c r="I12" s="31"/>
      <c r="J12" s="33"/>
      <c r="K12" s="33"/>
      <c r="L12" s="33"/>
      <c r="M12" s="33"/>
      <c r="N12" s="33"/>
      <c r="O12" s="33"/>
      <c r="P12" s="33"/>
      <c r="Q12" s="33"/>
      <c r="R12" s="33"/>
      <c r="S12" s="88"/>
      <c r="T12" s="32"/>
      <c r="U12" s="33">
        <v>15100</v>
      </c>
      <c r="V12" s="33"/>
      <c r="W12" s="35"/>
    </row>
    <row r="13" spans="1:23" s="28" customFormat="1" ht="15" customHeight="1">
      <c r="A13" s="130"/>
      <c r="B13" s="36"/>
      <c r="C13" s="98" t="s">
        <v>53</v>
      </c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89"/>
      <c r="T13" s="30"/>
      <c r="U13" s="30"/>
      <c r="V13" s="30"/>
      <c r="W13" s="34"/>
    </row>
    <row r="14" spans="1:23" s="28" customFormat="1" ht="15" customHeight="1">
      <c r="A14" s="145" t="s">
        <v>46</v>
      </c>
      <c r="B14" s="38" t="s">
        <v>42</v>
      </c>
      <c r="C14" s="95" t="s">
        <v>52</v>
      </c>
      <c r="D14" s="39"/>
      <c r="E14" s="39"/>
      <c r="F14" s="39"/>
      <c r="G14" s="40"/>
      <c r="H14" s="39">
        <v>23000</v>
      </c>
      <c r="I14" s="39">
        <v>23000</v>
      </c>
      <c r="J14" s="41">
        <v>23000</v>
      </c>
      <c r="K14" s="41">
        <v>23000</v>
      </c>
      <c r="L14" s="41">
        <v>23000</v>
      </c>
      <c r="M14" s="41">
        <v>23000</v>
      </c>
      <c r="N14" s="41">
        <v>23000</v>
      </c>
      <c r="O14" s="41">
        <v>23000</v>
      </c>
      <c r="P14" s="41">
        <v>23000</v>
      </c>
      <c r="Q14" s="41">
        <v>23000</v>
      </c>
      <c r="R14" s="41">
        <v>22800</v>
      </c>
      <c r="S14" s="90">
        <v>22500</v>
      </c>
      <c r="T14" s="41">
        <v>22100</v>
      </c>
      <c r="U14" s="41">
        <v>21700</v>
      </c>
      <c r="V14" s="41"/>
      <c r="W14" s="42"/>
    </row>
    <row r="15" spans="1:23" s="28" customFormat="1" ht="15" customHeight="1">
      <c r="A15" s="130"/>
      <c r="B15" s="43"/>
      <c r="C15" s="96" t="s">
        <v>53</v>
      </c>
      <c r="D15" s="44"/>
      <c r="E15" s="45">
        <f aca="true" t="shared" si="1" ref="E15:T15">IF(D14="","",E14/D14-1)</f>
      </c>
      <c r="F15" s="45">
        <f t="shared" si="1"/>
      </c>
      <c r="G15" s="45">
        <f t="shared" si="1"/>
      </c>
      <c r="H15" s="45">
        <f t="shared" si="1"/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45">
        <f t="shared" si="1"/>
        <v>0</v>
      </c>
      <c r="Q15" s="45">
        <f t="shared" si="1"/>
        <v>0</v>
      </c>
      <c r="R15" s="45">
        <f t="shared" si="1"/>
        <v>-0.008695652173912993</v>
      </c>
      <c r="S15" s="87">
        <f t="shared" si="1"/>
        <v>-0.013157894736842146</v>
      </c>
      <c r="T15" s="113">
        <f t="shared" si="1"/>
        <v>-0.01777777777777778</v>
      </c>
      <c r="U15" s="45">
        <f>IF(T14="","",U14/T14-1)</f>
        <v>-0.018099547511312264</v>
      </c>
      <c r="V15" s="45"/>
      <c r="W15" s="46"/>
    </row>
    <row r="16" spans="1:23" s="28" customFormat="1" ht="15" customHeight="1">
      <c r="A16" s="139" t="s">
        <v>121</v>
      </c>
      <c r="B16" s="37" t="s">
        <v>35</v>
      </c>
      <c r="C16" s="97" t="s">
        <v>52</v>
      </c>
      <c r="D16" s="31"/>
      <c r="E16" s="31"/>
      <c r="F16" s="31"/>
      <c r="G16" s="32"/>
      <c r="H16" s="31">
        <v>14000</v>
      </c>
      <c r="I16" s="31">
        <v>14000</v>
      </c>
      <c r="J16" s="33">
        <v>14000</v>
      </c>
      <c r="K16" s="33">
        <v>14000</v>
      </c>
      <c r="L16" s="33">
        <v>14000</v>
      </c>
      <c r="M16" s="33">
        <v>14000</v>
      </c>
      <c r="N16" s="33">
        <v>14000</v>
      </c>
      <c r="O16" s="33">
        <v>13900</v>
      </c>
      <c r="P16" s="33">
        <v>13900</v>
      </c>
      <c r="Q16" s="33">
        <v>13900</v>
      </c>
      <c r="R16" s="33">
        <v>13900</v>
      </c>
      <c r="S16" s="88">
        <v>13800</v>
      </c>
      <c r="T16" s="32">
        <v>13600</v>
      </c>
      <c r="U16" s="33">
        <v>13500</v>
      </c>
      <c r="V16" s="33"/>
      <c r="W16" s="35"/>
    </row>
    <row r="17" spans="1:23" s="28" customFormat="1" ht="15" customHeight="1">
      <c r="A17" s="140"/>
      <c r="B17" s="36"/>
      <c r="C17" s="98" t="s">
        <v>53</v>
      </c>
      <c r="D17" s="29"/>
      <c r="E17" s="30">
        <f aca="true" t="shared" si="2" ref="E17:R17">IF(D16="","",E16/D16-1)</f>
      </c>
      <c r="F17" s="30">
        <f t="shared" si="2"/>
      </c>
      <c r="G17" s="30">
        <f t="shared" si="2"/>
      </c>
      <c r="H17" s="30">
        <f t="shared" si="2"/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0">
        <f t="shared" si="2"/>
        <v>0</v>
      </c>
      <c r="O17" s="30">
        <f t="shared" si="2"/>
        <v>-0.0071428571428571175</v>
      </c>
      <c r="P17" s="30">
        <f t="shared" si="2"/>
        <v>0</v>
      </c>
      <c r="Q17" s="30">
        <f t="shared" si="2"/>
        <v>0</v>
      </c>
      <c r="R17" s="30">
        <f t="shared" si="2"/>
        <v>0</v>
      </c>
      <c r="S17" s="89">
        <f>IF(R16="","",S16/R16-1)</f>
        <v>-0.007194244604316502</v>
      </c>
      <c r="T17" s="30">
        <f>IF(S16="","",T16/S16-1)</f>
        <v>-0.01449275362318836</v>
      </c>
      <c r="U17" s="30">
        <f>IF(T16="","",U16/T16-1)</f>
        <v>-0.007352941176470562</v>
      </c>
      <c r="V17" s="30"/>
      <c r="W17" s="34"/>
    </row>
    <row r="18" spans="1:23" s="28" customFormat="1" ht="15" customHeight="1">
      <c r="A18" s="139" t="s">
        <v>122</v>
      </c>
      <c r="B18" s="38" t="s">
        <v>36</v>
      </c>
      <c r="C18" s="95" t="s">
        <v>52</v>
      </c>
      <c r="D18" s="39"/>
      <c r="E18" s="39"/>
      <c r="F18" s="39"/>
      <c r="G18" s="40"/>
      <c r="H18" s="39">
        <v>22000</v>
      </c>
      <c r="I18" s="39">
        <v>22000</v>
      </c>
      <c r="J18" s="41">
        <v>22000</v>
      </c>
      <c r="K18" s="41">
        <v>22000</v>
      </c>
      <c r="L18" s="41">
        <v>22000</v>
      </c>
      <c r="M18" s="41">
        <v>22000</v>
      </c>
      <c r="N18" s="41">
        <v>22000</v>
      </c>
      <c r="O18" s="41">
        <v>22000</v>
      </c>
      <c r="P18" s="41">
        <v>22000</v>
      </c>
      <c r="Q18" s="41">
        <v>21800</v>
      </c>
      <c r="R18" s="41">
        <v>21500</v>
      </c>
      <c r="S18" s="90">
        <v>21200</v>
      </c>
      <c r="T18" s="41">
        <v>20800</v>
      </c>
      <c r="U18" s="41">
        <v>20500</v>
      </c>
      <c r="V18" s="41"/>
      <c r="W18" s="42"/>
    </row>
    <row r="19" spans="1:23" s="28" customFormat="1" ht="15" customHeight="1">
      <c r="A19" s="140"/>
      <c r="B19" s="43"/>
      <c r="C19" s="96" t="s">
        <v>53</v>
      </c>
      <c r="D19" s="44"/>
      <c r="E19" s="45">
        <f aca="true" t="shared" si="3" ref="E19:R19">IF(D18="","",E18/D18-1)</f>
      </c>
      <c r="F19" s="45">
        <f t="shared" si="3"/>
      </c>
      <c r="G19" s="45">
        <f t="shared" si="3"/>
      </c>
      <c r="H19" s="45">
        <f t="shared" si="3"/>
      </c>
      <c r="I19" s="45">
        <f t="shared" si="3"/>
        <v>0</v>
      </c>
      <c r="J19" s="45">
        <f t="shared" si="3"/>
        <v>0</v>
      </c>
      <c r="K19" s="45">
        <f t="shared" si="3"/>
        <v>0</v>
      </c>
      <c r="L19" s="45">
        <f t="shared" si="3"/>
        <v>0</v>
      </c>
      <c r="M19" s="45">
        <f t="shared" si="3"/>
        <v>0</v>
      </c>
      <c r="N19" s="45">
        <f t="shared" si="3"/>
        <v>0</v>
      </c>
      <c r="O19" s="45">
        <f t="shared" si="3"/>
        <v>0</v>
      </c>
      <c r="P19" s="45">
        <f t="shared" si="3"/>
        <v>0</v>
      </c>
      <c r="Q19" s="45">
        <f t="shared" si="3"/>
        <v>-0.009090909090909038</v>
      </c>
      <c r="R19" s="45">
        <f t="shared" si="3"/>
        <v>-0.013761467889908285</v>
      </c>
      <c r="S19" s="87">
        <f>IF(R18="","",S18/R18-1)</f>
        <v>-0.013953488372092981</v>
      </c>
      <c r="T19" s="113">
        <f>IF(S18="","",T18/S18-1)</f>
        <v>-0.018867924528301883</v>
      </c>
      <c r="U19" s="45">
        <f>IF(T18="","",U18/T18-1)</f>
        <v>-0.014423076923076872</v>
      </c>
      <c r="V19" s="45"/>
      <c r="W19" s="46"/>
    </row>
    <row r="20" spans="1:23" s="28" customFormat="1" ht="15" customHeight="1">
      <c r="A20" s="139" t="s">
        <v>123</v>
      </c>
      <c r="B20" s="37" t="s">
        <v>41</v>
      </c>
      <c r="C20" s="97" t="s">
        <v>52</v>
      </c>
      <c r="D20" s="31">
        <v>36000</v>
      </c>
      <c r="E20" s="31">
        <v>36500</v>
      </c>
      <c r="F20" s="31">
        <v>36500</v>
      </c>
      <c r="G20" s="32">
        <v>36500</v>
      </c>
      <c r="H20" s="31">
        <v>36500</v>
      </c>
      <c r="I20" s="31">
        <v>36500</v>
      </c>
      <c r="J20" s="33">
        <v>36500</v>
      </c>
      <c r="K20" s="33">
        <v>36500</v>
      </c>
      <c r="L20" s="33">
        <v>36500</v>
      </c>
      <c r="M20" s="33">
        <v>36500</v>
      </c>
      <c r="N20" s="33">
        <v>36500</v>
      </c>
      <c r="O20" s="33">
        <v>36000</v>
      </c>
      <c r="P20" s="33">
        <v>35600</v>
      </c>
      <c r="Q20" s="33">
        <v>34700</v>
      </c>
      <c r="R20" s="33">
        <v>33600</v>
      </c>
      <c r="S20" s="88">
        <v>32600</v>
      </c>
      <c r="T20" s="32">
        <v>31700</v>
      </c>
      <c r="U20" s="33">
        <v>30800</v>
      </c>
      <c r="V20" s="33"/>
      <c r="W20" s="35"/>
    </row>
    <row r="21" spans="1:23" s="28" customFormat="1" ht="15" customHeight="1">
      <c r="A21" s="140"/>
      <c r="B21" s="36"/>
      <c r="C21" s="99" t="s">
        <v>53</v>
      </c>
      <c r="D21" s="29"/>
      <c r="E21" s="30">
        <f aca="true" t="shared" si="4" ref="E21:T21">IF(D20="","",E20/D20-1)</f>
        <v>0.01388888888888884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  <c r="J21" s="30">
        <f t="shared" si="4"/>
        <v>0</v>
      </c>
      <c r="K21" s="30">
        <f t="shared" si="4"/>
        <v>0</v>
      </c>
      <c r="L21" s="30">
        <f t="shared" si="4"/>
        <v>0</v>
      </c>
      <c r="M21" s="30">
        <f t="shared" si="4"/>
        <v>0</v>
      </c>
      <c r="N21" s="30">
        <f t="shared" si="4"/>
        <v>0</v>
      </c>
      <c r="O21" s="30">
        <f t="shared" si="4"/>
        <v>-0.013698630136986356</v>
      </c>
      <c r="P21" s="30">
        <f t="shared" si="4"/>
        <v>-0.011111111111111072</v>
      </c>
      <c r="Q21" s="30">
        <f t="shared" si="4"/>
        <v>-0.0252808988764045</v>
      </c>
      <c r="R21" s="30">
        <f t="shared" si="4"/>
        <v>-0.03170028818443804</v>
      </c>
      <c r="S21" s="89">
        <f t="shared" si="4"/>
        <v>-0.029761904761904767</v>
      </c>
      <c r="T21" s="30">
        <f t="shared" si="4"/>
        <v>-0.027607361963190136</v>
      </c>
      <c r="U21" s="30">
        <f>IF(T20="","",U20/T20-1)</f>
        <v>-0.028391167192429068</v>
      </c>
      <c r="V21" s="30"/>
      <c r="W21" s="34"/>
    </row>
    <row r="22" spans="1:23" s="28" customFormat="1" ht="15" customHeight="1">
      <c r="A22" s="139" t="s">
        <v>124</v>
      </c>
      <c r="B22" s="38" t="s">
        <v>40</v>
      </c>
      <c r="C22" s="95" t="s">
        <v>52</v>
      </c>
      <c r="D22" s="39">
        <v>16900</v>
      </c>
      <c r="E22" s="39">
        <v>17600</v>
      </c>
      <c r="F22" s="39">
        <v>18000</v>
      </c>
      <c r="G22" s="40">
        <v>18300</v>
      </c>
      <c r="H22" s="39">
        <v>18300</v>
      </c>
      <c r="I22" s="39">
        <v>18300</v>
      </c>
      <c r="J22" s="41">
        <v>18300</v>
      </c>
      <c r="K22" s="41">
        <v>18300</v>
      </c>
      <c r="L22" s="41">
        <v>18300</v>
      </c>
      <c r="M22" s="41">
        <v>18300</v>
      </c>
      <c r="N22" s="41">
        <v>18300</v>
      </c>
      <c r="O22" s="41">
        <v>18300</v>
      </c>
      <c r="P22" s="41">
        <v>18300</v>
      </c>
      <c r="Q22" s="41">
        <v>18300</v>
      </c>
      <c r="R22" s="41">
        <v>18100</v>
      </c>
      <c r="S22" s="90">
        <v>17900</v>
      </c>
      <c r="T22" s="41">
        <v>17600</v>
      </c>
      <c r="U22" s="41">
        <v>17400</v>
      </c>
      <c r="V22" s="41"/>
      <c r="W22" s="42"/>
    </row>
    <row r="23" spans="1:23" s="28" customFormat="1" ht="15" customHeight="1">
      <c r="A23" s="140"/>
      <c r="B23" s="43"/>
      <c r="C23" s="96" t="s">
        <v>53</v>
      </c>
      <c r="D23" s="44"/>
      <c r="E23" s="45">
        <f aca="true" t="shared" si="5" ref="E23:T23">IF(D22="","",E22/D22-1)</f>
        <v>0.041420118343195256</v>
      </c>
      <c r="F23" s="45">
        <f t="shared" si="5"/>
        <v>0.022727272727272707</v>
      </c>
      <c r="G23" s="45">
        <f t="shared" si="5"/>
        <v>0.016666666666666607</v>
      </c>
      <c r="H23" s="45">
        <f t="shared" si="5"/>
        <v>0</v>
      </c>
      <c r="I23" s="45">
        <f t="shared" si="5"/>
        <v>0</v>
      </c>
      <c r="J23" s="45">
        <f t="shared" si="5"/>
        <v>0</v>
      </c>
      <c r="K23" s="45">
        <f t="shared" si="5"/>
        <v>0</v>
      </c>
      <c r="L23" s="45">
        <f t="shared" si="5"/>
        <v>0</v>
      </c>
      <c r="M23" s="45">
        <f t="shared" si="5"/>
        <v>0</v>
      </c>
      <c r="N23" s="45">
        <f t="shared" si="5"/>
        <v>0</v>
      </c>
      <c r="O23" s="45">
        <f t="shared" si="5"/>
        <v>0</v>
      </c>
      <c r="P23" s="45">
        <f t="shared" si="5"/>
        <v>0</v>
      </c>
      <c r="Q23" s="45">
        <f t="shared" si="5"/>
        <v>0</v>
      </c>
      <c r="R23" s="45">
        <f t="shared" si="5"/>
        <v>-0.010928961748633892</v>
      </c>
      <c r="S23" s="87">
        <f t="shared" si="5"/>
        <v>-0.011049723756906049</v>
      </c>
      <c r="T23" s="113">
        <f t="shared" si="5"/>
        <v>-0.016759776536312887</v>
      </c>
      <c r="U23" s="45">
        <f>IF(T22="","",U22/T22-1)</f>
        <v>-0.011363636363636354</v>
      </c>
      <c r="V23" s="45"/>
      <c r="W23" s="46"/>
    </row>
    <row r="24" spans="1:23" s="28" customFormat="1" ht="15" customHeight="1">
      <c r="A24" s="139" t="s">
        <v>125</v>
      </c>
      <c r="B24" s="37" t="s">
        <v>39</v>
      </c>
      <c r="C24" s="97" t="s">
        <v>52</v>
      </c>
      <c r="D24" s="31"/>
      <c r="E24" s="31"/>
      <c r="F24" s="31"/>
      <c r="G24" s="32"/>
      <c r="H24" s="31">
        <v>23000</v>
      </c>
      <c r="I24" s="31">
        <v>23000</v>
      </c>
      <c r="J24" s="33">
        <v>23000</v>
      </c>
      <c r="K24" s="33">
        <v>23000</v>
      </c>
      <c r="L24" s="33">
        <v>23000</v>
      </c>
      <c r="M24" s="33">
        <v>23000</v>
      </c>
      <c r="N24" s="33">
        <v>23000</v>
      </c>
      <c r="O24" s="33">
        <v>23000</v>
      </c>
      <c r="P24" s="33">
        <v>23000</v>
      </c>
      <c r="Q24" s="33">
        <v>22700</v>
      </c>
      <c r="R24" s="33">
        <v>22300</v>
      </c>
      <c r="S24" s="88">
        <v>21900</v>
      </c>
      <c r="T24" s="32">
        <v>21500</v>
      </c>
      <c r="U24" s="33">
        <v>21200</v>
      </c>
      <c r="V24" s="33"/>
      <c r="W24" s="35"/>
    </row>
    <row r="25" spans="1:23" s="28" customFormat="1" ht="15" customHeight="1">
      <c r="A25" s="140"/>
      <c r="B25" s="36"/>
      <c r="C25" s="98" t="s">
        <v>53</v>
      </c>
      <c r="D25" s="29"/>
      <c r="E25" s="30">
        <f aca="true" t="shared" si="6" ref="E25:R25">IF(D24="","",E24/D24-1)</f>
      </c>
      <c r="F25" s="30">
        <f t="shared" si="6"/>
      </c>
      <c r="G25" s="30">
        <f t="shared" si="6"/>
      </c>
      <c r="H25" s="30">
        <f t="shared" si="6"/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6"/>
        <v>0</v>
      </c>
      <c r="O25" s="30">
        <f t="shared" si="6"/>
        <v>0</v>
      </c>
      <c r="P25" s="30">
        <f t="shared" si="6"/>
        <v>0</v>
      </c>
      <c r="Q25" s="30">
        <f t="shared" si="6"/>
        <v>-0.013043478260869601</v>
      </c>
      <c r="R25" s="30">
        <f t="shared" si="6"/>
        <v>-0.017621145374449365</v>
      </c>
      <c r="S25" s="89">
        <f>IF(R24="","",S24/R24-1)</f>
        <v>-0.017937219730941756</v>
      </c>
      <c r="T25" s="30">
        <f>IF(S24="","",T24/S24-1)</f>
        <v>-0.0182648401826484</v>
      </c>
      <c r="U25" s="30">
        <f>IF(T24="","",U24/T24-1)</f>
        <v>-0.013953488372092981</v>
      </c>
      <c r="V25" s="30"/>
      <c r="W25" s="34"/>
    </row>
    <row r="26" spans="1:23" s="28" customFormat="1" ht="15" customHeight="1">
      <c r="A26" s="136" t="s">
        <v>126</v>
      </c>
      <c r="B26" s="38" t="s">
        <v>134</v>
      </c>
      <c r="C26" s="95" t="s">
        <v>52</v>
      </c>
      <c r="D26" s="39"/>
      <c r="E26" s="39"/>
      <c r="F26" s="39"/>
      <c r="G26" s="40"/>
      <c r="H26" s="39"/>
      <c r="I26" s="39"/>
      <c r="J26" s="41"/>
      <c r="K26" s="41"/>
      <c r="L26" s="41"/>
      <c r="M26" s="41"/>
      <c r="N26" s="41"/>
      <c r="O26" s="41"/>
      <c r="P26" s="41"/>
      <c r="Q26" s="41"/>
      <c r="R26" s="41"/>
      <c r="S26" s="90"/>
      <c r="T26" s="41"/>
      <c r="U26" s="41">
        <v>49400</v>
      </c>
      <c r="V26" s="41"/>
      <c r="W26" s="42"/>
    </row>
    <row r="27" spans="1:23" s="28" customFormat="1" ht="15" customHeight="1">
      <c r="A27" s="137"/>
      <c r="B27" s="43"/>
      <c r="C27" s="96" t="s">
        <v>53</v>
      </c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87"/>
      <c r="T27" s="113"/>
      <c r="U27" s="45"/>
      <c r="V27" s="45"/>
      <c r="W27" s="46"/>
    </row>
    <row r="28" spans="1:23" s="28" customFormat="1" ht="15" customHeight="1">
      <c r="A28" s="136" t="s">
        <v>127</v>
      </c>
      <c r="B28" s="37" t="s">
        <v>44</v>
      </c>
      <c r="C28" s="97" t="s">
        <v>52</v>
      </c>
      <c r="D28" s="31"/>
      <c r="E28" s="31"/>
      <c r="F28" s="31"/>
      <c r="G28" s="32"/>
      <c r="H28" s="31">
        <v>54000</v>
      </c>
      <c r="I28" s="31">
        <v>53000</v>
      </c>
      <c r="J28" s="33">
        <v>53000</v>
      </c>
      <c r="K28" s="33">
        <v>53000</v>
      </c>
      <c r="L28" s="33">
        <v>53000</v>
      </c>
      <c r="M28" s="33">
        <v>53000</v>
      </c>
      <c r="N28" s="33">
        <v>53000</v>
      </c>
      <c r="O28" s="33">
        <v>52500</v>
      </c>
      <c r="P28" s="33">
        <v>52000</v>
      </c>
      <c r="Q28" s="33">
        <v>51200</v>
      </c>
      <c r="R28" s="33">
        <v>50300</v>
      </c>
      <c r="S28" s="88">
        <v>49300</v>
      </c>
      <c r="T28" s="32">
        <v>48200</v>
      </c>
      <c r="U28" s="33">
        <v>47200</v>
      </c>
      <c r="V28" s="33"/>
      <c r="W28" s="35"/>
    </row>
    <row r="29" spans="1:23" s="28" customFormat="1" ht="15" customHeight="1">
      <c r="A29" s="137"/>
      <c r="B29" s="36"/>
      <c r="C29" s="98" t="s">
        <v>53</v>
      </c>
      <c r="D29" s="29"/>
      <c r="E29" s="30">
        <f aca="true" t="shared" si="7" ref="E29:R29">IF(D28="","",E28/D28-1)</f>
      </c>
      <c r="F29" s="30">
        <f t="shared" si="7"/>
      </c>
      <c r="G29" s="30">
        <f t="shared" si="7"/>
      </c>
      <c r="H29" s="30">
        <f t="shared" si="7"/>
      </c>
      <c r="I29" s="30">
        <f t="shared" si="7"/>
        <v>-0.01851851851851849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7"/>
        <v>0</v>
      </c>
      <c r="O29" s="30">
        <f t="shared" si="7"/>
        <v>-0.009433962264150941</v>
      </c>
      <c r="P29" s="30">
        <f t="shared" si="7"/>
        <v>-0.00952380952380949</v>
      </c>
      <c r="Q29" s="30">
        <f t="shared" si="7"/>
        <v>-0.01538461538461533</v>
      </c>
      <c r="R29" s="30">
        <f t="shared" si="7"/>
        <v>-0.017578125</v>
      </c>
      <c r="S29" s="89">
        <f>IF(R28="","",S28/R28-1)</f>
        <v>-0.01988071570576544</v>
      </c>
      <c r="T29" s="30">
        <f>IF(S28="","",T28/S28-1)</f>
        <v>-0.022312373225152116</v>
      </c>
      <c r="U29" s="30">
        <f>IF(T28="","",U28/T28-1)</f>
        <v>-0.020746887966805017</v>
      </c>
      <c r="V29" s="30"/>
      <c r="W29" s="34"/>
    </row>
    <row r="30" spans="1:23" s="28" customFormat="1" ht="15" customHeight="1">
      <c r="A30" s="136" t="s">
        <v>128</v>
      </c>
      <c r="B30" s="38" t="s">
        <v>45</v>
      </c>
      <c r="C30" s="95" t="s">
        <v>131</v>
      </c>
      <c r="D30" s="49"/>
      <c r="E30" s="49"/>
      <c r="F30" s="49"/>
      <c r="G30" s="40"/>
      <c r="H30" s="49">
        <v>53600</v>
      </c>
      <c r="I30" s="49">
        <v>53600</v>
      </c>
      <c r="J30" s="40">
        <v>53600</v>
      </c>
      <c r="K30" s="40">
        <v>53600</v>
      </c>
      <c r="L30" s="40">
        <v>53600</v>
      </c>
      <c r="M30" s="40">
        <v>53000</v>
      </c>
      <c r="N30" s="40">
        <v>52800</v>
      </c>
      <c r="O30" s="40">
        <v>52000</v>
      </c>
      <c r="P30" s="40">
        <v>51300</v>
      </c>
      <c r="Q30" s="40">
        <v>50300</v>
      </c>
      <c r="R30" s="40">
        <v>49200</v>
      </c>
      <c r="S30" s="91">
        <v>48000</v>
      </c>
      <c r="T30" s="41">
        <v>47000</v>
      </c>
      <c r="U30" s="40">
        <v>45000</v>
      </c>
      <c r="V30" s="40"/>
      <c r="W30" s="50"/>
    </row>
    <row r="31" spans="1:23" s="28" customFormat="1" ht="15" customHeight="1">
      <c r="A31" s="138"/>
      <c r="B31" s="51"/>
      <c r="C31" s="96" t="s">
        <v>53</v>
      </c>
      <c r="D31" s="52"/>
      <c r="E31" s="53">
        <f aca="true" t="shared" si="8" ref="E31:R31">IF(D30="","",E30/D30-1)</f>
      </c>
      <c r="F31" s="53">
        <f t="shared" si="8"/>
      </c>
      <c r="G31" s="53">
        <f t="shared" si="8"/>
      </c>
      <c r="H31" s="53">
        <f t="shared" si="8"/>
      </c>
      <c r="I31" s="53">
        <f t="shared" si="8"/>
        <v>0</v>
      </c>
      <c r="J31" s="53">
        <f t="shared" si="8"/>
        <v>0</v>
      </c>
      <c r="K31" s="53">
        <f t="shared" si="8"/>
        <v>0</v>
      </c>
      <c r="L31" s="53">
        <f t="shared" si="8"/>
        <v>0</v>
      </c>
      <c r="M31" s="53">
        <f t="shared" si="8"/>
        <v>-0.011194029850746245</v>
      </c>
      <c r="N31" s="53">
        <f t="shared" si="8"/>
        <v>-0.0037735849056603765</v>
      </c>
      <c r="O31" s="53">
        <f t="shared" si="8"/>
        <v>-0.015151515151515138</v>
      </c>
      <c r="P31" s="53">
        <f t="shared" si="8"/>
        <v>-0.013461538461538414</v>
      </c>
      <c r="Q31" s="53">
        <f t="shared" si="8"/>
        <v>-0.01949317738791423</v>
      </c>
      <c r="R31" s="53">
        <f t="shared" si="8"/>
        <v>-0.021868787276341894</v>
      </c>
      <c r="S31" s="92">
        <f>IF(R30="","",S30/R30-1)</f>
        <v>-0.024390243902439046</v>
      </c>
      <c r="T31" s="92">
        <f>IF(S30="","",T30/S30-1)</f>
        <v>-0.02083333333333337</v>
      </c>
      <c r="U31" s="53">
        <f>IF(T30="","",U30/T30-1)</f>
        <v>-0.04255319148936165</v>
      </c>
      <c r="V31" s="53"/>
      <c r="W31" s="54"/>
    </row>
    <row r="32" ht="19.5" customHeight="1">
      <c r="C32" s="57"/>
    </row>
  </sheetData>
  <mergeCells count="16">
    <mergeCell ref="A12:A13"/>
    <mergeCell ref="A14:A15"/>
    <mergeCell ref="A16:A17"/>
    <mergeCell ref="A18:A19"/>
    <mergeCell ref="N3:O3"/>
    <mergeCell ref="N4:O4"/>
    <mergeCell ref="A10:A11"/>
    <mergeCell ref="A8:A9"/>
    <mergeCell ref="B8:B9"/>
    <mergeCell ref="C8:C9"/>
    <mergeCell ref="A28:A29"/>
    <mergeCell ref="A30:A31"/>
    <mergeCell ref="A26:A27"/>
    <mergeCell ref="A20:A21"/>
    <mergeCell ref="A22:A23"/>
    <mergeCell ref="A24:A25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22:C23" location="Graph2!A178:A210" display="グラフ"/>
    <hyperlink ref="C24:C25" location="Graph2!A207:A239" display="グラフ"/>
    <hyperlink ref="C26:C27" location="Graph2!A237:A269" display="グラフ"/>
    <hyperlink ref="C28:C29" location="Graph2!A266:A298" display="グラフ"/>
    <hyperlink ref="C30:C31" location="Graph2!A296:A328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25" location="'地価調査 詳細'!A20" display="詳細"/>
    <hyperlink ref="C27" location="'地価調査 詳細'!A22" display="詳細"/>
    <hyperlink ref="C29" location="'地価調査 詳細'!A24" display="詳細"/>
    <hyperlink ref="C31" location="'地価調査 詳細'!A26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  <hyperlink ref="C24" location="Graph2!A225:A256" display="グラフ"/>
    <hyperlink ref="C26" location="Graph2!A257:A288" display="グラフ"/>
    <hyperlink ref="C28" location="Graph2!A289:A320" display="グラフ"/>
    <hyperlink ref="C30" location="Graph2!A321:A352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13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16"/>
      <c r="B2" s="13"/>
      <c r="C2" s="1"/>
      <c r="D2" s="1"/>
      <c r="E2" s="1"/>
      <c r="F2" s="1"/>
      <c r="G2" s="1"/>
      <c r="H2" s="1"/>
      <c r="K2" s="1"/>
    </row>
    <row r="3" spans="1:11" s="2" customFormat="1" ht="15" customHeight="1">
      <c r="A3" s="16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9" customFormat="1" ht="15" customHeight="1">
      <c r="A4" s="150" t="s">
        <v>23</v>
      </c>
      <c r="B4" s="152" t="s">
        <v>54</v>
      </c>
      <c r="C4" s="152" t="s">
        <v>55</v>
      </c>
      <c r="D4" s="152" t="s">
        <v>56</v>
      </c>
      <c r="E4" s="193" t="s">
        <v>57</v>
      </c>
      <c r="F4" s="194"/>
      <c r="G4" s="195"/>
      <c r="H4" s="152" t="s">
        <v>58</v>
      </c>
      <c r="I4" s="156" t="s">
        <v>59</v>
      </c>
      <c r="J4" s="156" t="s">
        <v>60</v>
      </c>
      <c r="K4" s="156" t="s">
        <v>61</v>
      </c>
      <c r="L4" s="154" t="s">
        <v>63</v>
      </c>
    </row>
    <row r="5" spans="1:12" s="9" customFormat="1" ht="15" customHeight="1">
      <c r="A5" s="151"/>
      <c r="B5" s="153"/>
      <c r="C5" s="153"/>
      <c r="D5" s="153"/>
      <c r="E5" s="196"/>
      <c r="F5" s="197"/>
      <c r="G5" s="198"/>
      <c r="H5" s="153"/>
      <c r="I5" s="157"/>
      <c r="J5" s="157"/>
      <c r="K5" s="157"/>
      <c r="L5" s="155"/>
    </row>
    <row r="6" spans="1:12" s="61" customFormat="1" ht="15" customHeight="1">
      <c r="A6" s="185" t="s">
        <v>120</v>
      </c>
      <c r="B6" s="160">
        <v>517</v>
      </c>
      <c r="C6" s="58" t="s">
        <v>68</v>
      </c>
      <c r="D6" s="58" t="s">
        <v>71</v>
      </c>
      <c r="E6" s="59"/>
      <c r="F6" s="148" t="s">
        <v>78</v>
      </c>
      <c r="G6" s="60"/>
      <c r="H6" s="160" t="s">
        <v>87</v>
      </c>
      <c r="I6" s="160" t="s">
        <v>98</v>
      </c>
      <c r="J6" s="58" t="s">
        <v>100</v>
      </c>
      <c r="K6" s="77" t="s">
        <v>114</v>
      </c>
      <c r="L6" s="146" t="s">
        <v>62</v>
      </c>
    </row>
    <row r="7" spans="1:12" s="61" customFormat="1" ht="15" customHeight="1">
      <c r="A7" s="186"/>
      <c r="B7" s="165"/>
      <c r="C7" s="62" t="s">
        <v>66</v>
      </c>
      <c r="D7" s="62" t="s">
        <v>73</v>
      </c>
      <c r="E7" s="63"/>
      <c r="F7" s="149"/>
      <c r="G7" s="44"/>
      <c r="H7" s="161"/>
      <c r="I7" s="161"/>
      <c r="J7" s="64" t="s">
        <v>101</v>
      </c>
      <c r="K7" s="76"/>
      <c r="L7" s="147"/>
    </row>
    <row r="8" spans="1:14" s="61" customFormat="1" ht="15" customHeight="1">
      <c r="A8" s="187" t="s">
        <v>32</v>
      </c>
      <c r="B8" s="158">
        <v>280</v>
      </c>
      <c r="C8" s="80" t="s">
        <v>135</v>
      </c>
      <c r="D8" s="80" t="s">
        <v>71</v>
      </c>
      <c r="E8" s="100"/>
      <c r="F8" s="171" t="s">
        <v>137</v>
      </c>
      <c r="G8" s="31"/>
      <c r="H8" s="158" t="s">
        <v>88</v>
      </c>
      <c r="I8" s="158" t="s">
        <v>98</v>
      </c>
      <c r="J8" s="118" t="s">
        <v>138</v>
      </c>
      <c r="K8" s="83" t="s">
        <v>114</v>
      </c>
      <c r="L8" s="166" t="s">
        <v>62</v>
      </c>
      <c r="M8" s="28"/>
      <c r="N8" s="28"/>
    </row>
    <row r="9" spans="1:14" s="61" customFormat="1" ht="15" customHeight="1">
      <c r="A9" s="186"/>
      <c r="B9" s="170"/>
      <c r="C9" s="101" t="s">
        <v>136</v>
      </c>
      <c r="D9" s="102" t="s">
        <v>73</v>
      </c>
      <c r="E9" s="103"/>
      <c r="F9" s="172"/>
      <c r="G9" s="29"/>
      <c r="H9" s="159"/>
      <c r="I9" s="159"/>
      <c r="J9" s="81" t="s">
        <v>139</v>
      </c>
      <c r="K9" s="82"/>
      <c r="L9" s="166"/>
      <c r="M9" s="28"/>
      <c r="N9" s="28"/>
    </row>
    <row r="10" spans="1:14" s="61" customFormat="1" ht="15" customHeight="1">
      <c r="A10" s="188" t="s">
        <v>65</v>
      </c>
      <c r="B10" s="162">
        <v>256</v>
      </c>
      <c r="C10" s="65" t="s">
        <v>67</v>
      </c>
      <c r="D10" s="65" t="s">
        <v>71</v>
      </c>
      <c r="E10" s="67"/>
      <c r="F10" s="168" t="s">
        <v>84</v>
      </c>
      <c r="G10" s="39"/>
      <c r="H10" s="162" t="s">
        <v>94</v>
      </c>
      <c r="I10" s="162" t="s">
        <v>98</v>
      </c>
      <c r="J10" s="66" t="s">
        <v>108</v>
      </c>
      <c r="K10" s="77" t="s">
        <v>114</v>
      </c>
      <c r="L10" s="167" t="s">
        <v>62</v>
      </c>
      <c r="M10" s="28"/>
      <c r="N10" s="28"/>
    </row>
    <row r="11" spans="1:14" s="61" customFormat="1" ht="15" customHeight="1">
      <c r="A11" s="186"/>
      <c r="B11" s="165"/>
      <c r="C11" s="62" t="s">
        <v>66</v>
      </c>
      <c r="D11" s="62" t="s">
        <v>73</v>
      </c>
      <c r="E11" s="63"/>
      <c r="F11" s="169"/>
      <c r="G11" s="44"/>
      <c r="H11" s="163"/>
      <c r="I11" s="163"/>
      <c r="J11" s="64" t="s">
        <v>109</v>
      </c>
      <c r="K11" s="76"/>
      <c r="L11" s="167"/>
      <c r="M11" s="28"/>
      <c r="N11" s="28"/>
    </row>
    <row r="12" spans="1:14" s="61" customFormat="1" ht="15" customHeight="1">
      <c r="A12" s="189" t="s">
        <v>121</v>
      </c>
      <c r="B12" s="158">
        <v>244</v>
      </c>
      <c r="C12" s="80" t="s">
        <v>68</v>
      </c>
      <c r="D12" s="80" t="s">
        <v>71</v>
      </c>
      <c r="E12" s="100"/>
      <c r="F12" s="171" t="s">
        <v>79</v>
      </c>
      <c r="G12" s="31"/>
      <c r="H12" s="80" t="s">
        <v>112</v>
      </c>
      <c r="I12" s="158" t="s">
        <v>99</v>
      </c>
      <c r="J12" s="101" t="s">
        <v>102</v>
      </c>
      <c r="K12" s="83" t="s">
        <v>114</v>
      </c>
      <c r="L12" s="166" t="s">
        <v>62</v>
      </c>
      <c r="M12" s="28"/>
      <c r="N12" s="28"/>
    </row>
    <row r="13" spans="1:14" s="61" customFormat="1" ht="15" customHeight="1">
      <c r="A13" s="185"/>
      <c r="B13" s="170"/>
      <c r="C13" s="101" t="s">
        <v>69</v>
      </c>
      <c r="D13" s="102" t="s">
        <v>72</v>
      </c>
      <c r="E13" s="103"/>
      <c r="F13" s="172"/>
      <c r="G13" s="29"/>
      <c r="H13" s="104" t="s">
        <v>113</v>
      </c>
      <c r="I13" s="159"/>
      <c r="J13" s="81" t="s">
        <v>103</v>
      </c>
      <c r="K13" s="82"/>
      <c r="L13" s="166"/>
      <c r="M13" s="28"/>
      <c r="N13" s="28"/>
    </row>
    <row r="14" spans="1:14" s="61" customFormat="1" ht="15" customHeight="1">
      <c r="A14" s="189" t="s">
        <v>122</v>
      </c>
      <c r="B14" s="162">
        <v>231</v>
      </c>
      <c r="C14" s="65" t="s">
        <v>68</v>
      </c>
      <c r="D14" s="66" t="s">
        <v>71</v>
      </c>
      <c r="E14" s="67"/>
      <c r="F14" s="168" t="s">
        <v>80</v>
      </c>
      <c r="G14" s="39"/>
      <c r="H14" s="65" t="s">
        <v>89</v>
      </c>
      <c r="I14" s="162" t="s">
        <v>98</v>
      </c>
      <c r="J14" s="66" t="s">
        <v>104</v>
      </c>
      <c r="K14" s="164" t="s">
        <v>114</v>
      </c>
      <c r="L14" s="167" t="s">
        <v>62</v>
      </c>
      <c r="M14" s="28"/>
      <c r="N14" s="28"/>
    </row>
    <row r="15" spans="1:14" s="61" customFormat="1" ht="15" customHeight="1">
      <c r="A15" s="185"/>
      <c r="B15" s="165"/>
      <c r="C15" s="66" t="s">
        <v>66</v>
      </c>
      <c r="D15" s="62" t="s">
        <v>73</v>
      </c>
      <c r="E15" s="63"/>
      <c r="F15" s="169"/>
      <c r="G15" s="44"/>
      <c r="H15" s="64" t="s">
        <v>90</v>
      </c>
      <c r="I15" s="163"/>
      <c r="J15" s="68" t="s">
        <v>105</v>
      </c>
      <c r="K15" s="163"/>
      <c r="L15" s="167"/>
      <c r="M15" s="28"/>
      <c r="N15" s="28"/>
    </row>
    <row r="16" spans="1:14" s="61" customFormat="1" ht="15" customHeight="1">
      <c r="A16" s="189" t="s">
        <v>123</v>
      </c>
      <c r="B16" s="158">
        <v>148</v>
      </c>
      <c r="C16" s="80" t="s">
        <v>68</v>
      </c>
      <c r="D16" s="101" t="s">
        <v>71</v>
      </c>
      <c r="E16" s="100"/>
      <c r="F16" s="171" t="s">
        <v>83</v>
      </c>
      <c r="G16" s="106"/>
      <c r="H16" s="158" t="s">
        <v>93</v>
      </c>
      <c r="I16" s="158" t="s">
        <v>98</v>
      </c>
      <c r="J16" s="119" t="s">
        <v>147</v>
      </c>
      <c r="K16" s="83" t="s">
        <v>114</v>
      </c>
      <c r="L16" s="166" t="s">
        <v>62</v>
      </c>
      <c r="M16" s="28"/>
      <c r="N16" s="28"/>
    </row>
    <row r="17" spans="1:14" s="61" customFormat="1" ht="15" customHeight="1">
      <c r="A17" s="185"/>
      <c r="B17" s="170"/>
      <c r="C17" s="102" t="s">
        <v>66</v>
      </c>
      <c r="D17" s="102" t="s">
        <v>72</v>
      </c>
      <c r="E17" s="107"/>
      <c r="F17" s="172"/>
      <c r="G17" s="29"/>
      <c r="H17" s="159"/>
      <c r="I17" s="159"/>
      <c r="J17" s="105" t="s">
        <v>149</v>
      </c>
      <c r="K17" s="82"/>
      <c r="L17" s="166"/>
      <c r="M17" s="28"/>
      <c r="N17" s="28"/>
    </row>
    <row r="18" spans="1:14" s="61" customFormat="1" ht="15" customHeight="1">
      <c r="A18" s="189" t="s">
        <v>124</v>
      </c>
      <c r="B18" s="162">
        <v>351</v>
      </c>
      <c r="C18" s="65" t="s">
        <v>68</v>
      </c>
      <c r="D18" s="66" t="s">
        <v>71</v>
      </c>
      <c r="E18" s="67"/>
      <c r="F18" s="168" t="s">
        <v>82</v>
      </c>
      <c r="G18" s="39"/>
      <c r="H18" s="162" t="s">
        <v>92</v>
      </c>
      <c r="I18" s="162" t="s">
        <v>98</v>
      </c>
      <c r="J18" s="66" t="s">
        <v>148</v>
      </c>
      <c r="K18" s="77" t="s">
        <v>114</v>
      </c>
      <c r="L18" s="167" t="s">
        <v>62</v>
      </c>
      <c r="M18" s="28"/>
      <c r="N18" s="28"/>
    </row>
    <row r="19" spans="1:14" s="61" customFormat="1" ht="15" customHeight="1">
      <c r="A19" s="185"/>
      <c r="B19" s="165"/>
      <c r="C19" s="66" t="s">
        <v>66</v>
      </c>
      <c r="D19" s="62" t="s">
        <v>72</v>
      </c>
      <c r="E19" s="63"/>
      <c r="F19" s="169"/>
      <c r="G19" s="44"/>
      <c r="H19" s="163"/>
      <c r="I19" s="163"/>
      <c r="J19" s="64" t="s">
        <v>107</v>
      </c>
      <c r="K19" s="76"/>
      <c r="L19" s="167"/>
      <c r="M19" s="28"/>
      <c r="N19" s="28"/>
    </row>
    <row r="20" spans="1:14" s="61" customFormat="1" ht="15" customHeight="1">
      <c r="A20" s="189" t="s">
        <v>125</v>
      </c>
      <c r="B20" s="158">
        <v>155</v>
      </c>
      <c r="C20" s="80" t="s">
        <v>68</v>
      </c>
      <c r="D20" s="80" t="s">
        <v>71</v>
      </c>
      <c r="E20" s="100"/>
      <c r="F20" s="171" t="s">
        <v>81</v>
      </c>
      <c r="G20" s="31"/>
      <c r="H20" s="158" t="s">
        <v>91</v>
      </c>
      <c r="I20" s="158" t="s">
        <v>98</v>
      </c>
      <c r="J20" s="118" t="s">
        <v>106</v>
      </c>
      <c r="K20" s="83" t="s">
        <v>114</v>
      </c>
      <c r="L20" s="166" t="s">
        <v>62</v>
      </c>
      <c r="M20" s="28"/>
      <c r="N20" s="28"/>
    </row>
    <row r="21" spans="1:14" s="61" customFormat="1" ht="15" customHeight="1">
      <c r="A21" s="185"/>
      <c r="B21" s="170"/>
      <c r="C21" s="102" t="s">
        <v>66</v>
      </c>
      <c r="D21" s="102" t="s">
        <v>74</v>
      </c>
      <c r="E21" s="103"/>
      <c r="F21" s="172"/>
      <c r="G21" s="29"/>
      <c r="H21" s="159"/>
      <c r="I21" s="159"/>
      <c r="J21" s="81" t="s">
        <v>103</v>
      </c>
      <c r="K21" s="82"/>
      <c r="L21" s="166"/>
      <c r="M21" s="28"/>
      <c r="N21" s="28"/>
    </row>
    <row r="22" spans="1:14" s="61" customFormat="1" ht="15" customHeight="1">
      <c r="A22" s="190" t="s">
        <v>126</v>
      </c>
      <c r="B22" s="162">
        <v>586</v>
      </c>
      <c r="C22" s="66" t="s">
        <v>140</v>
      </c>
      <c r="D22" s="66" t="s">
        <v>141</v>
      </c>
      <c r="E22" s="67"/>
      <c r="F22" s="168" t="s">
        <v>142</v>
      </c>
      <c r="G22" s="39"/>
      <c r="H22" s="65" t="s">
        <v>143</v>
      </c>
      <c r="I22" s="162" t="s">
        <v>99</v>
      </c>
      <c r="J22" s="66" t="s">
        <v>110</v>
      </c>
      <c r="K22" s="77" t="s">
        <v>114</v>
      </c>
      <c r="L22" s="167" t="s">
        <v>62</v>
      </c>
      <c r="M22" s="28"/>
      <c r="N22" s="28"/>
    </row>
    <row r="23" spans="1:14" s="61" customFormat="1" ht="15" customHeight="1">
      <c r="A23" s="191"/>
      <c r="B23" s="165"/>
      <c r="C23" s="62" t="s">
        <v>136</v>
      </c>
      <c r="D23" s="62" t="s">
        <v>77</v>
      </c>
      <c r="E23" s="63"/>
      <c r="F23" s="169"/>
      <c r="G23" s="44"/>
      <c r="H23" s="64" t="s">
        <v>144</v>
      </c>
      <c r="I23" s="163"/>
      <c r="J23" s="64" t="s">
        <v>145</v>
      </c>
      <c r="K23" s="76"/>
      <c r="L23" s="167"/>
      <c r="M23" s="28"/>
      <c r="N23" s="28"/>
    </row>
    <row r="24" spans="1:14" s="61" customFormat="1" ht="15" customHeight="1">
      <c r="A24" s="190" t="s">
        <v>127</v>
      </c>
      <c r="B24" s="158">
        <v>111</v>
      </c>
      <c r="C24" s="80" t="s">
        <v>68</v>
      </c>
      <c r="D24" s="80" t="s">
        <v>75</v>
      </c>
      <c r="E24" s="100"/>
      <c r="F24" s="171" t="s">
        <v>85</v>
      </c>
      <c r="G24" s="31"/>
      <c r="H24" s="80" t="s">
        <v>95</v>
      </c>
      <c r="I24" s="158" t="s">
        <v>98</v>
      </c>
      <c r="J24" s="101" t="s">
        <v>146</v>
      </c>
      <c r="K24" s="83" t="s">
        <v>114</v>
      </c>
      <c r="L24" s="166" t="s">
        <v>62</v>
      </c>
      <c r="M24" s="28"/>
      <c r="N24" s="28"/>
    </row>
    <row r="25" spans="1:14" s="61" customFormat="1" ht="15" customHeight="1">
      <c r="A25" s="191"/>
      <c r="B25" s="170"/>
      <c r="C25" s="102" t="s">
        <v>70</v>
      </c>
      <c r="D25" s="102" t="s">
        <v>72</v>
      </c>
      <c r="E25" s="103"/>
      <c r="F25" s="172"/>
      <c r="G25" s="29"/>
      <c r="H25" s="81" t="s">
        <v>96</v>
      </c>
      <c r="I25" s="159"/>
      <c r="J25" s="81" t="s">
        <v>111</v>
      </c>
      <c r="K25" s="82"/>
      <c r="L25" s="166"/>
      <c r="M25" s="28"/>
      <c r="N25" s="28"/>
    </row>
    <row r="26" spans="1:14" s="61" customFormat="1" ht="15" customHeight="1">
      <c r="A26" s="190" t="s">
        <v>128</v>
      </c>
      <c r="B26" s="162">
        <v>532</v>
      </c>
      <c r="C26" s="65" t="s">
        <v>68</v>
      </c>
      <c r="D26" s="65" t="s">
        <v>76</v>
      </c>
      <c r="E26" s="69"/>
      <c r="F26" s="168" t="s">
        <v>86</v>
      </c>
      <c r="G26" s="70"/>
      <c r="H26" s="162" t="s">
        <v>97</v>
      </c>
      <c r="I26" s="162" t="s">
        <v>98</v>
      </c>
      <c r="J26" s="75" t="s">
        <v>147</v>
      </c>
      <c r="K26" s="78" t="s">
        <v>114</v>
      </c>
      <c r="L26" s="167" t="s">
        <v>62</v>
      </c>
      <c r="M26" s="28"/>
      <c r="N26" s="28"/>
    </row>
    <row r="27" spans="1:14" s="61" customFormat="1" ht="15" customHeight="1">
      <c r="A27" s="192"/>
      <c r="B27" s="174"/>
      <c r="C27" s="71" t="s">
        <v>66</v>
      </c>
      <c r="D27" s="71" t="s">
        <v>77</v>
      </c>
      <c r="E27" s="72"/>
      <c r="F27" s="175"/>
      <c r="G27" s="52"/>
      <c r="H27" s="173"/>
      <c r="I27" s="173"/>
      <c r="J27" s="73" t="s">
        <v>107</v>
      </c>
      <c r="K27" s="79"/>
      <c r="L27" s="176"/>
      <c r="M27" s="28"/>
      <c r="N27" s="28"/>
    </row>
    <row r="28" spans="2:14" ht="19.5" customHeight="1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109"/>
      <c r="N28" s="109"/>
    </row>
    <row r="29" spans="2:14" ht="19.5" customHeight="1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9"/>
      <c r="M29" s="109"/>
      <c r="N29" s="109"/>
    </row>
    <row r="30" spans="2:14" ht="19.5" customHeight="1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9"/>
      <c r="M30" s="109"/>
      <c r="N30" s="109"/>
    </row>
    <row r="31" spans="2:14" ht="19.5" customHeight="1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9"/>
      <c r="M31" s="109"/>
      <c r="N31" s="109"/>
    </row>
    <row r="32" spans="2:14" ht="19.5" customHeight="1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9"/>
      <c r="M32" s="109"/>
      <c r="N32" s="109"/>
    </row>
    <row r="33" spans="2:14" ht="19.5" customHeight="1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9"/>
      <c r="M33" s="109"/>
      <c r="N33" s="109"/>
    </row>
    <row r="34" spans="2:14" ht="19.5" customHeight="1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9"/>
      <c r="M34" s="109"/>
      <c r="N34" s="109"/>
    </row>
    <row r="35" spans="2:14" ht="19.5" customHeight="1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9"/>
      <c r="M35" s="109"/>
      <c r="N35" s="109"/>
    </row>
    <row r="36" spans="2:14" ht="19.5" customHeight="1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9"/>
      <c r="M36" s="109"/>
      <c r="N36" s="109"/>
    </row>
  </sheetData>
  <mergeCells count="73">
    <mergeCell ref="L22:L23"/>
    <mergeCell ref="H26:H27"/>
    <mergeCell ref="L24:L25"/>
    <mergeCell ref="A26:A27"/>
    <mergeCell ref="B26:B27"/>
    <mergeCell ref="F26:F27"/>
    <mergeCell ref="I26:I27"/>
    <mergeCell ref="L26:L27"/>
    <mergeCell ref="A24:A25"/>
    <mergeCell ref="B24:B25"/>
    <mergeCell ref="F24:F25"/>
    <mergeCell ref="I24:I25"/>
    <mergeCell ref="A22:A23"/>
    <mergeCell ref="B22:B23"/>
    <mergeCell ref="F22:F23"/>
    <mergeCell ref="I22:I23"/>
    <mergeCell ref="A20:A21"/>
    <mergeCell ref="B20:B21"/>
    <mergeCell ref="F20:F21"/>
    <mergeCell ref="I20:I21"/>
    <mergeCell ref="A18:A19"/>
    <mergeCell ref="B18:B19"/>
    <mergeCell ref="F18:F19"/>
    <mergeCell ref="I18:I19"/>
    <mergeCell ref="A16:A17"/>
    <mergeCell ref="B16:B17"/>
    <mergeCell ref="F16:F17"/>
    <mergeCell ref="I16:I17"/>
    <mergeCell ref="H16:H17"/>
    <mergeCell ref="A12:A13"/>
    <mergeCell ref="B12:B13"/>
    <mergeCell ref="F12:F13"/>
    <mergeCell ref="I12:I13"/>
    <mergeCell ref="A8:A9"/>
    <mergeCell ref="B8:B9"/>
    <mergeCell ref="F8:F9"/>
    <mergeCell ref="I8:I9"/>
    <mergeCell ref="L16:L17"/>
    <mergeCell ref="L18:L19"/>
    <mergeCell ref="L20:L21"/>
    <mergeCell ref="A10:A11"/>
    <mergeCell ref="B10:B11"/>
    <mergeCell ref="F10:F11"/>
    <mergeCell ref="I10:I11"/>
    <mergeCell ref="A14:A15"/>
    <mergeCell ref="B14:B15"/>
    <mergeCell ref="F14:F15"/>
    <mergeCell ref="L8:L9"/>
    <mergeCell ref="L10:L11"/>
    <mergeCell ref="L12:L13"/>
    <mergeCell ref="L14:L15"/>
    <mergeCell ref="D4:D5"/>
    <mergeCell ref="B6:B7"/>
    <mergeCell ref="H6:H7"/>
    <mergeCell ref="H8:H9"/>
    <mergeCell ref="J4:J5"/>
    <mergeCell ref="K4:K5"/>
    <mergeCell ref="H20:H21"/>
    <mergeCell ref="I6:I7"/>
    <mergeCell ref="H10:H11"/>
    <mergeCell ref="K14:K15"/>
    <mergeCell ref="H18:H19"/>
    <mergeCell ref="I14:I15"/>
    <mergeCell ref="L6:L7"/>
    <mergeCell ref="E4:G5"/>
    <mergeCell ref="F6:F7"/>
    <mergeCell ref="A4:A5"/>
    <mergeCell ref="A6:A7"/>
    <mergeCell ref="B4:B5"/>
    <mergeCell ref="C4:C5"/>
    <mergeCell ref="L4:L5"/>
    <mergeCell ref="H4:H5"/>
    <mergeCell ref="I4:I5"/>
  </mergeCells>
  <hyperlinks>
    <hyperlink ref="L6:L7" location="地価調査!A10" display="戻る"/>
    <hyperlink ref="L24:L25" location="地価調査!A28" display="戻る"/>
    <hyperlink ref="L26:L27" location="地価調査!A30" display="戻る"/>
    <hyperlink ref="L22:L23" location="地価調査!A26" display="戻る"/>
    <hyperlink ref="L16:L17" location="地価調査!A20" display="戻る"/>
    <hyperlink ref="L18:L19" location="地価調査!A22" display="戻る"/>
    <hyperlink ref="L20:L21" location="地価調査!A24" display="戻る"/>
    <hyperlink ref="L8:L9" location="地価調査!A12" display="戻る"/>
    <hyperlink ref="L10:L11" location="地価調査!A14" display="戻る"/>
    <hyperlink ref="L12:L13" location="地価調査!A16" display="戻る"/>
    <hyperlink ref="L14:L15" location="地価調査!A18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Q32:Q352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74" t="s">
        <v>62</v>
      </c>
    </row>
    <row r="64" ht="13.5">
      <c r="Q64" s="74" t="s">
        <v>62</v>
      </c>
    </row>
    <row r="96" ht="13.5">
      <c r="Q96" s="74" t="s">
        <v>62</v>
      </c>
    </row>
    <row r="128" ht="13.5">
      <c r="Q128" s="74" t="s">
        <v>62</v>
      </c>
    </row>
    <row r="160" ht="13.5">
      <c r="Q160" s="74" t="s">
        <v>62</v>
      </c>
    </row>
    <row r="192" ht="13.5">
      <c r="Q192" s="74" t="s">
        <v>62</v>
      </c>
    </row>
    <row r="224" ht="13.5">
      <c r="Q224" s="74" t="s">
        <v>62</v>
      </c>
    </row>
    <row r="256" ht="13.5">
      <c r="Q256" s="74" t="s">
        <v>62</v>
      </c>
    </row>
    <row r="288" ht="13.5">
      <c r="Q288" s="74" t="s">
        <v>62</v>
      </c>
    </row>
    <row r="320" ht="13.5">
      <c r="Q320" s="74" t="s">
        <v>62</v>
      </c>
    </row>
    <row r="352" ht="13.5">
      <c r="Q352" s="74" t="s">
        <v>62</v>
      </c>
    </row>
  </sheetData>
  <hyperlinks>
    <hyperlink ref="Q32" location="地価調査!A10" display="戻る"/>
    <hyperlink ref="Q64" location="地価調査!A12" display="戻る"/>
    <hyperlink ref="Q96" location="地価調査!A14" display="戻る"/>
    <hyperlink ref="Q128" location="地価調査!A16" display="戻る"/>
    <hyperlink ref="Q160" location="地価調査!A18" display="戻る"/>
    <hyperlink ref="Q192" location="地価調査!A20" display="戻る"/>
    <hyperlink ref="Q224" location="地価調査!A22" display="戻る"/>
    <hyperlink ref="Q256" location="地価調査!A24" display="戻る"/>
    <hyperlink ref="Q288" location="地価調査!A26" display="戻る"/>
    <hyperlink ref="Q320" location="地価調査!A28" display="戻る"/>
    <hyperlink ref="Q352" location="地価調査!A30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25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55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16"/>
      <c r="B2" s="17"/>
      <c r="C2" s="13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16"/>
      <c r="B3" s="16"/>
      <c r="C3" s="18" t="s">
        <v>16</v>
      </c>
      <c r="D3" s="1"/>
      <c r="E3" s="19" t="s">
        <v>18</v>
      </c>
      <c r="G3" s="20" t="s">
        <v>19</v>
      </c>
      <c r="I3" s="21" t="s">
        <v>20</v>
      </c>
      <c r="K3" s="22" t="s">
        <v>17</v>
      </c>
      <c r="M3" s="141" t="s">
        <v>21</v>
      </c>
      <c r="N3" s="142"/>
      <c r="Q3" s="1"/>
      <c r="R3" s="1"/>
      <c r="S3" s="1"/>
      <c r="T3" s="1"/>
      <c r="U3" s="1"/>
      <c r="V3" s="1"/>
      <c r="W3" s="1"/>
    </row>
    <row r="4" spans="1:23" s="2" customFormat="1" ht="15" customHeight="1">
      <c r="A4" s="16"/>
      <c r="B4" s="16"/>
      <c r="C4" s="23" t="s">
        <v>24</v>
      </c>
      <c r="D4" s="1"/>
      <c r="E4" s="24" t="s">
        <v>25</v>
      </c>
      <c r="G4" s="25" t="s">
        <v>26</v>
      </c>
      <c r="I4" s="26" t="s">
        <v>27</v>
      </c>
      <c r="K4" s="27" t="s">
        <v>28</v>
      </c>
      <c r="M4" s="128" t="s">
        <v>29</v>
      </c>
      <c r="N4" s="129"/>
      <c r="O4" s="12"/>
      <c r="P4" s="1"/>
      <c r="Q4" s="1"/>
      <c r="R4" s="1"/>
      <c r="S4" s="1"/>
      <c r="T4" s="1"/>
      <c r="U4" s="1"/>
      <c r="V4" s="1"/>
      <c r="W4" s="10"/>
    </row>
    <row r="5" spans="1:22" s="2" customFormat="1" ht="15" customHeight="1">
      <c r="A5" s="16"/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0"/>
      <c r="S5" s="10"/>
      <c r="T5" s="10"/>
      <c r="U5" s="10"/>
      <c r="V5" s="10"/>
    </row>
    <row r="6" spans="1:22" s="2" customFormat="1" ht="15" customHeight="1">
      <c r="A6" s="16"/>
      <c r="B6" s="1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0"/>
      <c r="S6" s="10"/>
      <c r="T6" s="10"/>
      <c r="U6" s="10"/>
      <c r="V6" s="10" t="s">
        <v>30</v>
      </c>
    </row>
    <row r="7" spans="1:22" s="2" customFormat="1" ht="15" customHeight="1">
      <c r="A7" s="16"/>
      <c r="B7" s="1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9" customFormat="1" ht="15" customHeight="1">
      <c r="A8" s="179" t="s">
        <v>23</v>
      </c>
      <c r="B8" s="133" t="s">
        <v>31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  <c r="N8" s="7" t="s">
        <v>0</v>
      </c>
      <c r="O8" s="7" t="s">
        <v>1</v>
      </c>
      <c r="P8" s="7" t="s">
        <v>2</v>
      </c>
      <c r="Q8" s="8" t="s">
        <v>3</v>
      </c>
      <c r="R8" s="84" t="s">
        <v>4</v>
      </c>
      <c r="S8" s="8" t="s">
        <v>115</v>
      </c>
      <c r="T8" s="8" t="s">
        <v>116</v>
      </c>
      <c r="U8" s="8" t="s">
        <v>117</v>
      </c>
      <c r="V8" s="14" t="s">
        <v>118</v>
      </c>
    </row>
    <row r="9" spans="1:22" s="9" customFormat="1" ht="15" customHeight="1">
      <c r="A9" s="132"/>
      <c r="B9" s="134"/>
      <c r="C9" s="11" t="s">
        <v>22</v>
      </c>
      <c r="D9" s="11" t="s">
        <v>22</v>
      </c>
      <c r="E9" s="11" t="s">
        <v>22</v>
      </c>
      <c r="F9" s="11" t="s">
        <v>22</v>
      </c>
      <c r="G9" s="11" t="s">
        <v>22</v>
      </c>
      <c r="H9" s="11" t="s">
        <v>22</v>
      </c>
      <c r="I9" s="11" t="s">
        <v>22</v>
      </c>
      <c r="J9" s="11" t="s">
        <v>22</v>
      </c>
      <c r="K9" s="11" t="s">
        <v>22</v>
      </c>
      <c r="L9" s="11" t="s">
        <v>22</v>
      </c>
      <c r="M9" s="11" t="s">
        <v>22</v>
      </c>
      <c r="N9" s="11" t="s">
        <v>22</v>
      </c>
      <c r="O9" s="11" t="s">
        <v>22</v>
      </c>
      <c r="P9" s="11" t="s">
        <v>22</v>
      </c>
      <c r="Q9" s="11" t="s">
        <v>22</v>
      </c>
      <c r="R9" s="85" t="s">
        <v>22</v>
      </c>
      <c r="S9" s="93" t="s">
        <v>22</v>
      </c>
      <c r="T9" s="93" t="s">
        <v>22</v>
      </c>
      <c r="U9" s="93" t="s">
        <v>22</v>
      </c>
      <c r="V9" s="15" t="s">
        <v>22</v>
      </c>
    </row>
    <row r="10" spans="1:22" s="28" customFormat="1" ht="15" customHeight="1">
      <c r="A10" s="144" t="s">
        <v>32</v>
      </c>
      <c r="B10" s="47" t="s">
        <v>129</v>
      </c>
      <c r="C10" s="60">
        <v>14900</v>
      </c>
      <c r="D10" s="60">
        <v>15200</v>
      </c>
      <c r="E10" s="60">
        <v>15500</v>
      </c>
      <c r="F10" s="94">
        <v>15500</v>
      </c>
      <c r="G10" s="60">
        <v>15500</v>
      </c>
      <c r="H10" s="60">
        <v>15500</v>
      </c>
      <c r="I10" s="94">
        <v>15500</v>
      </c>
      <c r="J10" s="94">
        <v>15500</v>
      </c>
      <c r="K10" s="94">
        <v>15500</v>
      </c>
      <c r="L10" s="94">
        <v>15500</v>
      </c>
      <c r="M10" s="94">
        <v>15500</v>
      </c>
      <c r="N10" s="94">
        <v>15500</v>
      </c>
      <c r="O10" s="94">
        <v>15500</v>
      </c>
      <c r="P10" s="94">
        <v>15500</v>
      </c>
      <c r="Q10" s="94">
        <v>15500</v>
      </c>
      <c r="R10" s="86">
        <v>15400</v>
      </c>
      <c r="S10" s="94">
        <v>15200</v>
      </c>
      <c r="T10" s="94"/>
      <c r="U10" s="94"/>
      <c r="V10" s="48"/>
    </row>
    <row r="11" spans="1:22" s="28" customFormat="1" ht="15" customHeight="1">
      <c r="A11" s="130"/>
      <c r="B11" s="43"/>
      <c r="C11" s="44"/>
      <c r="D11" s="45">
        <f aca="true" t="shared" si="0" ref="D11:Q11">IF(C10="","",D10/C10-1)</f>
        <v>0.020134228187919545</v>
      </c>
      <c r="E11" s="45">
        <f t="shared" si="0"/>
        <v>0.019736842105263053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87">
        <f>IF(Q10="","",R10/Q10-1)</f>
        <v>-0.006451612903225823</v>
      </c>
      <c r="S11" s="45">
        <f>IF(R10="","",S10/R10-1)</f>
        <v>-0.012987012987012991</v>
      </c>
      <c r="T11" s="45"/>
      <c r="U11" s="45"/>
      <c r="V11" s="46"/>
    </row>
    <row r="12" spans="1:22" s="28" customFormat="1" ht="15" customHeight="1">
      <c r="A12" s="145" t="s">
        <v>46</v>
      </c>
      <c r="B12" s="37" t="s">
        <v>34</v>
      </c>
      <c r="C12" s="33"/>
      <c r="D12" s="33"/>
      <c r="E12" s="33"/>
      <c r="F12" s="33"/>
      <c r="G12" s="33">
        <v>16000</v>
      </c>
      <c r="H12" s="88">
        <v>15900</v>
      </c>
      <c r="I12" s="33"/>
      <c r="J12" s="33"/>
      <c r="K12" s="33"/>
      <c r="L12" s="121"/>
      <c r="M12" s="31"/>
      <c r="N12" s="33"/>
      <c r="O12" s="33"/>
      <c r="P12" s="33"/>
      <c r="Q12" s="33">
        <v>16000</v>
      </c>
      <c r="R12" s="88">
        <v>15900</v>
      </c>
      <c r="S12" s="33"/>
      <c r="T12" s="33"/>
      <c r="U12" s="33"/>
      <c r="V12" s="35"/>
    </row>
    <row r="13" spans="1:22" s="28" customFormat="1" ht="15" customHeight="1">
      <c r="A13" s="130"/>
      <c r="B13" s="36"/>
      <c r="C13" s="30"/>
      <c r="D13" s="30">
        <f>IF(C12="","",D12/C12-1)</f>
      </c>
      <c r="E13" s="30">
        <f>IF(D12="","",E12/D12-1)</f>
      </c>
      <c r="F13" s="30">
        <f>IF(E12="","",F12/E12-1)</f>
      </c>
      <c r="G13" s="30">
        <f>IF(F12="","",G12/F12-1)</f>
      </c>
      <c r="H13" s="89">
        <f>IF(G12="","",H12/G12-1)</f>
        <v>-0.006249999999999978</v>
      </c>
      <c r="I13" s="30"/>
      <c r="J13" s="30"/>
      <c r="K13" s="30"/>
      <c r="L13" s="30"/>
      <c r="M13" s="29">
        <f aca="true" t="shared" si="1" ref="M13:R13">IF(L12="","",M12/L12-1)</f>
      </c>
      <c r="N13" s="30">
        <f t="shared" si="1"/>
      </c>
      <c r="O13" s="30">
        <f t="shared" si="1"/>
      </c>
      <c r="P13" s="30">
        <f t="shared" si="1"/>
      </c>
      <c r="Q13" s="30">
        <f t="shared" si="1"/>
      </c>
      <c r="R13" s="89">
        <f t="shared" si="1"/>
        <v>-0.006249999999999978</v>
      </c>
      <c r="S13" s="30"/>
      <c r="T13" s="30"/>
      <c r="U13" s="30"/>
      <c r="V13" s="34"/>
    </row>
    <row r="14" spans="1:22" ht="15" customHeight="1">
      <c r="A14" s="139" t="s">
        <v>132</v>
      </c>
      <c r="B14" s="120" t="s">
        <v>49</v>
      </c>
      <c r="C14" s="49">
        <v>13900</v>
      </c>
      <c r="D14" s="49">
        <v>14100</v>
      </c>
      <c r="E14" s="49">
        <v>14500</v>
      </c>
      <c r="F14" s="40">
        <v>14500</v>
      </c>
      <c r="G14" s="49"/>
      <c r="H14" s="49"/>
      <c r="I14" s="40"/>
      <c r="J14" s="40"/>
      <c r="K14" s="40"/>
      <c r="L14" s="40"/>
      <c r="M14" s="49"/>
      <c r="N14" s="40"/>
      <c r="O14" s="40"/>
      <c r="P14" s="40"/>
      <c r="Q14" s="40"/>
      <c r="R14" s="91"/>
      <c r="S14" s="40"/>
      <c r="T14" s="40"/>
      <c r="U14" s="40"/>
      <c r="V14" s="50"/>
    </row>
    <row r="15" spans="1:22" ht="15" customHeight="1">
      <c r="A15" s="184"/>
      <c r="B15" s="114"/>
      <c r="C15" s="115"/>
      <c r="D15" s="116">
        <f aca="true" t="shared" si="2" ref="D15:Q15">IF(C14="","",D14/C14-1)</f>
        <v>0.014388489208633004</v>
      </c>
      <c r="E15" s="116">
        <f t="shared" si="2"/>
        <v>0.028368794326241176</v>
      </c>
      <c r="F15" s="116">
        <f t="shared" si="2"/>
        <v>0</v>
      </c>
      <c r="G15" s="116"/>
      <c r="H15" s="116">
        <f t="shared" si="2"/>
      </c>
      <c r="I15" s="116">
        <f t="shared" si="2"/>
      </c>
      <c r="J15" s="116">
        <f t="shared" si="2"/>
      </c>
      <c r="K15" s="116">
        <f t="shared" si="2"/>
      </c>
      <c r="L15" s="116">
        <f t="shared" si="2"/>
      </c>
      <c r="M15" s="115">
        <f t="shared" si="2"/>
      </c>
      <c r="N15" s="116">
        <f t="shared" si="2"/>
      </c>
      <c r="O15" s="116">
        <f t="shared" si="2"/>
      </c>
      <c r="P15" s="116">
        <f t="shared" si="2"/>
      </c>
      <c r="Q15" s="116">
        <f t="shared" si="2"/>
      </c>
      <c r="R15" s="113"/>
      <c r="S15" s="116"/>
      <c r="T15" s="116"/>
      <c r="U15" s="116"/>
      <c r="V15" s="117"/>
    </row>
    <row r="16" spans="1:22" s="28" customFormat="1" ht="15" customHeight="1">
      <c r="A16" s="139" t="s">
        <v>123</v>
      </c>
      <c r="B16" s="37" t="s">
        <v>37</v>
      </c>
      <c r="C16" s="110">
        <v>23800</v>
      </c>
      <c r="D16" s="110">
        <v>24000</v>
      </c>
      <c r="E16" s="110">
        <v>24000</v>
      </c>
      <c r="F16" s="32">
        <v>24000</v>
      </c>
      <c r="G16" s="110">
        <v>24000</v>
      </c>
      <c r="H16" s="110">
        <v>23700</v>
      </c>
      <c r="I16" s="32">
        <v>23500</v>
      </c>
      <c r="J16" s="32">
        <v>23200</v>
      </c>
      <c r="K16" s="32">
        <v>23200</v>
      </c>
      <c r="L16" s="32">
        <v>23200</v>
      </c>
      <c r="M16" s="110">
        <v>23200</v>
      </c>
      <c r="N16" s="32">
        <v>23200</v>
      </c>
      <c r="O16" s="32">
        <v>23000</v>
      </c>
      <c r="P16" s="32">
        <v>22700</v>
      </c>
      <c r="Q16" s="32">
        <v>22300</v>
      </c>
      <c r="R16" s="111">
        <v>21900</v>
      </c>
      <c r="S16" s="32"/>
      <c r="T16" s="32"/>
      <c r="U16" s="32"/>
      <c r="V16" s="112"/>
    </row>
    <row r="17" spans="1:22" s="28" customFormat="1" ht="15" customHeight="1">
      <c r="A17" s="140"/>
      <c r="B17" s="36"/>
      <c r="C17" s="29"/>
      <c r="D17" s="30">
        <f aca="true" t="shared" si="3" ref="D17:Q17">IF(C16="","",D16/C16-1)</f>
        <v>0.008403361344537785</v>
      </c>
      <c r="E17" s="30">
        <f t="shared" si="3"/>
        <v>0</v>
      </c>
      <c r="F17" s="30">
        <f t="shared" si="3"/>
        <v>0</v>
      </c>
      <c r="G17" s="30">
        <f t="shared" si="3"/>
        <v>0</v>
      </c>
      <c r="H17" s="30">
        <f t="shared" si="3"/>
        <v>-0.012499999999999956</v>
      </c>
      <c r="I17" s="30">
        <f t="shared" si="3"/>
        <v>-0.008438818565400852</v>
      </c>
      <c r="J17" s="30">
        <f t="shared" si="3"/>
        <v>-0.012765957446808529</v>
      </c>
      <c r="K17" s="30">
        <f t="shared" si="3"/>
        <v>0</v>
      </c>
      <c r="L17" s="30">
        <f t="shared" si="3"/>
        <v>0</v>
      </c>
      <c r="M17" s="29">
        <f t="shared" si="3"/>
        <v>0</v>
      </c>
      <c r="N17" s="30">
        <f t="shared" si="3"/>
        <v>0</v>
      </c>
      <c r="O17" s="30">
        <f t="shared" si="3"/>
        <v>-0.008620689655172376</v>
      </c>
      <c r="P17" s="30">
        <f t="shared" si="3"/>
        <v>-0.013043478260869601</v>
      </c>
      <c r="Q17" s="30">
        <f t="shared" si="3"/>
        <v>-0.017621145374449365</v>
      </c>
      <c r="R17" s="89">
        <f>IF(Q16="","",R16/Q16-1)</f>
        <v>-0.017937219730941756</v>
      </c>
      <c r="S17" s="30"/>
      <c r="T17" s="30"/>
      <c r="U17" s="30"/>
      <c r="V17" s="34"/>
    </row>
    <row r="18" spans="1:22" s="28" customFormat="1" ht="15" customHeight="1">
      <c r="A18" s="139" t="s">
        <v>124</v>
      </c>
      <c r="B18" s="38" t="s">
        <v>38</v>
      </c>
      <c r="C18" s="39">
        <v>29100</v>
      </c>
      <c r="D18" s="39">
        <v>29800</v>
      </c>
      <c r="E18" s="39">
        <v>30200</v>
      </c>
      <c r="F18" s="40">
        <v>30200</v>
      </c>
      <c r="G18" s="39">
        <v>30200</v>
      </c>
      <c r="H18" s="39">
        <v>30200</v>
      </c>
      <c r="I18" s="41">
        <v>30200</v>
      </c>
      <c r="J18" s="41">
        <v>30200</v>
      </c>
      <c r="K18" s="41">
        <v>30200</v>
      </c>
      <c r="L18" s="41">
        <v>30200</v>
      </c>
      <c r="M18" s="39">
        <v>30200</v>
      </c>
      <c r="N18" s="41">
        <v>30200</v>
      </c>
      <c r="O18" s="41">
        <v>30200</v>
      </c>
      <c r="P18" s="41">
        <v>29900</v>
      </c>
      <c r="Q18" s="41">
        <v>29500</v>
      </c>
      <c r="R18" s="90">
        <v>29000</v>
      </c>
      <c r="S18" s="41"/>
      <c r="T18" s="41"/>
      <c r="U18" s="41"/>
      <c r="V18" s="42"/>
    </row>
    <row r="19" spans="1:22" s="28" customFormat="1" ht="15" customHeight="1">
      <c r="A19" s="140"/>
      <c r="B19" s="43"/>
      <c r="C19" s="44"/>
      <c r="D19" s="45">
        <f aca="true" t="shared" si="4" ref="D19:Q19">IF(C18="","",D18/C18-1)</f>
        <v>0.02405498281786933</v>
      </c>
      <c r="E19" s="45">
        <f t="shared" si="4"/>
        <v>0.01342281879194629</v>
      </c>
      <c r="F19" s="45">
        <f t="shared" si="4"/>
        <v>0</v>
      </c>
      <c r="G19" s="45">
        <f t="shared" si="4"/>
        <v>0</v>
      </c>
      <c r="H19" s="45">
        <f t="shared" si="4"/>
        <v>0</v>
      </c>
      <c r="I19" s="45">
        <f t="shared" si="4"/>
        <v>0</v>
      </c>
      <c r="J19" s="45">
        <f t="shared" si="4"/>
        <v>0</v>
      </c>
      <c r="K19" s="45">
        <f t="shared" si="4"/>
        <v>0</v>
      </c>
      <c r="L19" s="45">
        <f t="shared" si="4"/>
        <v>0</v>
      </c>
      <c r="M19" s="44">
        <f t="shared" si="4"/>
        <v>0</v>
      </c>
      <c r="N19" s="45">
        <f t="shared" si="4"/>
        <v>0</v>
      </c>
      <c r="O19" s="45">
        <f t="shared" si="4"/>
        <v>0</v>
      </c>
      <c r="P19" s="45">
        <f t="shared" si="4"/>
        <v>-0.009933774834437137</v>
      </c>
      <c r="Q19" s="45">
        <f t="shared" si="4"/>
        <v>-0.013377926421404673</v>
      </c>
      <c r="R19" s="87">
        <f>IF(Q18="","",R18/Q18-1)</f>
        <v>-0.016949152542372836</v>
      </c>
      <c r="S19" s="45"/>
      <c r="T19" s="45"/>
      <c r="U19" s="45"/>
      <c r="V19" s="46"/>
    </row>
    <row r="20" spans="1:22" ht="15" customHeight="1">
      <c r="A20" s="177" t="s">
        <v>46</v>
      </c>
      <c r="B20" s="122" t="s">
        <v>47</v>
      </c>
      <c r="C20" s="31">
        <v>14600</v>
      </c>
      <c r="D20" s="31">
        <v>14900</v>
      </c>
      <c r="E20" s="31">
        <v>15200</v>
      </c>
      <c r="F20" s="33">
        <v>15200</v>
      </c>
      <c r="G20" s="31">
        <v>15200</v>
      </c>
      <c r="H20" s="31">
        <v>15200</v>
      </c>
      <c r="I20" s="33">
        <v>15200</v>
      </c>
      <c r="J20" s="33">
        <v>15200</v>
      </c>
      <c r="K20" s="33">
        <v>15200</v>
      </c>
      <c r="L20" s="33">
        <v>15200</v>
      </c>
      <c r="M20" s="31">
        <v>15200</v>
      </c>
      <c r="N20" s="33">
        <v>15200</v>
      </c>
      <c r="O20" s="33">
        <v>15200</v>
      </c>
      <c r="P20" s="33">
        <v>15200</v>
      </c>
      <c r="Q20" s="33"/>
      <c r="R20" s="88"/>
      <c r="S20" s="33"/>
      <c r="T20" s="33"/>
      <c r="U20" s="33"/>
      <c r="V20" s="35"/>
    </row>
    <row r="21" spans="1:22" ht="15" customHeight="1">
      <c r="A21" s="178"/>
      <c r="B21" s="36"/>
      <c r="C21" s="29"/>
      <c r="D21" s="30">
        <f>IF(C20="","",D20/C20-1)</f>
        <v>0.020547945205479534</v>
      </c>
      <c r="E21" s="30">
        <f aca="true" t="shared" si="5" ref="E21:P21">IF(D20="","",E20/D20-1)</f>
        <v>0.020134228187919545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5"/>
        <v>0</v>
      </c>
      <c r="O21" s="30">
        <f t="shared" si="5"/>
        <v>0</v>
      </c>
      <c r="P21" s="30">
        <f t="shared" si="5"/>
        <v>0</v>
      </c>
      <c r="Q21" s="30"/>
      <c r="R21" s="89">
        <f>IF(Q20="","",R20/Q20-1)</f>
      </c>
      <c r="S21" s="30">
        <f>IF(R20="","",S20/R20-1)</f>
      </c>
      <c r="T21" s="30">
        <f>IF(S20="","",T20/S20-1)</f>
      </c>
      <c r="U21" s="30">
        <f>IF(T20="","",U20/T20-1)</f>
      </c>
      <c r="V21" s="34">
        <f>IF(U20="","",V20/U20-1)</f>
      </c>
    </row>
    <row r="22" spans="1:22" ht="15" customHeight="1">
      <c r="A22" s="182" t="s">
        <v>32</v>
      </c>
      <c r="B22" s="38" t="s">
        <v>48</v>
      </c>
      <c r="C22" s="39">
        <v>25300</v>
      </c>
      <c r="D22" s="39">
        <v>25600</v>
      </c>
      <c r="E22" s="39">
        <v>25600</v>
      </c>
      <c r="F22" s="39">
        <v>25600</v>
      </c>
      <c r="G22" s="39">
        <v>25600</v>
      </c>
      <c r="H22" s="39">
        <v>25600</v>
      </c>
      <c r="I22" s="41">
        <v>25600</v>
      </c>
      <c r="J22" s="41">
        <v>25600</v>
      </c>
      <c r="K22" s="41">
        <v>25600</v>
      </c>
      <c r="L22" s="41">
        <v>25600</v>
      </c>
      <c r="M22" s="41">
        <v>25600</v>
      </c>
      <c r="N22" s="41">
        <v>25600</v>
      </c>
      <c r="O22" s="41">
        <v>25600</v>
      </c>
      <c r="P22" s="41">
        <v>25400</v>
      </c>
      <c r="Q22" s="41"/>
      <c r="R22" s="90"/>
      <c r="S22" s="41"/>
      <c r="T22" s="41"/>
      <c r="U22" s="41"/>
      <c r="V22" s="42"/>
    </row>
    <row r="23" spans="1:22" ht="15" customHeight="1">
      <c r="A23" s="183"/>
      <c r="B23" s="43"/>
      <c r="C23" s="44"/>
      <c r="D23" s="45">
        <f aca="true" t="shared" si="6" ref="D23:V23">IF(C22="","",D22/C22-1)</f>
        <v>0.011857707509881354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  <c r="L23" s="45">
        <f t="shared" si="6"/>
        <v>0</v>
      </c>
      <c r="M23" s="45">
        <f t="shared" si="6"/>
        <v>0</v>
      </c>
      <c r="N23" s="45">
        <f t="shared" si="6"/>
        <v>0</v>
      </c>
      <c r="O23" s="45">
        <f t="shared" si="6"/>
        <v>0</v>
      </c>
      <c r="P23" s="45">
        <f t="shared" si="6"/>
        <v>-0.0078125</v>
      </c>
      <c r="Q23" s="45"/>
      <c r="R23" s="87">
        <f t="shared" si="6"/>
      </c>
      <c r="S23" s="45">
        <f t="shared" si="6"/>
      </c>
      <c r="T23" s="45">
        <f t="shared" si="6"/>
      </c>
      <c r="U23" s="45">
        <f t="shared" si="6"/>
      </c>
      <c r="V23" s="46">
        <f t="shared" si="6"/>
      </c>
    </row>
    <row r="24" spans="1:22" ht="15" customHeight="1">
      <c r="A24" s="180" t="s">
        <v>126</v>
      </c>
      <c r="B24" s="37" t="s">
        <v>43</v>
      </c>
      <c r="C24" s="31">
        <v>63400</v>
      </c>
      <c r="D24" s="31">
        <v>63700</v>
      </c>
      <c r="E24" s="31">
        <v>63700</v>
      </c>
      <c r="F24" s="32">
        <v>62000</v>
      </c>
      <c r="G24" s="31">
        <v>58500</v>
      </c>
      <c r="H24" s="31">
        <v>57000</v>
      </c>
      <c r="I24" s="33">
        <v>56000</v>
      </c>
      <c r="J24" s="33">
        <v>56000</v>
      </c>
      <c r="K24" s="33">
        <v>56000</v>
      </c>
      <c r="L24" s="33">
        <v>56000</v>
      </c>
      <c r="M24" s="33">
        <v>56000</v>
      </c>
      <c r="N24" s="33">
        <v>55500</v>
      </c>
      <c r="O24" s="33">
        <v>54900</v>
      </c>
      <c r="P24" s="33">
        <v>53900</v>
      </c>
      <c r="Q24" s="33">
        <v>52800</v>
      </c>
      <c r="R24" s="88">
        <v>51700</v>
      </c>
      <c r="S24" s="33">
        <v>50400</v>
      </c>
      <c r="T24" s="33"/>
      <c r="U24" s="33"/>
      <c r="V24" s="35"/>
    </row>
    <row r="25" spans="1:22" ht="15" customHeight="1">
      <c r="A25" s="181"/>
      <c r="B25" s="123"/>
      <c r="C25" s="124"/>
      <c r="D25" s="125">
        <f aca="true" t="shared" si="7" ref="D25:Q25">IF(C24="","",D24/C24-1)</f>
        <v>0.004731861198738141</v>
      </c>
      <c r="E25" s="125">
        <f t="shared" si="7"/>
        <v>0</v>
      </c>
      <c r="F25" s="125">
        <f t="shared" si="7"/>
        <v>-0.026687598116169498</v>
      </c>
      <c r="G25" s="125">
        <f t="shared" si="7"/>
        <v>-0.056451612903225756</v>
      </c>
      <c r="H25" s="125">
        <f t="shared" si="7"/>
        <v>-0.02564102564102566</v>
      </c>
      <c r="I25" s="125">
        <f t="shared" si="7"/>
        <v>-0.01754385964912286</v>
      </c>
      <c r="J25" s="125">
        <f t="shared" si="7"/>
        <v>0</v>
      </c>
      <c r="K25" s="125">
        <f t="shared" si="7"/>
        <v>0</v>
      </c>
      <c r="L25" s="125">
        <f t="shared" si="7"/>
        <v>0</v>
      </c>
      <c r="M25" s="125">
        <f t="shared" si="7"/>
        <v>0</v>
      </c>
      <c r="N25" s="125">
        <f t="shared" si="7"/>
        <v>-0.008928571428571397</v>
      </c>
      <c r="O25" s="125">
        <f t="shared" si="7"/>
        <v>-0.010810810810810811</v>
      </c>
      <c r="P25" s="125">
        <f t="shared" si="7"/>
        <v>-0.01821493624772308</v>
      </c>
      <c r="Q25" s="125">
        <f t="shared" si="7"/>
        <v>-0.020408163265306145</v>
      </c>
      <c r="R25" s="126">
        <f>IF(Q24="","",R24/Q24-1)</f>
        <v>-0.02083333333333337</v>
      </c>
      <c r="S25" s="126">
        <f>IF(R24="","",S24/R24-1)</f>
        <v>-0.025145067698259194</v>
      </c>
      <c r="T25" s="125"/>
      <c r="U25" s="125"/>
      <c r="V25" s="127"/>
    </row>
  </sheetData>
  <mergeCells count="12">
    <mergeCell ref="A24:A25"/>
    <mergeCell ref="A22:A23"/>
    <mergeCell ref="A14:A15"/>
    <mergeCell ref="M3:N3"/>
    <mergeCell ref="M4:N4"/>
    <mergeCell ref="A20:A21"/>
    <mergeCell ref="A8:A9"/>
    <mergeCell ref="B8:B9"/>
    <mergeCell ref="A10:A11"/>
    <mergeCell ref="A16:A17"/>
    <mergeCell ref="A18:A19"/>
    <mergeCell ref="A12:A13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2007-04-06T02:58:13Z</cp:lastPrinted>
  <dcterms:created xsi:type="dcterms:W3CDTF">1999-05-10T07:39:26Z</dcterms:created>
  <dcterms:modified xsi:type="dcterms:W3CDTF">2007-04-06T02:58:19Z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