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120" windowHeight="9120" tabRatio="805" activeTab="0"/>
  </bookViews>
  <sheets>
    <sheet name="地価公示" sheetId="1" r:id="rId1"/>
    <sheet name="地価公示 詳細" sheetId="2" r:id="rId2"/>
    <sheet name="Graph1" sheetId="3" r:id="rId3"/>
    <sheet name="選定替・地価公示" sheetId="4" r:id="rId4"/>
    <sheet name="地価調査" sheetId="5" r:id="rId5"/>
    <sheet name="地価調査 詳細" sheetId="6" r:id="rId6"/>
    <sheet name="Graph2" sheetId="7" r:id="rId7"/>
    <sheet name="選定替・地価調査" sheetId="8" r:id="rId8"/>
  </sheets>
  <definedNames>
    <definedName name="_xlnm.Print_Titles" localSheetId="3">'選定替・地価公示'!$1:$8</definedName>
    <definedName name="_xlnm.Print_Titles" localSheetId="7">'選定替・地価調査'!$1:$8</definedName>
    <definedName name="_xlnm.Print_Titles" localSheetId="0">'地価公示'!$1:$8</definedName>
    <definedName name="_xlnm.Print_Titles" localSheetId="4">'地価調査'!$1:$9</definedName>
  </definedNames>
  <calcPr fullCalcOnLoad="1"/>
</workbook>
</file>

<file path=xl/sharedStrings.xml><?xml version="1.0" encoding="utf-8"?>
<sst xmlns="http://schemas.openxmlformats.org/spreadsheetml/2006/main" count="444" uniqueCount="155">
  <si>
    <t>平成12年</t>
  </si>
  <si>
    <t>平成13年</t>
  </si>
  <si>
    <t>平成14年</t>
  </si>
  <si>
    <t>平成15年</t>
  </si>
  <si>
    <t>平成16年</t>
  </si>
  <si>
    <t>平成６年</t>
  </si>
  <si>
    <t>平成７年</t>
  </si>
  <si>
    <t>平成８年</t>
  </si>
  <si>
    <t>平成９年</t>
  </si>
  <si>
    <t>平成10年</t>
  </si>
  <si>
    <t>平成11年</t>
  </si>
  <si>
    <t>平成５年</t>
  </si>
  <si>
    <t>平成４年</t>
  </si>
  <si>
    <t>平成３年</t>
  </si>
  <si>
    <t>平成２年</t>
  </si>
  <si>
    <t>平成元年</t>
  </si>
  <si>
    <t>１月１日</t>
  </si>
  <si>
    <t>5-2</t>
  </si>
  <si>
    <t>住宅地</t>
  </si>
  <si>
    <t>工業地</t>
  </si>
  <si>
    <t>宅地見込地</t>
  </si>
  <si>
    <t>商業地</t>
  </si>
  <si>
    <t>準工業地</t>
  </si>
  <si>
    <t>市街化調整区域</t>
  </si>
  <si>
    <t>７月１日</t>
  </si>
  <si>
    <t>1</t>
  </si>
  <si>
    <t>2</t>
  </si>
  <si>
    <t>3</t>
  </si>
  <si>
    <t>公示地番号</t>
  </si>
  <si>
    <t>基準地番号</t>
  </si>
  <si>
    <t>5-1</t>
  </si>
  <si>
    <t>4</t>
  </si>
  <si>
    <t>「塩町2-8-2」</t>
  </si>
  <si>
    <t>下野町字阿此比沖4262番34</t>
  </si>
  <si>
    <t>下野町字立通3343番2</t>
  </si>
  <si>
    <t>「中央1-2-4」</t>
  </si>
  <si>
    <t>「中央5-3-32」</t>
  </si>
  <si>
    <t>高崎町字大乗359番53</t>
  </si>
  <si>
    <t>竹原町字多井二ノ割2574番8</t>
  </si>
  <si>
    <t>「忠海中町1-3-5」</t>
  </si>
  <si>
    <t>東野町字砂原162番8</t>
  </si>
  <si>
    <t>「本町1-14-6」</t>
  </si>
  <si>
    <t>新庄町字砂原796番</t>
  </si>
  <si>
    <t>吉名町字水場乙506番12</t>
  </si>
  <si>
    <t>「忠海中町2-8-5」</t>
  </si>
  <si>
    <t>竹原市　地価公示変動率一覧表</t>
  </si>
  <si>
    <t>竹原市　地価調査変動率一覧表</t>
  </si>
  <si>
    <t>○○－■</t>
  </si>
  <si>
    <t>○○３－■</t>
  </si>
  <si>
    <t>○○５－■</t>
  </si>
  <si>
    <t>○○７－■</t>
  </si>
  <si>
    <t>○○９－■</t>
  </si>
  <si>
    <t>○○10－■</t>
  </si>
  <si>
    <t>昭和63年以前につきましてはお問い合わせ下さい。</t>
  </si>
  <si>
    <t>所　　　　在　　　　地
（　住　居　表　示　）</t>
  </si>
  <si>
    <t>竹原市　地価調査選定替</t>
  </si>
  <si>
    <t>竹原市　地価公示選定替</t>
  </si>
  <si>
    <t>吉名町字西条5251番3</t>
  </si>
  <si>
    <t>〃</t>
  </si>
  <si>
    <t>塩町２丁目1619番60外</t>
  </si>
  <si>
    <t>中央１丁目1484番59</t>
  </si>
  <si>
    <t>中央５丁目1556番3</t>
  </si>
  <si>
    <t>忠海中町１丁目5632番19外</t>
  </si>
  <si>
    <t>忠海中町２丁目4466番46</t>
  </si>
  <si>
    <t>本町１丁目4535番7</t>
  </si>
  <si>
    <t>標準地の
地積（㎡）</t>
  </si>
  <si>
    <t>標準地
の形状</t>
  </si>
  <si>
    <t>標準地の
利用の現況</t>
  </si>
  <si>
    <t>標準地の周辺の土地の利用の現況</t>
  </si>
  <si>
    <t>標準地の前面
道路の状況</t>
  </si>
  <si>
    <t>水道、ガス供給施設及
び下水道整備の状況</t>
  </si>
  <si>
    <t>鉄道その他の主要な交
通施設との接近の状況</t>
  </si>
  <si>
    <t>都市計画法その他法
令の制限で主要なもの</t>
  </si>
  <si>
    <t>リンク</t>
  </si>
  <si>
    <t>戻る</t>
  </si>
  <si>
    <t>基準地の
地積（㎡）</t>
  </si>
  <si>
    <t>基準地
の形状</t>
  </si>
  <si>
    <t>基準地の
利用の現況</t>
  </si>
  <si>
    <t>基準地の周辺の土地の利用の現況</t>
  </si>
  <si>
    <t>基準地の前面
道路の状況</t>
  </si>
  <si>
    <t>竹原市　地価公示詳細情報</t>
  </si>
  <si>
    <t>竹原市　地価調査詳細情報</t>
  </si>
  <si>
    <t>グラフ</t>
  </si>
  <si>
    <t>詳細</t>
  </si>
  <si>
    <t>長方形</t>
  </si>
  <si>
    <t>正方形</t>
  </si>
  <si>
    <t>(１:2)</t>
  </si>
  <si>
    <t>(1:1)</t>
  </si>
  <si>
    <t>(１:1)</t>
  </si>
  <si>
    <t>(1:4)</t>
  </si>
  <si>
    <t>(１:3)</t>
  </si>
  <si>
    <t>住宅</t>
  </si>
  <si>
    <t>Ｗ2</t>
  </si>
  <si>
    <t>店舗兼住宅</t>
  </si>
  <si>
    <t>診療所兼住宅</t>
  </si>
  <si>
    <t>中規模一般住宅の中に空地等が見られる住宅地域</t>
  </si>
  <si>
    <t>一般住宅が整然と並ぶ住宅地域</t>
  </si>
  <si>
    <t>一般住宅、農地等の混在する住宅地域</t>
  </si>
  <si>
    <t>小規模小売店舗が建ち並ぶ駅前商業地域</t>
  </si>
  <si>
    <t>店舗併用住宅と一般住宅が混在する既成商業地域</t>
  </si>
  <si>
    <t>北西5ｍ市道</t>
  </si>
  <si>
    <t>西4.5ｍ市道</t>
  </si>
  <si>
    <t>北西15ｍ市道</t>
  </si>
  <si>
    <t>水道</t>
  </si>
  <si>
    <t>竹原駅</t>
  </si>
  <si>
    <t>1.1km</t>
  </si>
  <si>
    <t>2km</t>
  </si>
  <si>
    <t>110ｍ</t>
  </si>
  <si>
    <t>560ｍ</t>
  </si>
  <si>
    <t>(都)1住居</t>
  </si>
  <si>
    <t>(60:200)</t>
  </si>
  <si>
    <t>(都)1中専</t>
  </si>
  <si>
    <t>(都)商業</t>
  </si>
  <si>
    <t>(80:400)準防</t>
  </si>
  <si>
    <t>(都)近商</t>
  </si>
  <si>
    <t>(80:200)</t>
  </si>
  <si>
    <t>(1:1.2)</t>
  </si>
  <si>
    <t>(1:2)</t>
  </si>
  <si>
    <t>(1.2:1)</t>
  </si>
  <si>
    <t>Ｗ3</t>
  </si>
  <si>
    <t>Ｓ2</t>
  </si>
  <si>
    <t>一般住宅が建ち並ぶ中規模住宅地域</t>
  </si>
  <si>
    <t>小規模店舗も点在する古くからの住宅地域</t>
  </si>
  <si>
    <t>農地、一般住宅等が混在する地域</t>
  </si>
  <si>
    <t>旧来からの一般住宅が多い住宅地域</t>
  </si>
  <si>
    <t>小売店舗等が建ち並ぶ商業地域</t>
  </si>
  <si>
    <t>南東4.6ｍ市道</t>
  </si>
  <si>
    <t>東5.9ｍ市道</t>
  </si>
  <si>
    <t>背面道</t>
  </si>
  <si>
    <t>西4ｍ市道</t>
  </si>
  <si>
    <t>西5ｍ市道</t>
  </si>
  <si>
    <t>三方路</t>
  </si>
  <si>
    <t>北8ｍ市道</t>
  </si>
  <si>
    <t>大乗駅</t>
  </si>
  <si>
    <t>忠海駅</t>
  </si>
  <si>
    <t>吉名駅</t>
  </si>
  <si>
    <t>380ｍ</t>
  </si>
  <si>
    <t>230ｍ</t>
  </si>
  <si>
    <t>4.4km</t>
  </si>
  <si>
    <t>750ｍ</t>
  </si>
  <si>
    <t>250ｍ</t>
  </si>
  <si>
    <t>(都)1低専</t>
  </si>
  <si>
    <t>(60:150)</t>
  </si>
  <si>
    <t>S3</t>
  </si>
  <si>
    <t>平成17年</t>
  </si>
  <si>
    <t>平成18年</t>
  </si>
  <si>
    <t>平成19年</t>
  </si>
  <si>
    <t>平成20年</t>
  </si>
  <si>
    <t>リンク</t>
  </si>
  <si>
    <t>グラフ</t>
  </si>
  <si>
    <t>5－1</t>
  </si>
  <si>
    <t>5－2</t>
  </si>
  <si>
    <t>北4.2ｍ市道</t>
  </si>
  <si>
    <t>水道、下水</t>
  </si>
  <si>
    <t>北西9ｍ市道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</si>
</sst>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%"/>
    <numFmt numFmtId="178" formatCode="&quot;&quot;0.000&quot;&quot;;&quot;▲&quot;0.000&quot;&quot;"/>
    <numFmt numFmtId="179" formatCode="&quot;&quot;0.0%&quot;&quot;;&quot;▲&quot;0.0%&quot;&quot;"/>
    <numFmt numFmtId="180" formatCode="&quot;福山－&quot;@"/>
    <numFmt numFmtId="181" formatCode="&quot;福山&quot;@"/>
    <numFmt numFmtId="182" formatCode="&quot;備後府中－&quot;@"/>
    <numFmt numFmtId="183" formatCode="&quot;備後府中&quot;@"/>
    <numFmt numFmtId="184" formatCode="&quot;庄原－&quot;@"/>
    <numFmt numFmtId="185" formatCode="&quot;庄原&quot;@"/>
    <numFmt numFmtId="186" formatCode="&quot;庄原市&quot;@"/>
    <numFmt numFmtId="187" formatCode="&quot;東広島－&quot;@"/>
    <numFmt numFmtId="188" formatCode="&quot;東広島&quot;@"/>
    <numFmt numFmtId="189" formatCode="&quot;東広島市&quot;@"/>
    <numFmt numFmtId="190" formatCode="&quot;竹原－&quot;@"/>
    <numFmt numFmtId="191" formatCode="&quot;竹原&quot;@"/>
    <numFmt numFmtId="192" formatCode="&quot;竹原市&quot;@"/>
    <numFmt numFmtId="193" formatCode="#,##0_ "/>
    <numFmt numFmtId="194" formatCode="&quot;府中－&quot;@"/>
    <numFmt numFmtId="195" formatCode="&quot;府中&quot;@"/>
    <numFmt numFmtId="196" formatCode="&quot;府中市&quot;@"/>
    <numFmt numFmtId="197" formatCode="&quot;尾道－&quot;@"/>
    <numFmt numFmtId="198" formatCode="&quot;尾道&quot;@"/>
    <numFmt numFmtId="199" formatCode="&quot;尾道市&quot;@"/>
    <numFmt numFmtId="200" formatCode="&quot;大竹－&quot;@"/>
    <numFmt numFmtId="201" formatCode="&quot;大竹市&quot;@"/>
    <numFmt numFmtId="202" formatCode="&quot;大竹市－&quot;@"/>
    <numFmt numFmtId="203" formatCode="&quot;大竹&quot;@"/>
    <numFmt numFmtId="204" formatCode="&quot;広島安芸－&quot;@"/>
    <numFmt numFmtId="205" formatCode="&quot;広島安芸&quot;@"/>
    <numFmt numFmtId="206" formatCode="&quot;広島市安芸区&quot;@"/>
    <numFmt numFmtId="207" formatCode="&quot;「&quot;@&quot;」&quot;"/>
    <numFmt numFmtId="208" formatCode="&quot;安芸－&quot;@"/>
    <numFmt numFmtId="209" formatCode="&quot;安芸&quot;@"/>
    <numFmt numFmtId="210" formatCode="&quot;広島佐伯&quot;@"/>
    <numFmt numFmtId="211" formatCode="&quot;広島佐伯－&quot;@"/>
    <numFmt numFmtId="212" formatCode="&quot;広島市佐伯区&quot;@"/>
    <numFmt numFmtId="213" formatCode="&quot;佐伯－&quot;@"/>
    <numFmt numFmtId="214" formatCode="&quot;佐伯&quot;@"/>
    <numFmt numFmtId="215" formatCode="&quot;呉-&quot;@"/>
    <numFmt numFmtId="216" formatCode="&quot;呉市下蒲刈町下島字&quot;@"/>
    <numFmt numFmtId="217" formatCode="&quot;呉市&quot;@"/>
    <numFmt numFmtId="218" formatCode="&quot;呉&quot;@"/>
    <numFmt numFmtId="219" formatCode="&quot;呉5-&quot;@"/>
    <numFmt numFmtId="220" formatCode="&quot;呉－&quot;@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u val="single"/>
      <sz val="9"/>
      <color indexed="12"/>
      <name val="ＭＳ Ｐゴシック"/>
      <family val="3"/>
    </font>
    <font>
      <sz val="8.5"/>
      <name val="ＭＳ Ｐゴシック"/>
      <family val="3"/>
    </font>
    <font>
      <u val="single"/>
      <sz val="8.5"/>
      <color indexed="12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35.75"/>
      <name val="ＭＳ Ｐ明朝"/>
      <family val="1"/>
    </font>
    <font>
      <sz val="37.75"/>
      <name val="ＭＳ Ｐ明朝"/>
      <family val="1"/>
    </font>
    <font>
      <sz val="20.75"/>
      <name val="ＭＳ Ｐ明朝"/>
      <family val="1"/>
    </font>
    <font>
      <sz val="8.75"/>
      <name val="ＭＳ Ｐ明朝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176" fontId="0" fillId="0" borderId="0" xfId="0" applyNumberFormat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horizontal="left" vertical="center"/>
      <protection hidden="1" locked="0"/>
    </xf>
    <xf numFmtId="176" fontId="0" fillId="0" borderId="0" xfId="0" applyNumberFormat="1" applyBorder="1" applyAlignment="1" applyProtection="1">
      <alignment horizontal="right" vertical="center"/>
      <protection hidden="1" locked="0"/>
    </xf>
    <xf numFmtId="176" fontId="3" fillId="0" borderId="1" xfId="0" applyNumberFormat="1" applyFont="1" applyBorder="1" applyAlignment="1" applyProtection="1">
      <alignment horizontal="center" vertical="center" wrapText="1"/>
      <protection hidden="1" locked="0"/>
    </xf>
    <xf numFmtId="49" fontId="3" fillId="0" borderId="2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3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3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176" fontId="3" fillId="0" borderId="4" xfId="0" applyNumberFormat="1" applyFont="1" applyBorder="1" applyAlignment="1" applyProtection="1">
      <alignment horizontal="right" vertical="center"/>
      <protection hidden="1" locked="0"/>
    </xf>
    <xf numFmtId="176" fontId="3" fillId="0" borderId="5" xfId="0" applyNumberFormat="1" applyFont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179" fontId="3" fillId="0" borderId="6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  <protection hidden="1" locked="0"/>
    </xf>
    <xf numFmtId="0" fontId="3" fillId="0" borderId="7" xfId="0" applyFont="1" applyBorder="1" applyAlignment="1" applyProtection="1">
      <alignment horizontal="left" vertical="center"/>
      <protection hidden="1" locked="0"/>
    </xf>
    <xf numFmtId="179" fontId="3" fillId="0" borderId="7" xfId="0" applyNumberFormat="1" applyFont="1" applyBorder="1" applyAlignment="1">
      <alignment horizontal="right" vertical="center"/>
    </xf>
    <xf numFmtId="49" fontId="3" fillId="0" borderId="8" xfId="0" applyNumberFormat="1" applyFont="1" applyBorder="1" applyAlignment="1" applyProtection="1">
      <alignment horizontal="center" vertical="center" wrapText="1"/>
      <protection hidden="1" locked="0"/>
    </xf>
    <xf numFmtId="179" fontId="3" fillId="0" borderId="9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176" fontId="3" fillId="0" borderId="10" xfId="0" applyNumberFormat="1" applyFont="1" applyBorder="1" applyAlignment="1" applyProtection="1">
      <alignment horizontal="center" vertical="center"/>
      <protection hidden="1" locked="0"/>
    </xf>
    <xf numFmtId="49" fontId="3" fillId="0" borderId="11" xfId="0" applyNumberFormat="1" applyFont="1" applyBorder="1" applyAlignment="1" applyProtection="1">
      <alignment horizontal="center" vertical="center" wrapText="1"/>
      <protection hidden="1" locked="0"/>
    </xf>
    <xf numFmtId="192" fontId="3" fillId="0" borderId="12" xfId="0" applyNumberFormat="1" applyFont="1" applyBorder="1" applyAlignment="1" applyProtection="1">
      <alignment horizontal="left" vertical="center"/>
      <protection hidden="1" locked="0"/>
    </xf>
    <xf numFmtId="176" fontId="3" fillId="0" borderId="13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vertical="center" shrinkToFit="1"/>
      <protection hidden="1" locked="0"/>
    </xf>
    <xf numFmtId="0" fontId="2" fillId="0" borderId="0" xfId="0" applyFont="1" applyBorder="1" applyAlignment="1" applyProtection="1">
      <alignment horizontal="left" vertical="center" shrinkToFit="1"/>
      <protection hidden="1" locked="0"/>
    </xf>
    <xf numFmtId="176" fontId="3" fillId="2" borderId="14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3" borderId="14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4" borderId="14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5" borderId="14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6" borderId="14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14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3" borderId="14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4" borderId="14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5" borderId="14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6" borderId="14" xfId="0" applyNumberFormat="1" applyFont="1" applyFill="1" applyBorder="1" applyAlignment="1" applyProtection="1" quotePrefix="1">
      <alignment horizontal="center" vertical="center" shrinkToFit="1"/>
      <protection hidden="1" locked="0"/>
    </xf>
    <xf numFmtId="0" fontId="2" fillId="0" borderId="0" xfId="0" applyFont="1" applyBorder="1" applyAlignment="1" applyProtection="1" quotePrefix="1">
      <alignment horizontal="left" vertical="center"/>
      <protection hidden="1" locked="0"/>
    </xf>
    <xf numFmtId="192" fontId="3" fillId="2" borderId="12" xfId="0" applyNumberFormat="1" applyFont="1" applyFill="1" applyBorder="1" applyAlignment="1" applyProtection="1">
      <alignment horizontal="left" vertical="center"/>
      <protection hidden="1" locked="0"/>
    </xf>
    <xf numFmtId="176" fontId="3" fillId="2" borderId="1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3" xfId="0" applyNumberFormat="1" applyFont="1" applyFill="1" applyBorder="1" applyAlignment="1" applyProtection="1">
      <alignment horizontal="right" vertical="center"/>
      <protection hidden="1" locked="0"/>
    </xf>
    <xf numFmtId="0" fontId="3" fillId="2" borderId="7" xfId="0" applyFont="1" applyFill="1" applyBorder="1" applyAlignment="1" applyProtection="1">
      <alignment horizontal="left" vertical="center"/>
      <protection hidden="1" locked="0"/>
    </xf>
    <xf numFmtId="179" fontId="3" fillId="2" borderId="9" xfId="0" applyNumberFormat="1" applyFont="1" applyFill="1" applyBorder="1" applyAlignment="1">
      <alignment horizontal="right" vertical="center"/>
    </xf>
    <xf numFmtId="179" fontId="3" fillId="2" borderId="6" xfId="0" applyNumberFormat="1" applyFont="1" applyFill="1" applyBorder="1" applyAlignment="1">
      <alignment horizontal="right" vertical="center"/>
    </xf>
    <xf numFmtId="179" fontId="3" fillId="2" borderId="7" xfId="0" applyNumberFormat="1" applyFont="1" applyFill="1" applyBorder="1" applyAlignment="1">
      <alignment horizontal="right" vertical="center"/>
    </xf>
    <xf numFmtId="176" fontId="3" fillId="2" borderId="4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4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5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15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13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13" xfId="0" applyNumberFormat="1" applyFont="1" applyFill="1" applyBorder="1" applyAlignment="1" applyProtection="1">
      <alignment horizontal="center" vertical="center"/>
      <protection hidden="1" locked="0"/>
    </xf>
    <xf numFmtId="0" fontId="3" fillId="2" borderId="11" xfId="0" applyFont="1" applyFill="1" applyBorder="1" applyAlignment="1" applyProtection="1">
      <alignment horizontal="left" vertical="center"/>
      <protection hidden="1" locked="0"/>
    </xf>
    <xf numFmtId="179" fontId="3" fillId="2" borderId="8" xfId="0" applyNumberFormat="1" applyFont="1" applyFill="1" applyBorder="1" applyAlignment="1">
      <alignment horizontal="right" vertical="center"/>
    </xf>
    <xf numFmtId="179" fontId="3" fillId="2" borderId="2" xfId="0" applyNumberFormat="1" applyFont="1" applyFill="1" applyBorder="1" applyAlignment="1">
      <alignment horizontal="right" vertical="center"/>
    </xf>
    <xf numFmtId="179" fontId="3" fillId="2" borderId="11" xfId="0" applyNumberFormat="1" applyFont="1" applyFill="1" applyBorder="1" applyAlignment="1">
      <alignment horizontal="right" vertical="center"/>
    </xf>
    <xf numFmtId="49" fontId="3" fillId="2" borderId="6" xfId="0" applyNumberFormat="1" applyFont="1" applyFill="1" applyBorder="1" applyAlignment="1" applyProtection="1">
      <alignment horizontal="center" vertical="center" wrapText="1"/>
      <protection hidden="1" locked="0"/>
    </xf>
    <xf numFmtId="192" fontId="3" fillId="2" borderId="10" xfId="0" applyNumberFormat="1" applyFont="1" applyFill="1" applyBorder="1" applyAlignment="1" applyProtection="1" quotePrefix="1">
      <alignment horizontal="left" vertical="center"/>
      <protection hidden="1" locked="0"/>
    </xf>
    <xf numFmtId="49" fontId="3" fillId="2" borderId="3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" borderId="4" xfId="0" applyNumberFormat="1" applyFont="1" applyFill="1" applyBorder="1" applyAlignment="1" applyProtection="1">
      <alignment horizontal="center" vertical="center" wrapText="1"/>
      <protection hidden="1" locked="0"/>
    </xf>
    <xf numFmtId="179" fontId="3" fillId="2" borderId="5" xfId="0" applyNumberFormat="1" applyFont="1" applyFill="1" applyBorder="1" applyAlignment="1">
      <alignment horizontal="right" vertical="center"/>
    </xf>
    <xf numFmtId="49" fontId="3" fillId="2" borderId="9" xfId="0" applyNumberFormat="1" applyFont="1" applyFill="1" applyBorder="1" applyAlignment="1" applyProtection="1">
      <alignment horizontal="center" vertical="center" wrapText="1"/>
      <protection hidden="1" locked="0"/>
    </xf>
    <xf numFmtId="176" fontId="3" fillId="2" borderId="3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6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" xfId="0" applyNumberFormat="1" applyFont="1" applyFill="1" applyBorder="1" applyAlignment="1" applyProtection="1">
      <alignment horizontal="left" vertical="center" wrapText="1"/>
      <protection hidden="1" locked="0"/>
    </xf>
    <xf numFmtId="176" fontId="3" fillId="2" borderId="6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7" xfId="0" applyNumberFormat="1" applyFont="1" applyFill="1" applyBorder="1" applyAlignment="1" applyProtection="1">
      <alignment horizontal="center" vertical="center"/>
      <protection hidden="1" locked="0"/>
    </xf>
    <xf numFmtId="0" fontId="0" fillId="2" borderId="9" xfId="0" applyFill="1" applyBorder="1" applyAlignment="1">
      <alignment horizontal="left" vertical="center" wrapText="1"/>
    </xf>
    <xf numFmtId="179" fontId="3" fillId="2" borderId="6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center" vertical="center"/>
      <protection hidden="1" locked="0"/>
    </xf>
    <xf numFmtId="176" fontId="3" fillId="0" borderId="5" xfId="0" applyNumberFormat="1" applyFont="1" applyBorder="1" applyAlignment="1" applyProtection="1">
      <alignment horizontal="center" vertical="center"/>
      <protection hidden="1" locked="0"/>
    </xf>
    <xf numFmtId="176" fontId="3" fillId="0" borderId="6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18" xfId="0" applyNumberFormat="1" applyFont="1" applyBorder="1" applyAlignment="1" applyProtection="1">
      <alignment horizontal="center" vertical="center"/>
      <protection hidden="1" locked="0"/>
    </xf>
    <xf numFmtId="179" fontId="3" fillId="0" borderId="4" xfId="0" applyNumberFormat="1" applyFont="1" applyBorder="1" applyAlignment="1">
      <alignment horizontal="right" vertical="center"/>
    </xf>
    <xf numFmtId="179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176" fontId="3" fillId="2" borderId="19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5" xfId="0" applyNumberFormat="1" applyFont="1" applyFill="1" applyBorder="1" applyAlignment="1" applyProtection="1">
      <alignment horizontal="left" vertical="center" wrapText="1"/>
      <protection hidden="1" locked="0"/>
    </xf>
    <xf numFmtId="176" fontId="3" fillId="2" borderId="2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0" xfId="0" applyNumberFormat="1" applyFont="1" applyFill="1" applyBorder="1" applyAlignment="1" applyProtection="1">
      <alignment horizontal="center" vertical="center"/>
      <protection hidden="1" locked="0"/>
    </xf>
    <xf numFmtId="0" fontId="0" fillId="2" borderId="8" xfId="0" applyFill="1" applyBorder="1" applyAlignment="1">
      <alignment horizontal="left" vertical="center" wrapText="1"/>
    </xf>
    <xf numFmtId="179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176" fontId="3" fillId="2" borderId="21" xfId="0" applyNumberFormat="1" applyFont="1" applyFill="1" applyBorder="1" applyAlignment="1" applyProtection="1">
      <alignment horizontal="center" vertical="center"/>
      <protection hidden="1" locked="0"/>
    </xf>
    <xf numFmtId="49" fontId="3" fillId="2" borderId="5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5" xfId="0" applyNumberFormat="1" applyFont="1" applyBorder="1" applyAlignment="1" applyProtection="1">
      <alignment horizontal="center" vertical="center"/>
      <protection hidden="1" locked="0"/>
    </xf>
    <xf numFmtId="176" fontId="3" fillId="0" borderId="17" xfId="0" applyNumberFormat="1" applyFont="1" applyBorder="1" applyAlignment="1" applyProtection="1">
      <alignment horizontal="center" vertical="center"/>
      <protection hidden="1" locked="0"/>
    </xf>
    <xf numFmtId="179" fontId="3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176" fontId="3" fillId="2" borderId="5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0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2" xfId="0" applyNumberFormat="1" applyFont="1" applyFill="1" applyBorder="1" applyAlignment="1" applyProtection="1">
      <alignment horizontal="center" vertical="center"/>
      <protection hidden="1" locked="0"/>
    </xf>
    <xf numFmtId="179" fontId="3" fillId="2" borderId="9" xfId="0" applyNumberFormat="1" applyFont="1" applyFill="1" applyBorder="1" applyAlignment="1">
      <alignment horizontal="center" vertical="center"/>
    </xf>
    <xf numFmtId="176" fontId="3" fillId="2" borderId="23" xfId="0" applyNumberFormat="1" applyFont="1" applyFill="1" applyBorder="1" applyAlignment="1" applyProtection="1">
      <alignment horizontal="center" vertical="center"/>
      <protection hidden="1" locked="0"/>
    </xf>
    <xf numFmtId="49" fontId="3" fillId="2" borderId="13" xfId="0" applyNumberFormat="1" applyFont="1" applyFill="1" applyBorder="1" applyAlignment="1" applyProtection="1">
      <alignment horizontal="center" vertical="center"/>
      <protection hidden="1" locked="0"/>
    </xf>
    <xf numFmtId="179" fontId="3" fillId="2" borderId="8" xfId="0" applyNumberFormat="1" applyFont="1" applyFill="1" applyBorder="1" applyAlignment="1">
      <alignment horizontal="center" vertical="center"/>
    </xf>
    <xf numFmtId="0" fontId="3" fillId="0" borderId="21" xfId="0" applyFont="1" applyBorder="1" applyAlignment="1" applyProtection="1">
      <alignment horizontal="left" vertical="center" shrinkToFit="1"/>
      <protection hidden="1" locked="0"/>
    </xf>
    <xf numFmtId="0" fontId="0" fillId="0" borderId="0" xfId="0" applyBorder="1" applyAlignment="1" applyProtection="1">
      <alignment horizontal="left" vertical="center" shrinkToFit="1"/>
      <protection hidden="1" locked="0"/>
    </xf>
    <xf numFmtId="0" fontId="2" fillId="0" borderId="0" xfId="0" applyFont="1" applyBorder="1" applyAlignment="1" applyProtection="1">
      <alignment horizontal="center" vertical="center"/>
      <protection hidden="1" locked="0"/>
    </xf>
    <xf numFmtId="0" fontId="0" fillId="0" borderId="21" xfId="0" applyBorder="1" applyAlignment="1" applyProtection="1">
      <alignment horizontal="left" vertical="center"/>
      <protection hidden="1" locked="0"/>
    </xf>
    <xf numFmtId="0" fontId="4" fillId="0" borderId="0" xfId="16" applyAlignment="1">
      <alignment/>
    </xf>
    <xf numFmtId="0" fontId="8" fillId="0" borderId="0" xfId="0" applyFont="1" applyAlignment="1">
      <alignment/>
    </xf>
    <xf numFmtId="0" fontId="9" fillId="0" borderId="0" xfId="16" applyFont="1" applyAlignment="1">
      <alignment/>
    </xf>
    <xf numFmtId="0" fontId="3" fillId="0" borderId="6" xfId="0" applyFont="1" applyBorder="1" applyAlignment="1">
      <alignment horizontal="center" vertical="center"/>
    </xf>
    <xf numFmtId="179" fontId="3" fillId="0" borderId="7" xfId="0" applyNumberFormat="1" applyFont="1" applyFill="1" applyBorder="1" applyAlignment="1">
      <alignment horizontal="right" vertical="center"/>
    </xf>
    <xf numFmtId="176" fontId="3" fillId="0" borderId="16" xfId="0" applyNumberFormat="1" applyFont="1" applyBorder="1" applyAlignment="1" applyProtection="1">
      <alignment horizontal="center" vertical="center"/>
      <protection hidden="1" locked="0"/>
    </xf>
    <xf numFmtId="176" fontId="3" fillId="2" borderId="0" xfId="0" applyNumberFormat="1" applyFont="1" applyFill="1" applyBorder="1" applyAlignment="1" applyProtection="1">
      <alignment horizontal="right" vertical="center"/>
      <protection hidden="1" locked="0"/>
    </xf>
    <xf numFmtId="49" fontId="3" fillId="0" borderId="20" xfId="0" applyNumberFormat="1" applyFont="1" applyBorder="1" applyAlignment="1" applyProtection="1">
      <alignment horizontal="center" vertical="center" wrapText="1"/>
      <protection hidden="1" locked="0"/>
    </xf>
    <xf numFmtId="176" fontId="3" fillId="2" borderId="21" xfId="0" applyNumberFormat="1" applyFont="1" applyFill="1" applyBorder="1" applyAlignment="1" applyProtection="1">
      <alignment horizontal="right" vertical="center"/>
      <protection hidden="1" locked="0"/>
    </xf>
    <xf numFmtId="179" fontId="3" fillId="2" borderId="17" xfId="0" applyNumberFormat="1" applyFont="1" applyFill="1" applyBorder="1" applyAlignment="1">
      <alignment horizontal="right" vertical="center"/>
    </xf>
    <xf numFmtId="179" fontId="3" fillId="0" borderId="17" xfId="0" applyNumberFormat="1" applyFont="1" applyBorder="1" applyAlignment="1">
      <alignment horizontal="right" vertical="center"/>
    </xf>
    <xf numFmtId="176" fontId="3" fillId="2" borderId="23" xfId="0" applyNumberFormat="1" applyFont="1" applyFill="1" applyBorder="1" applyAlignment="1" applyProtection="1">
      <alignment horizontal="right" vertical="center"/>
      <protection hidden="1" locked="0"/>
    </xf>
    <xf numFmtId="179" fontId="3" fillId="2" borderId="20" xfId="0" applyNumberFormat="1" applyFont="1" applyFill="1" applyBorder="1" applyAlignment="1">
      <alignment horizontal="right" vertical="center"/>
    </xf>
    <xf numFmtId="176" fontId="3" fillId="2" borderId="10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24" xfId="0" applyNumberFormat="1" applyFont="1" applyBorder="1" applyAlignment="1" applyProtection="1">
      <alignment horizontal="right" vertical="center"/>
      <protection hidden="1" locked="0"/>
    </xf>
    <xf numFmtId="176" fontId="3" fillId="2" borderId="24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12" xfId="0" applyNumberFormat="1" applyFont="1" applyFill="1" applyBorder="1" applyAlignment="1" applyProtection="1">
      <alignment horizontal="right" vertical="center"/>
      <protection hidden="1" locked="0"/>
    </xf>
    <xf numFmtId="49" fontId="3" fillId="2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" borderId="25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" borderId="0" xfId="0" applyNumberFormat="1" applyFont="1" applyFill="1" applyBorder="1" applyAlignment="1" applyProtection="1">
      <alignment horizontal="center" vertical="center" wrapText="1"/>
      <protection hidden="1" locked="0"/>
    </xf>
    <xf numFmtId="179" fontId="3" fillId="0" borderId="17" xfId="0" applyNumberFormat="1" applyFont="1" applyFill="1" applyBorder="1" applyAlignment="1">
      <alignment horizontal="right" vertical="center"/>
    </xf>
    <xf numFmtId="179" fontId="3" fillId="0" borderId="6" xfId="0" applyNumberFormat="1" applyFont="1" applyFill="1" applyBorder="1" applyAlignment="1">
      <alignment horizontal="right" vertical="center"/>
    </xf>
    <xf numFmtId="49" fontId="3" fillId="2" borderId="2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" borderId="7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2" borderId="26" xfId="16" applyNumberFormat="1" applyFont="1" applyFill="1" applyBorder="1" applyAlignment="1" applyProtection="1">
      <alignment horizontal="center" vertical="center" shrinkToFit="1"/>
      <protection hidden="1" locked="0"/>
    </xf>
    <xf numFmtId="49" fontId="7" fillId="2" borderId="27" xfId="16" applyNumberFormat="1" applyFont="1" applyFill="1" applyBorder="1" applyAlignment="1" applyProtection="1">
      <alignment horizontal="center" vertical="center" shrinkToFit="1"/>
      <protection hidden="1" locked="0"/>
    </xf>
    <xf numFmtId="49" fontId="7" fillId="0" borderId="28" xfId="16" applyNumberFormat="1" applyFont="1" applyBorder="1" applyAlignment="1" applyProtection="1">
      <alignment horizontal="center" vertical="center" shrinkToFit="1"/>
      <protection hidden="1" locked="0"/>
    </xf>
    <xf numFmtId="49" fontId="7" fillId="0" borderId="27" xfId="16" applyNumberFormat="1" applyFont="1" applyBorder="1" applyAlignment="1" applyProtection="1">
      <alignment horizontal="center" vertical="center" shrinkToFit="1"/>
      <protection hidden="1" locked="0"/>
    </xf>
    <xf numFmtId="49" fontId="7" fillId="2" borderId="28" xfId="16" applyNumberFormat="1" applyFont="1" applyFill="1" applyBorder="1" applyAlignment="1" applyProtection="1">
      <alignment horizontal="center" vertical="center" shrinkToFit="1"/>
      <protection hidden="1" locked="0"/>
    </xf>
    <xf numFmtId="49" fontId="7" fillId="2" borderId="28" xfId="16" applyNumberFormat="1" applyFont="1" applyFill="1" applyBorder="1" applyAlignment="1" applyProtection="1">
      <alignment horizontal="center" vertical="center"/>
      <protection hidden="1" locked="0"/>
    </xf>
    <xf numFmtId="49" fontId="7" fillId="2" borderId="27" xfId="16" applyNumberFormat="1" applyFont="1" applyFill="1" applyBorder="1" applyAlignment="1" applyProtection="1">
      <alignment horizontal="center" vertical="center"/>
      <protection hidden="1" locked="0"/>
    </xf>
    <xf numFmtId="49" fontId="7" fillId="0" borderId="28" xfId="16" applyNumberFormat="1" applyFont="1" applyFill="1" applyBorder="1" applyAlignment="1" applyProtection="1">
      <alignment horizontal="center" vertical="center"/>
      <protection hidden="1" locked="0"/>
    </xf>
    <xf numFmtId="49" fontId="7" fillId="0" borderId="27" xfId="16" applyNumberFormat="1" applyFont="1" applyFill="1" applyBorder="1" applyAlignment="1" applyProtection="1">
      <alignment horizontal="center" vertical="center"/>
      <protection hidden="1" locked="0"/>
    </xf>
    <xf numFmtId="192" fontId="3" fillId="0" borderId="12" xfId="0" applyNumberFormat="1" applyFont="1" applyFill="1" applyBorder="1" applyAlignment="1" applyProtection="1">
      <alignment horizontal="left" vertical="center"/>
      <protection hidden="1" locked="0"/>
    </xf>
    <xf numFmtId="176" fontId="3" fillId="0" borderId="29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15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13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23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24" xfId="0" applyFont="1" applyFill="1" applyBorder="1" applyAlignment="1" applyProtection="1">
      <alignment horizontal="left" vertical="center"/>
      <protection hidden="1" locked="0"/>
    </xf>
    <xf numFmtId="179" fontId="3" fillId="0" borderId="30" xfId="0" applyNumberFormat="1" applyFont="1" applyFill="1" applyBorder="1" applyAlignment="1">
      <alignment horizontal="right" vertical="center"/>
    </xf>
    <xf numFmtId="179" fontId="3" fillId="0" borderId="5" xfId="0" applyNumberFormat="1" applyFont="1" applyFill="1" applyBorder="1" applyAlignment="1">
      <alignment horizontal="right" vertical="center"/>
    </xf>
    <xf numFmtId="179" fontId="3" fillId="0" borderId="18" xfId="0" applyNumberFormat="1" applyFont="1" applyFill="1" applyBorder="1" applyAlignment="1">
      <alignment horizontal="right" vertical="center"/>
    </xf>
    <xf numFmtId="179" fontId="3" fillId="0" borderId="24" xfId="0" applyNumberFormat="1" applyFont="1" applyFill="1" applyBorder="1" applyAlignment="1">
      <alignment horizontal="right" vertical="center"/>
    </xf>
    <xf numFmtId="192" fontId="3" fillId="2" borderId="12" xfId="0" applyNumberFormat="1" applyFont="1" applyFill="1" applyBorder="1" applyAlignment="1" applyProtection="1" quotePrefix="1">
      <alignment horizontal="left" vertical="center"/>
      <protection hidden="1" locked="0"/>
    </xf>
    <xf numFmtId="49" fontId="3" fillId="2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" borderId="23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" borderId="8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6" xfId="0" applyFont="1" applyBorder="1" applyAlignment="1" applyProtection="1">
      <alignment horizontal="center" vertical="center" wrapText="1" shrinkToFit="1"/>
      <protection hidden="1" locked="0"/>
    </xf>
    <xf numFmtId="0" fontId="3" fillId="0" borderId="31" xfId="0" applyFont="1" applyBorder="1" applyAlignment="1" applyProtection="1">
      <alignment horizontal="center" vertical="center" wrapText="1" shrinkToFit="1"/>
      <protection hidden="1" locked="0"/>
    </xf>
    <xf numFmtId="176" fontId="3" fillId="2" borderId="3" xfId="0" applyNumberFormat="1" applyFont="1" applyFill="1" applyBorder="1" applyAlignment="1" applyProtection="1" quotePrefix="1">
      <alignment horizontal="center" vertical="center"/>
      <protection hidden="1" locked="0"/>
    </xf>
    <xf numFmtId="0" fontId="0" fillId="0" borderId="6" xfId="0" applyBorder="1" applyAlignment="1">
      <alignment vertical="center"/>
    </xf>
    <xf numFmtId="176" fontId="3" fillId="0" borderId="3" xfId="0" applyNumberFormat="1" applyFont="1" applyBorder="1" applyAlignment="1" applyProtection="1">
      <alignment horizontal="center" vertical="center" wrapText="1"/>
      <protection hidden="1" locked="0"/>
    </xf>
    <xf numFmtId="190" fontId="3" fillId="2" borderId="32" xfId="0" applyNumberFormat="1" applyFont="1" applyFill="1" applyBorder="1" applyAlignment="1" applyProtection="1">
      <alignment horizontal="center" vertical="center"/>
      <protection hidden="1" locked="0"/>
    </xf>
    <xf numFmtId="190" fontId="3" fillId="2" borderId="32" xfId="0" applyNumberFormat="1" applyFont="1" applyFill="1" applyBorder="1" applyAlignment="1">
      <alignment horizontal="center" vertical="center"/>
    </xf>
    <xf numFmtId="191" fontId="3" fillId="4" borderId="32" xfId="0" applyNumberFormat="1" applyFont="1" applyFill="1" applyBorder="1" applyAlignment="1" applyProtection="1">
      <alignment horizontal="center" vertical="center"/>
      <protection hidden="1" locked="0"/>
    </xf>
    <xf numFmtId="191" fontId="3" fillId="4" borderId="32" xfId="0" applyNumberFormat="1" applyFont="1" applyFill="1" applyBorder="1" applyAlignment="1">
      <alignment horizontal="center" vertical="center"/>
    </xf>
    <xf numFmtId="191" fontId="3" fillId="4" borderId="33" xfId="0" applyNumberFormat="1" applyFont="1" applyFill="1" applyBorder="1" applyAlignment="1">
      <alignment horizontal="center" vertical="center"/>
    </xf>
    <xf numFmtId="176" fontId="3" fillId="7" borderId="34" xfId="0" applyNumberFormat="1" applyFont="1" applyFill="1" applyBorder="1" applyAlignment="1" applyProtection="1" quotePrefix="1">
      <alignment horizontal="center" vertical="center" wrapText="1" shrinkToFit="1"/>
      <protection hidden="1" locked="0"/>
    </xf>
    <xf numFmtId="176" fontId="3" fillId="7" borderId="35" xfId="0" applyNumberFormat="1" applyFont="1" applyFill="1" applyBorder="1" applyAlignment="1" applyProtection="1" quotePrefix="1">
      <alignment horizontal="center" vertical="center" wrapText="1" shrinkToFit="1"/>
      <protection hidden="1" locked="0"/>
    </xf>
    <xf numFmtId="176" fontId="3" fillId="7" borderId="34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7" borderId="35" xfId="0" applyNumberFormat="1" applyFont="1" applyFill="1" applyBorder="1" applyAlignment="1" applyProtection="1" quotePrefix="1">
      <alignment horizontal="center" vertical="center" shrinkToFit="1"/>
      <protection hidden="1" locked="0"/>
    </xf>
    <xf numFmtId="0" fontId="3" fillId="0" borderId="36" xfId="0" applyFont="1" applyBorder="1" applyAlignment="1" applyProtection="1">
      <alignment horizontal="center" vertical="center"/>
      <protection hidden="1" locked="0"/>
    </xf>
    <xf numFmtId="0" fontId="3" fillId="0" borderId="37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176" fontId="3" fillId="0" borderId="2" xfId="0" applyNumberFormat="1" applyFont="1" applyBorder="1" applyAlignment="1" applyProtection="1">
      <alignment horizontal="center" vertical="center" wrapText="1"/>
      <protection hidden="1" locked="0"/>
    </xf>
    <xf numFmtId="176" fontId="3" fillId="2" borderId="21" xfId="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22" xfId="0" applyBorder="1" applyAlignment="1">
      <alignment horizontal="left" vertical="center" wrapText="1"/>
    </xf>
    <xf numFmtId="176" fontId="3" fillId="0" borderId="13" xfId="0" applyNumberFormat="1" applyFont="1" applyBorder="1" applyAlignment="1" applyProtection="1">
      <alignment horizontal="center" vertical="center"/>
      <protection hidden="1" locked="0"/>
    </xf>
    <xf numFmtId="176" fontId="3" fillId="0" borderId="5" xfId="0" applyNumberFormat="1" applyFont="1" applyBorder="1" applyAlignment="1" applyProtection="1">
      <alignment horizontal="center" vertical="center"/>
      <protection hidden="1" locked="0"/>
    </xf>
    <xf numFmtId="176" fontId="3" fillId="0" borderId="23" xfId="0" applyNumberFormat="1" applyFont="1" applyBorder="1" applyAlignment="1" applyProtection="1">
      <alignment horizontal="left" vertical="center" wrapText="1"/>
      <protection hidden="1" locked="0"/>
    </xf>
    <xf numFmtId="0" fontId="0" fillId="0" borderId="0" xfId="0" applyBorder="1" applyAlignment="1">
      <alignment horizontal="left" vertical="center" wrapText="1"/>
    </xf>
    <xf numFmtId="0" fontId="3" fillId="0" borderId="36" xfId="0" applyFont="1" applyBorder="1" applyAlignment="1" applyProtection="1">
      <alignment horizontal="center" vertical="center" shrinkToFit="1"/>
      <protection hidden="1" locked="0"/>
    </xf>
    <xf numFmtId="0" fontId="3" fillId="0" borderId="37" xfId="0" applyFont="1" applyBorder="1" applyAlignment="1">
      <alignment horizontal="center" vertical="center" shrinkToFit="1"/>
    </xf>
    <xf numFmtId="176" fontId="3" fillId="2" borderId="3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0" xfId="0" applyFont="1" applyBorder="1" applyAlignment="1" applyProtection="1">
      <alignment horizontal="center" vertical="center" textRotation="255" shrinkToFit="1"/>
      <protection hidden="1" locked="0"/>
    </xf>
    <xf numFmtId="0" fontId="3" fillId="0" borderId="11" xfId="0" applyFont="1" applyBorder="1" applyAlignment="1" applyProtection="1">
      <alignment horizontal="center" vertical="center" textRotation="255" shrinkToFit="1"/>
      <protection hidden="1" locked="0"/>
    </xf>
    <xf numFmtId="176" fontId="3" fillId="2" borderId="3" xfId="0" applyNumberFormat="1" applyFont="1" applyFill="1" applyBorder="1" applyAlignment="1" applyProtection="1" quotePrefix="1">
      <alignment horizontal="center" vertical="center" wrapText="1"/>
      <protection hidden="1" locked="0"/>
    </xf>
    <xf numFmtId="0" fontId="4" fillId="2" borderId="38" xfId="16" applyFill="1" applyBorder="1" applyAlignment="1" applyProtection="1">
      <alignment horizontal="center" vertical="center" textRotation="255"/>
      <protection hidden="1" locked="0"/>
    </xf>
    <xf numFmtId="0" fontId="4" fillId="2" borderId="39" xfId="16" applyFill="1" applyBorder="1" applyAlignment="1" applyProtection="1">
      <alignment horizontal="center" vertical="center" textRotation="255"/>
      <protection hidden="1" locked="0"/>
    </xf>
    <xf numFmtId="176" fontId="6" fillId="0" borderId="3" xfId="0" applyNumberFormat="1" applyFont="1" applyBorder="1" applyAlignment="1" applyProtection="1">
      <alignment horizontal="center" vertical="center" wrapText="1"/>
      <protection hidden="1" locked="0"/>
    </xf>
    <xf numFmtId="176" fontId="6" fillId="0" borderId="2" xfId="0" applyNumberFormat="1" applyFont="1" applyBorder="1" applyAlignment="1" applyProtection="1">
      <alignment horizontal="center" vertical="center" wrapText="1"/>
      <protection hidden="1" locked="0"/>
    </xf>
    <xf numFmtId="176" fontId="3" fillId="2" borderId="13" xfId="0" applyNumberFormat="1" applyFont="1" applyFill="1" applyBorder="1" applyAlignment="1" applyProtection="1">
      <alignment horizontal="center" vertical="center"/>
      <protection hidden="1" locked="0"/>
    </xf>
    <xf numFmtId="0" fontId="0" fillId="0" borderId="5" xfId="0" applyBorder="1" applyAlignment="1">
      <alignment horizontal="center" vertical="center"/>
    </xf>
    <xf numFmtId="176" fontId="3" fillId="2" borderId="23" xfId="0" applyNumberFormat="1" applyFont="1" applyFill="1" applyBorder="1" applyAlignment="1" applyProtection="1">
      <alignment horizontal="left" vertical="center" wrapText="1"/>
      <protection hidden="1" locked="0"/>
    </xf>
    <xf numFmtId="0" fontId="4" fillId="0" borderId="40" xfId="16" applyBorder="1" applyAlignment="1" applyProtection="1">
      <alignment horizontal="center" vertical="center" textRotation="255"/>
      <protection hidden="1" locked="0"/>
    </xf>
    <xf numFmtId="176" fontId="3" fillId="2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" borderId="40" xfId="16" applyFill="1" applyBorder="1" applyAlignment="1" applyProtection="1">
      <alignment horizontal="center" vertical="center" textRotation="255"/>
      <protection hidden="1" locked="0"/>
    </xf>
    <xf numFmtId="176" fontId="3" fillId="2" borderId="13" xfId="0" applyNumberFormat="1" applyFont="1" applyFill="1" applyBorder="1" applyAlignment="1" applyProtection="1" quotePrefix="1">
      <alignment horizontal="center" vertical="center" wrapText="1"/>
      <protection hidden="1" locked="0"/>
    </xf>
    <xf numFmtId="0" fontId="0" fillId="0" borderId="2" xfId="0" applyBorder="1" applyAlignment="1">
      <alignment vertical="center"/>
    </xf>
    <xf numFmtId="0" fontId="4" fillId="2" borderId="41" xfId="16" applyFill="1" applyBorder="1" applyAlignment="1" applyProtection="1">
      <alignment horizontal="center" vertical="center" textRotation="255"/>
      <protection hidden="1" locked="0"/>
    </xf>
    <xf numFmtId="176" fontId="3" fillId="2" borderId="2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5" xfId="0" applyBorder="1" applyAlignment="1">
      <alignment horizontal="left" vertical="center" wrapText="1"/>
    </xf>
    <xf numFmtId="176" fontId="3" fillId="2" borderId="13" xfId="0" applyNumberFormat="1" applyFont="1" applyFill="1" applyBorder="1" applyAlignment="1" applyProtection="1" quotePrefix="1">
      <alignment horizontal="center" vertical="center"/>
      <protection hidden="1" locked="0"/>
    </xf>
    <xf numFmtId="191" fontId="3" fillId="2" borderId="42" xfId="0" applyNumberFormat="1" applyFont="1" applyFill="1" applyBorder="1" applyAlignment="1" applyProtection="1">
      <alignment horizontal="center" vertical="center"/>
      <protection hidden="1" locked="0"/>
    </xf>
    <xf numFmtId="191" fontId="3" fillId="2" borderId="33" xfId="0" applyNumberFormat="1" applyFont="1" applyFill="1" applyBorder="1" applyAlignment="1">
      <alignment horizontal="center" vertical="center"/>
    </xf>
    <xf numFmtId="0" fontId="3" fillId="0" borderId="36" xfId="0" applyFont="1" applyBorder="1" applyAlignment="1" applyProtection="1" quotePrefix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 wrapText="1"/>
      <protection hidden="1" locked="0"/>
    </xf>
    <xf numFmtId="0" fontId="3" fillId="0" borderId="31" xfId="0" applyFont="1" applyBorder="1" applyAlignment="1" applyProtection="1" quotePrefix="1">
      <alignment horizontal="center" vertical="center" wrapText="1"/>
      <protection hidden="1" locked="0"/>
    </xf>
    <xf numFmtId="0" fontId="0" fillId="0" borderId="2" xfId="0" applyBorder="1" applyAlignment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/>
      <protection hidden="1" locked="0"/>
    </xf>
    <xf numFmtId="0" fontId="0" fillId="0" borderId="6" xfId="0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top" textRotation="255" shrinkToFit="1"/>
      <protection hidden="1" locked="0"/>
    </xf>
    <xf numFmtId="0" fontId="3" fillId="0" borderId="11" xfId="0" applyFont="1" applyBorder="1" applyAlignment="1" applyProtection="1">
      <alignment horizontal="center" vertical="top" textRotation="255" shrinkToFit="1"/>
      <protection hidden="1" locked="0"/>
    </xf>
    <xf numFmtId="176" fontId="3" fillId="2" borderId="3" xfId="0" applyNumberFormat="1" applyFont="1" applyFill="1" applyBorder="1" applyAlignment="1" applyProtection="1">
      <alignment horizontal="center" vertical="center" wrapText="1"/>
      <protection hidden="1" locked="0"/>
    </xf>
    <xf numFmtId="190" fontId="3" fillId="2" borderId="33" xfId="0" applyNumberFormat="1" applyFont="1" applyFill="1" applyBorder="1" applyAlignment="1">
      <alignment horizontal="center" vertical="center"/>
    </xf>
    <xf numFmtId="0" fontId="3" fillId="2" borderId="32" xfId="0" applyNumberFormat="1" applyFont="1" applyFill="1" applyBorder="1" applyAlignment="1" applyProtection="1">
      <alignment horizontal="center" vertical="center"/>
      <protection hidden="1" locked="0"/>
    </xf>
    <xf numFmtId="0" fontId="3" fillId="2" borderId="29" xfId="0" applyNumberFormat="1" applyFont="1" applyFill="1" applyBorder="1" applyAlignment="1">
      <alignment horizontal="center" vertical="center"/>
    </xf>
    <xf numFmtId="190" fontId="3" fillId="2" borderId="32" xfId="0" applyNumberFormat="1" applyFont="1" applyFill="1" applyBorder="1" applyAlignment="1" applyProtection="1">
      <alignment horizontal="center" vertical="center" shrinkToFit="1"/>
      <protection hidden="1" locked="0"/>
    </xf>
    <xf numFmtId="190" fontId="3" fillId="2" borderId="32" xfId="0" applyNumberFormat="1" applyFont="1" applyFill="1" applyBorder="1" applyAlignment="1">
      <alignment horizontal="center" vertical="center" shrinkToFit="1"/>
    </xf>
    <xf numFmtId="191" fontId="3" fillId="4" borderId="32" xfId="0" applyNumberFormat="1" applyFont="1" applyFill="1" applyBorder="1" applyAlignment="1" applyProtection="1">
      <alignment horizontal="center" vertical="center" shrinkToFit="1"/>
      <protection hidden="1" locked="0"/>
    </xf>
    <xf numFmtId="191" fontId="3" fillId="4" borderId="33" xfId="0" applyNumberFormat="1" applyFont="1" applyFill="1" applyBorder="1" applyAlignment="1">
      <alignment horizontal="center" vertical="center" shrinkToFit="1"/>
    </xf>
    <xf numFmtId="176" fontId="3" fillId="2" borderId="3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6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13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6" xfId="0" applyNumberFormat="1" applyFont="1" applyBorder="1" applyAlignment="1" applyProtection="1">
      <alignment horizontal="center" vertical="center" shrinkToFit="1"/>
      <protection hidden="1" locked="0"/>
    </xf>
    <xf numFmtId="176" fontId="3" fillId="2" borderId="5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13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2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16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21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1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20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25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8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5" xfId="0" applyNumberFormat="1" applyFont="1" applyBorder="1" applyAlignment="1" applyProtection="1">
      <alignment horizontal="center" vertical="center" shrinkToFit="1"/>
      <protection hidden="1" locked="0"/>
    </xf>
    <xf numFmtId="191" fontId="3" fillId="4" borderId="32" xfId="0" applyNumberFormat="1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竹原-1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'地価公示'!$D$10:$W$10</c:f>
              <c:numCache>
                <c:ptCount val="20"/>
                <c:pt idx="0">
                  <c:v>64200</c:v>
                </c:pt>
                <c:pt idx="1">
                  <c:v>66000</c:v>
                </c:pt>
                <c:pt idx="2">
                  <c:v>68700</c:v>
                </c:pt>
                <c:pt idx="3">
                  <c:v>69700</c:v>
                </c:pt>
                <c:pt idx="4">
                  <c:v>69700</c:v>
                </c:pt>
                <c:pt idx="5">
                  <c:v>69700</c:v>
                </c:pt>
                <c:pt idx="6">
                  <c:v>69700</c:v>
                </c:pt>
                <c:pt idx="7">
                  <c:v>69700</c:v>
                </c:pt>
                <c:pt idx="8">
                  <c:v>69700</c:v>
                </c:pt>
                <c:pt idx="9">
                  <c:v>69700</c:v>
                </c:pt>
                <c:pt idx="10">
                  <c:v>69700</c:v>
                </c:pt>
                <c:pt idx="11">
                  <c:v>69700</c:v>
                </c:pt>
                <c:pt idx="12">
                  <c:v>69700</c:v>
                </c:pt>
                <c:pt idx="13">
                  <c:v>69000</c:v>
                </c:pt>
                <c:pt idx="14">
                  <c:v>68300</c:v>
                </c:pt>
                <c:pt idx="15">
                  <c:v>67300</c:v>
                </c:pt>
                <c:pt idx="16">
                  <c:v>65900</c:v>
                </c:pt>
                <c:pt idx="17">
                  <c:v>64900</c:v>
                </c:pt>
                <c:pt idx="18">
                  <c:v>64300</c:v>
                </c:pt>
              </c:numCache>
            </c:numRef>
          </c:val>
          <c:smooth val="0"/>
        </c:ser>
        <c:marker val="1"/>
        <c:axId val="57906601"/>
        <c:axId val="51397362"/>
      </c:lineChart>
      <c:catAx>
        <c:axId val="57906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397362"/>
        <c:crosses val="autoZero"/>
        <c:auto val="1"/>
        <c:lblOffset val="100"/>
        <c:noMultiLvlLbl val="0"/>
      </c:catAx>
      <c:valAx>
        <c:axId val="51397362"/>
        <c:scaling>
          <c:orientation val="minMax"/>
          <c:max val="80000"/>
          <c:min val="6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906601"/>
        <c:crossesAt val="1"/>
        <c:crossBetween val="between"/>
        <c:dispUnits/>
        <c:majorUnit val="4000"/>
        <c:min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竹原5-1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'地価調査'!$D$18:$W$18</c:f>
              <c:numCache>
                <c:ptCount val="20"/>
                <c:pt idx="0">
                  <c:v>127000</c:v>
                </c:pt>
                <c:pt idx="1">
                  <c:v>131000</c:v>
                </c:pt>
                <c:pt idx="2">
                  <c:v>135000</c:v>
                </c:pt>
                <c:pt idx="3">
                  <c:v>135000</c:v>
                </c:pt>
                <c:pt idx="4">
                  <c:v>135000</c:v>
                </c:pt>
                <c:pt idx="5">
                  <c:v>135000</c:v>
                </c:pt>
                <c:pt idx="6">
                  <c:v>135000</c:v>
                </c:pt>
                <c:pt idx="7">
                  <c:v>135000</c:v>
                </c:pt>
                <c:pt idx="8">
                  <c:v>135000</c:v>
                </c:pt>
                <c:pt idx="9">
                  <c:v>132000</c:v>
                </c:pt>
                <c:pt idx="10">
                  <c:v>129000</c:v>
                </c:pt>
                <c:pt idx="11">
                  <c:v>126000</c:v>
                </c:pt>
                <c:pt idx="12">
                  <c:v>122000</c:v>
                </c:pt>
                <c:pt idx="13">
                  <c:v>112000</c:v>
                </c:pt>
                <c:pt idx="14">
                  <c:v>103000</c:v>
                </c:pt>
                <c:pt idx="15">
                  <c:v>95000</c:v>
                </c:pt>
                <c:pt idx="16">
                  <c:v>88500</c:v>
                </c:pt>
                <c:pt idx="17">
                  <c:v>81400</c:v>
                </c:pt>
              </c:numCache>
            </c:numRef>
          </c:val>
          <c:smooth val="0"/>
        </c:ser>
        <c:marker val="1"/>
        <c:axId val="4791763"/>
        <c:axId val="43125868"/>
      </c:lineChart>
      <c:catAx>
        <c:axId val="4791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125868"/>
        <c:crosses val="autoZero"/>
        <c:auto val="1"/>
        <c:lblOffset val="100"/>
        <c:noMultiLvlLbl val="0"/>
      </c:catAx>
      <c:valAx>
        <c:axId val="43125868"/>
        <c:scaling>
          <c:orientation val="minMax"/>
          <c:max val="15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91763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竹原-2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'地価公示'!$D$12:$W$12</c:f>
              <c:numCache>
                <c:ptCount val="20"/>
                <c:pt idx="0">
                  <c:v>62500</c:v>
                </c:pt>
                <c:pt idx="1">
                  <c:v>63900</c:v>
                </c:pt>
                <c:pt idx="2">
                  <c:v>66400</c:v>
                </c:pt>
                <c:pt idx="3">
                  <c:v>67300</c:v>
                </c:pt>
                <c:pt idx="4">
                  <c:v>67300</c:v>
                </c:pt>
                <c:pt idx="5">
                  <c:v>67000</c:v>
                </c:pt>
                <c:pt idx="6">
                  <c:v>67000</c:v>
                </c:pt>
                <c:pt idx="7">
                  <c:v>67000</c:v>
                </c:pt>
                <c:pt idx="8">
                  <c:v>67000</c:v>
                </c:pt>
                <c:pt idx="9">
                  <c:v>67000</c:v>
                </c:pt>
                <c:pt idx="10">
                  <c:v>67000</c:v>
                </c:pt>
                <c:pt idx="11">
                  <c:v>67000</c:v>
                </c:pt>
                <c:pt idx="12">
                  <c:v>67000</c:v>
                </c:pt>
                <c:pt idx="13">
                  <c:v>66300</c:v>
                </c:pt>
                <c:pt idx="14">
                  <c:v>65600</c:v>
                </c:pt>
                <c:pt idx="15">
                  <c:v>64700</c:v>
                </c:pt>
                <c:pt idx="16">
                  <c:v>63400</c:v>
                </c:pt>
                <c:pt idx="17">
                  <c:v>62500</c:v>
                </c:pt>
                <c:pt idx="18">
                  <c:v>61900</c:v>
                </c:pt>
              </c:numCache>
            </c:numRef>
          </c:val>
          <c:smooth val="0"/>
        </c:ser>
        <c:marker val="1"/>
        <c:axId val="59923075"/>
        <c:axId val="2436764"/>
      </c:lineChart>
      <c:catAx>
        <c:axId val="59923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36764"/>
        <c:crosses val="autoZero"/>
        <c:auto val="1"/>
        <c:lblOffset val="100"/>
        <c:noMultiLvlLbl val="0"/>
      </c:catAx>
      <c:valAx>
        <c:axId val="2436764"/>
        <c:scaling>
          <c:orientation val="minMax"/>
          <c:max val="9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923075"/>
        <c:crossesAt val="1"/>
        <c:crossBetween val="between"/>
        <c:dispUnits/>
        <c:majorUnit val="8000"/>
        <c:minorUnit val="4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竹原-3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425"/>
          <c:w val="0.96425"/>
          <c:h val="0.82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'地価公示'!$D$14:$W$14</c:f>
              <c:numCache>
                <c:ptCount val="20"/>
                <c:pt idx="6">
                  <c:v>68000</c:v>
                </c:pt>
                <c:pt idx="7">
                  <c:v>68000</c:v>
                </c:pt>
                <c:pt idx="8">
                  <c:v>68000</c:v>
                </c:pt>
                <c:pt idx="9">
                  <c:v>68000</c:v>
                </c:pt>
                <c:pt idx="10">
                  <c:v>68000</c:v>
                </c:pt>
                <c:pt idx="11">
                  <c:v>68000</c:v>
                </c:pt>
                <c:pt idx="12">
                  <c:v>68000</c:v>
                </c:pt>
                <c:pt idx="13">
                  <c:v>68000</c:v>
                </c:pt>
                <c:pt idx="14">
                  <c:v>67300</c:v>
                </c:pt>
                <c:pt idx="15">
                  <c:v>66500</c:v>
                </c:pt>
                <c:pt idx="16">
                  <c:v>65200</c:v>
                </c:pt>
                <c:pt idx="17">
                  <c:v>64300</c:v>
                </c:pt>
                <c:pt idx="18">
                  <c:v>63800</c:v>
                </c:pt>
              </c:numCache>
            </c:numRef>
          </c:val>
          <c:smooth val="0"/>
        </c:ser>
        <c:marker val="1"/>
        <c:axId val="21930877"/>
        <c:axId val="63160166"/>
      </c:lineChart>
      <c:catAx>
        <c:axId val="21930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160166"/>
        <c:crosses val="autoZero"/>
        <c:auto val="1"/>
        <c:lblOffset val="100"/>
        <c:noMultiLvlLbl val="0"/>
      </c:catAx>
      <c:valAx>
        <c:axId val="63160166"/>
        <c:scaling>
          <c:orientation val="minMax"/>
          <c:max val="70000"/>
          <c:min val="6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930877"/>
        <c:crossesAt val="1"/>
        <c:crossBetween val="between"/>
        <c:dispUnits/>
        <c:majorUnit val="2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竹原5-1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'地価公示'!$D$16:$W$16</c:f>
              <c:numCache>
                <c:ptCount val="20"/>
                <c:pt idx="0">
                  <c:v>247000</c:v>
                </c:pt>
                <c:pt idx="1">
                  <c:v>254000</c:v>
                </c:pt>
                <c:pt idx="2">
                  <c:v>264000</c:v>
                </c:pt>
                <c:pt idx="3">
                  <c:v>268000</c:v>
                </c:pt>
                <c:pt idx="4">
                  <c:v>263000</c:v>
                </c:pt>
                <c:pt idx="5">
                  <c:v>260000</c:v>
                </c:pt>
                <c:pt idx="6">
                  <c:v>257000</c:v>
                </c:pt>
                <c:pt idx="7">
                  <c:v>252000</c:v>
                </c:pt>
                <c:pt idx="8">
                  <c:v>247000</c:v>
                </c:pt>
                <c:pt idx="9">
                  <c:v>240000</c:v>
                </c:pt>
                <c:pt idx="10">
                  <c:v>230000</c:v>
                </c:pt>
                <c:pt idx="11">
                  <c:v>220000</c:v>
                </c:pt>
                <c:pt idx="12">
                  <c:v>210000</c:v>
                </c:pt>
                <c:pt idx="13">
                  <c:v>185000</c:v>
                </c:pt>
                <c:pt idx="14">
                  <c:v>168000</c:v>
                </c:pt>
                <c:pt idx="15">
                  <c:v>152000</c:v>
                </c:pt>
                <c:pt idx="16">
                  <c:v>137000</c:v>
                </c:pt>
                <c:pt idx="17">
                  <c:v>124000</c:v>
                </c:pt>
                <c:pt idx="18">
                  <c:v>114000</c:v>
                </c:pt>
              </c:numCache>
            </c:numRef>
          </c:val>
          <c:smooth val="0"/>
        </c:ser>
        <c:marker val="1"/>
        <c:axId val="31570583"/>
        <c:axId val="15699792"/>
      </c:lineChart>
      <c:catAx>
        <c:axId val="31570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699792"/>
        <c:crosses val="autoZero"/>
        <c:auto val="1"/>
        <c:lblOffset val="100"/>
        <c:noMultiLvlLbl val="0"/>
      </c:catAx>
      <c:valAx>
        <c:axId val="15699792"/>
        <c:scaling>
          <c:orientation val="minMax"/>
          <c:max val="3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570583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竹原5-2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'地価公示'!$D$18:$W$18</c:f>
              <c:numCache>
                <c:ptCount val="20"/>
                <c:pt idx="11">
                  <c:v>126000</c:v>
                </c:pt>
                <c:pt idx="12">
                  <c:v>122000</c:v>
                </c:pt>
                <c:pt idx="13">
                  <c:v>116000</c:v>
                </c:pt>
                <c:pt idx="14">
                  <c:v>110000</c:v>
                </c:pt>
                <c:pt idx="15">
                  <c:v>103000</c:v>
                </c:pt>
                <c:pt idx="16">
                  <c:v>96500</c:v>
                </c:pt>
                <c:pt idx="17">
                  <c:v>90700</c:v>
                </c:pt>
                <c:pt idx="18">
                  <c:v>88000</c:v>
                </c:pt>
              </c:numCache>
            </c:numRef>
          </c:val>
          <c:smooth val="0"/>
        </c:ser>
        <c:marker val="1"/>
        <c:axId val="7080401"/>
        <c:axId val="63723610"/>
      </c:lineChart>
      <c:catAx>
        <c:axId val="7080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723610"/>
        <c:crosses val="autoZero"/>
        <c:auto val="1"/>
        <c:lblOffset val="100"/>
        <c:noMultiLvlLbl val="0"/>
      </c:catAx>
      <c:valAx>
        <c:axId val="63723610"/>
        <c:scaling>
          <c:orientation val="minMax"/>
          <c:max val="15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080401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竹原-1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'地価調査'!$D$10:$W$10</c:f>
              <c:numCache>
                <c:ptCount val="20"/>
                <c:pt idx="4">
                  <c:v>51000</c:v>
                </c:pt>
                <c:pt idx="5">
                  <c:v>51000</c:v>
                </c:pt>
                <c:pt idx="6">
                  <c:v>51000</c:v>
                </c:pt>
                <c:pt idx="7">
                  <c:v>51000</c:v>
                </c:pt>
                <c:pt idx="8">
                  <c:v>51000</c:v>
                </c:pt>
                <c:pt idx="9">
                  <c:v>51000</c:v>
                </c:pt>
                <c:pt idx="10">
                  <c:v>51000</c:v>
                </c:pt>
                <c:pt idx="11">
                  <c:v>51000</c:v>
                </c:pt>
                <c:pt idx="12">
                  <c:v>50500</c:v>
                </c:pt>
                <c:pt idx="13">
                  <c:v>50000</c:v>
                </c:pt>
                <c:pt idx="14">
                  <c:v>49500</c:v>
                </c:pt>
                <c:pt idx="15">
                  <c:v>48500</c:v>
                </c:pt>
                <c:pt idx="16">
                  <c:v>47600</c:v>
                </c:pt>
                <c:pt idx="17">
                  <c:v>45600</c:v>
                </c:pt>
              </c:numCache>
            </c:numRef>
          </c:val>
          <c:smooth val="0"/>
        </c:ser>
        <c:marker val="1"/>
        <c:axId val="36641579"/>
        <c:axId val="61338756"/>
      </c:lineChart>
      <c:catAx>
        <c:axId val="36641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338756"/>
        <c:crosses val="autoZero"/>
        <c:auto val="1"/>
        <c:lblOffset val="100"/>
        <c:noMultiLvlLbl val="0"/>
      </c:catAx>
      <c:valAx>
        <c:axId val="61338756"/>
        <c:scaling>
          <c:orientation val="minMax"/>
          <c:max val="6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641579"/>
        <c:crossesAt val="1"/>
        <c:crossBetween val="between"/>
        <c:dispUnits/>
        <c:majorUnit val="4000"/>
        <c:min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竹原-2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'地価調査'!$D$12:$W$12</c:f>
              <c:numCache>
                <c:ptCount val="20"/>
                <c:pt idx="0">
                  <c:v>61800</c:v>
                </c:pt>
                <c:pt idx="1">
                  <c:v>63600</c:v>
                </c:pt>
                <c:pt idx="2">
                  <c:v>65400</c:v>
                </c:pt>
                <c:pt idx="3">
                  <c:v>65400</c:v>
                </c:pt>
                <c:pt idx="4">
                  <c:v>65400</c:v>
                </c:pt>
                <c:pt idx="5">
                  <c:v>65400</c:v>
                </c:pt>
                <c:pt idx="6">
                  <c:v>65400</c:v>
                </c:pt>
                <c:pt idx="7">
                  <c:v>65400</c:v>
                </c:pt>
                <c:pt idx="8">
                  <c:v>65400</c:v>
                </c:pt>
                <c:pt idx="9">
                  <c:v>65400</c:v>
                </c:pt>
                <c:pt idx="10">
                  <c:v>65400</c:v>
                </c:pt>
                <c:pt idx="11">
                  <c:v>65400</c:v>
                </c:pt>
                <c:pt idx="12">
                  <c:v>64100</c:v>
                </c:pt>
                <c:pt idx="13">
                  <c:v>62800</c:v>
                </c:pt>
                <c:pt idx="14">
                  <c:v>61500</c:v>
                </c:pt>
                <c:pt idx="15">
                  <c:v>60000</c:v>
                </c:pt>
                <c:pt idx="16">
                  <c:v>59000</c:v>
                </c:pt>
                <c:pt idx="17">
                  <c:v>56600</c:v>
                </c:pt>
              </c:numCache>
            </c:numRef>
          </c:val>
          <c:smooth val="0"/>
        </c:ser>
        <c:marker val="1"/>
        <c:axId val="15177893"/>
        <c:axId val="2383310"/>
      </c:lineChart>
      <c:catAx>
        <c:axId val="15177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83310"/>
        <c:crosses val="autoZero"/>
        <c:auto val="1"/>
        <c:lblOffset val="100"/>
        <c:noMultiLvlLbl val="0"/>
      </c:catAx>
      <c:valAx>
        <c:axId val="2383310"/>
        <c:scaling>
          <c:orientation val="minMax"/>
          <c:max val="80000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177893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竹原-3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'地価調査'!$D$14:$W$14</c:f>
              <c:numCache>
                <c:ptCount val="20"/>
                <c:pt idx="4">
                  <c:v>50000</c:v>
                </c:pt>
                <c:pt idx="5">
                  <c:v>50000</c:v>
                </c:pt>
                <c:pt idx="6">
                  <c:v>50000</c:v>
                </c:pt>
                <c:pt idx="7">
                  <c:v>50000</c:v>
                </c:pt>
                <c:pt idx="8">
                  <c:v>50000</c:v>
                </c:pt>
                <c:pt idx="9">
                  <c:v>50000</c:v>
                </c:pt>
                <c:pt idx="10">
                  <c:v>50000</c:v>
                </c:pt>
                <c:pt idx="11">
                  <c:v>50000</c:v>
                </c:pt>
                <c:pt idx="12">
                  <c:v>50000</c:v>
                </c:pt>
                <c:pt idx="13">
                  <c:v>49000</c:v>
                </c:pt>
                <c:pt idx="14">
                  <c:v>48500</c:v>
                </c:pt>
                <c:pt idx="15">
                  <c:v>48000</c:v>
                </c:pt>
                <c:pt idx="16">
                  <c:v>47300</c:v>
                </c:pt>
                <c:pt idx="17">
                  <c:v>45400</c:v>
                </c:pt>
              </c:numCache>
            </c:numRef>
          </c:val>
          <c:smooth val="0"/>
        </c:ser>
        <c:marker val="1"/>
        <c:axId val="21449791"/>
        <c:axId val="58830392"/>
      </c:lineChart>
      <c:catAx>
        <c:axId val="21449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830392"/>
        <c:crosses val="autoZero"/>
        <c:auto val="1"/>
        <c:lblOffset val="100"/>
        <c:noMultiLvlLbl val="0"/>
      </c:catAx>
      <c:valAx>
        <c:axId val="58830392"/>
        <c:scaling>
          <c:orientation val="minMax"/>
          <c:max val="6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449791"/>
        <c:crossesAt val="1"/>
        <c:crossBetween val="between"/>
        <c:dispUnits/>
        <c:majorUnit val="4000"/>
        <c:min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竹原-4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'地価調査'!$D$16:$W$16</c:f>
              <c:numCache>
                <c:ptCount val="20"/>
                <c:pt idx="0">
                  <c:v>39500</c:v>
                </c:pt>
                <c:pt idx="1">
                  <c:v>40900</c:v>
                </c:pt>
                <c:pt idx="2">
                  <c:v>42300</c:v>
                </c:pt>
                <c:pt idx="3">
                  <c:v>42600</c:v>
                </c:pt>
                <c:pt idx="4">
                  <c:v>42400</c:v>
                </c:pt>
                <c:pt idx="5">
                  <c:v>42300</c:v>
                </c:pt>
                <c:pt idx="6">
                  <c:v>42300</c:v>
                </c:pt>
                <c:pt idx="7">
                  <c:v>42300</c:v>
                </c:pt>
                <c:pt idx="8">
                  <c:v>42300</c:v>
                </c:pt>
                <c:pt idx="9">
                  <c:v>42300</c:v>
                </c:pt>
                <c:pt idx="10">
                  <c:v>42300</c:v>
                </c:pt>
                <c:pt idx="11">
                  <c:v>42300</c:v>
                </c:pt>
                <c:pt idx="12">
                  <c:v>42300</c:v>
                </c:pt>
                <c:pt idx="13">
                  <c:v>41500</c:v>
                </c:pt>
                <c:pt idx="14">
                  <c:v>41000</c:v>
                </c:pt>
                <c:pt idx="15">
                  <c:v>40500</c:v>
                </c:pt>
                <c:pt idx="16">
                  <c:v>40000</c:v>
                </c:pt>
                <c:pt idx="17">
                  <c:v>39200</c:v>
                </c:pt>
              </c:numCache>
            </c:numRef>
          </c:val>
          <c:smooth val="0"/>
        </c:ser>
        <c:marker val="1"/>
        <c:axId val="59711481"/>
        <c:axId val="532418"/>
      </c:lineChart>
      <c:catAx>
        <c:axId val="59711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2418"/>
        <c:crosses val="autoZero"/>
        <c:auto val="1"/>
        <c:lblOffset val="100"/>
        <c:noMultiLvlLbl val="0"/>
      </c:catAx>
      <c:valAx>
        <c:axId val="532418"/>
        <c:scaling>
          <c:orientation val="minMax"/>
          <c:max val="50000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711481"/>
        <c:crossesAt val="1"/>
        <c:crossBetween val="between"/>
        <c:dispUnits/>
        <c:majorUnit val="4000"/>
        <c:min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09728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16</xdr:col>
      <xdr:colOff>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0" y="5486400"/>
        <a:ext cx="10972800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16</xdr:col>
      <xdr:colOff>0</xdr:colOff>
      <xdr:row>96</xdr:row>
      <xdr:rowOff>0</xdr:rowOff>
    </xdr:to>
    <xdr:graphicFrame>
      <xdr:nvGraphicFramePr>
        <xdr:cNvPr id="3" name="Chart 3"/>
        <xdr:cNvGraphicFramePr/>
      </xdr:nvGraphicFramePr>
      <xdr:xfrm>
        <a:off x="0" y="10972800"/>
        <a:ext cx="10972800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16</xdr:col>
      <xdr:colOff>0</xdr:colOff>
      <xdr:row>128</xdr:row>
      <xdr:rowOff>0</xdr:rowOff>
    </xdr:to>
    <xdr:graphicFrame>
      <xdr:nvGraphicFramePr>
        <xdr:cNvPr id="4" name="Chart 4"/>
        <xdr:cNvGraphicFramePr/>
      </xdr:nvGraphicFramePr>
      <xdr:xfrm>
        <a:off x="0" y="16459200"/>
        <a:ext cx="10972800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128</xdr:row>
      <xdr:rowOff>0</xdr:rowOff>
    </xdr:from>
    <xdr:to>
      <xdr:col>16</xdr:col>
      <xdr:colOff>0</xdr:colOff>
      <xdr:row>160</xdr:row>
      <xdr:rowOff>0</xdr:rowOff>
    </xdr:to>
    <xdr:graphicFrame>
      <xdr:nvGraphicFramePr>
        <xdr:cNvPr id="5" name="Chart 5"/>
        <xdr:cNvGraphicFramePr/>
      </xdr:nvGraphicFramePr>
      <xdr:xfrm>
        <a:off x="0" y="21945600"/>
        <a:ext cx="10972800" cy="548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09728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16</xdr:col>
      <xdr:colOff>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0" y="5486400"/>
        <a:ext cx="10972800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16</xdr:col>
      <xdr:colOff>0</xdr:colOff>
      <xdr:row>96</xdr:row>
      <xdr:rowOff>0</xdr:rowOff>
    </xdr:to>
    <xdr:graphicFrame>
      <xdr:nvGraphicFramePr>
        <xdr:cNvPr id="3" name="Chart 3"/>
        <xdr:cNvGraphicFramePr/>
      </xdr:nvGraphicFramePr>
      <xdr:xfrm>
        <a:off x="0" y="10972800"/>
        <a:ext cx="10972800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16</xdr:col>
      <xdr:colOff>0</xdr:colOff>
      <xdr:row>128</xdr:row>
      <xdr:rowOff>0</xdr:rowOff>
    </xdr:to>
    <xdr:graphicFrame>
      <xdr:nvGraphicFramePr>
        <xdr:cNvPr id="4" name="Chart 4"/>
        <xdr:cNvGraphicFramePr/>
      </xdr:nvGraphicFramePr>
      <xdr:xfrm>
        <a:off x="0" y="16459200"/>
        <a:ext cx="10972800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128</xdr:row>
      <xdr:rowOff>0</xdr:rowOff>
    </xdr:from>
    <xdr:to>
      <xdr:col>16</xdr:col>
      <xdr:colOff>0</xdr:colOff>
      <xdr:row>160</xdr:row>
      <xdr:rowOff>0</xdr:rowOff>
    </xdr:to>
    <xdr:graphicFrame>
      <xdr:nvGraphicFramePr>
        <xdr:cNvPr id="5" name="Chart 5"/>
        <xdr:cNvGraphicFramePr/>
      </xdr:nvGraphicFramePr>
      <xdr:xfrm>
        <a:off x="0" y="21945600"/>
        <a:ext cx="10972800" cy="548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20"/>
  <sheetViews>
    <sheetView showGridLines="0" tabSelected="1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"/>
    </sheetView>
  </sheetViews>
  <sheetFormatPr defaultColWidth="9.00390625" defaultRowHeight="19.5" customHeight="1"/>
  <cols>
    <col min="1" max="1" width="10.625" style="3" customWidth="1"/>
    <col min="2" max="2" width="35.625" style="4" customWidth="1"/>
    <col min="3" max="3" width="6.625" style="99" customWidth="1"/>
    <col min="4" max="23" width="9.375" style="5" customWidth="1"/>
    <col min="24" max="16384" width="9.00390625" style="4" customWidth="1"/>
  </cols>
  <sheetData>
    <row r="1" spans="1:23" s="2" customFormat="1" ht="30" customHeight="1">
      <c r="A1" s="21" t="s">
        <v>45</v>
      </c>
      <c r="C1" s="2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s="2" customFormat="1" ht="15" customHeight="1">
      <c r="A2" s="26"/>
      <c r="B2" s="27"/>
      <c r="C2" s="27"/>
      <c r="D2" s="21"/>
      <c r="E2" s="1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2" customFormat="1" ht="15" customHeight="1">
      <c r="A3" s="26"/>
      <c r="B3" s="26"/>
      <c r="C3" s="26"/>
      <c r="D3" s="28" t="s">
        <v>18</v>
      </c>
      <c r="E3" s="1"/>
      <c r="F3" s="29" t="s">
        <v>20</v>
      </c>
      <c r="H3" s="30" t="s">
        <v>21</v>
      </c>
      <c r="J3" s="31" t="s">
        <v>22</v>
      </c>
      <c r="L3" s="32" t="s">
        <v>19</v>
      </c>
      <c r="N3" s="167" t="s">
        <v>23</v>
      </c>
      <c r="O3" s="168"/>
      <c r="R3" s="1"/>
      <c r="S3" s="1"/>
      <c r="T3" s="1"/>
      <c r="U3" s="1"/>
      <c r="V3" s="1"/>
      <c r="W3" s="1"/>
      <c r="X3" s="1"/>
    </row>
    <row r="4" spans="1:24" s="2" customFormat="1" ht="15" customHeight="1">
      <c r="A4" s="26"/>
      <c r="B4" s="26"/>
      <c r="C4" s="26"/>
      <c r="D4" s="33" t="s">
        <v>47</v>
      </c>
      <c r="E4" s="1"/>
      <c r="F4" s="34" t="s">
        <v>48</v>
      </c>
      <c r="H4" s="35" t="s">
        <v>49</v>
      </c>
      <c r="J4" s="36" t="s">
        <v>50</v>
      </c>
      <c r="L4" s="37" t="s">
        <v>51</v>
      </c>
      <c r="N4" s="169" t="s">
        <v>52</v>
      </c>
      <c r="O4" s="170"/>
      <c r="P4" s="20"/>
      <c r="Q4" s="1"/>
      <c r="R4" s="1"/>
      <c r="S4" s="1"/>
      <c r="T4" s="1"/>
      <c r="U4" s="1"/>
      <c r="V4" s="1"/>
      <c r="W4" s="1"/>
      <c r="X4" s="15"/>
    </row>
    <row r="5" spans="1:23" s="2" customFormat="1" ht="15" customHeight="1">
      <c r="A5" s="26"/>
      <c r="B5" s="26"/>
      <c r="C5" s="2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5"/>
      <c r="T5" s="15"/>
      <c r="U5" s="15"/>
      <c r="V5" s="15"/>
      <c r="W5" s="15"/>
    </row>
    <row r="6" spans="1:23" s="2" customFormat="1" ht="15" customHeight="1">
      <c r="A6" s="26"/>
      <c r="B6" s="26"/>
      <c r="C6" s="2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5"/>
      <c r="T6" s="15"/>
      <c r="U6" s="15"/>
      <c r="V6" s="15"/>
      <c r="W6" s="15" t="s">
        <v>53</v>
      </c>
    </row>
    <row r="7" spans="1:23" s="2" customFormat="1" ht="15" customHeight="1">
      <c r="A7" s="26"/>
      <c r="B7" s="26"/>
      <c r="C7" s="2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s="10" customFormat="1" ht="15" customHeight="1">
      <c r="A8" s="171" t="s">
        <v>28</v>
      </c>
      <c r="B8" s="173" t="s">
        <v>54</v>
      </c>
      <c r="C8" s="157" t="s">
        <v>148</v>
      </c>
      <c r="D8" s="6" t="s">
        <v>15</v>
      </c>
      <c r="E8" s="6" t="s">
        <v>14</v>
      </c>
      <c r="F8" s="6" t="s">
        <v>13</v>
      </c>
      <c r="G8" s="6" t="s">
        <v>12</v>
      </c>
      <c r="H8" s="6" t="s">
        <v>11</v>
      </c>
      <c r="I8" s="6" t="s">
        <v>5</v>
      </c>
      <c r="J8" s="8" t="s">
        <v>6</v>
      </c>
      <c r="K8" s="8" t="s">
        <v>7</v>
      </c>
      <c r="L8" s="8" t="s">
        <v>8</v>
      </c>
      <c r="M8" s="8" t="s">
        <v>9</v>
      </c>
      <c r="N8" s="8" t="s">
        <v>10</v>
      </c>
      <c r="O8" s="8" t="s">
        <v>0</v>
      </c>
      <c r="P8" s="8" t="s">
        <v>1</v>
      </c>
      <c r="Q8" s="8" t="s">
        <v>2</v>
      </c>
      <c r="R8" s="9" t="s">
        <v>3</v>
      </c>
      <c r="S8" s="107" t="s">
        <v>4</v>
      </c>
      <c r="T8" s="9" t="s">
        <v>144</v>
      </c>
      <c r="U8" s="9" t="s">
        <v>145</v>
      </c>
      <c r="V8" s="9" t="s">
        <v>146</v>
      </c>
      <c r="W8" s="22" t="s">
        <v>147</v>
      </c>
    </row>
    <row r="9" spans="1:23" s="10" customFormat="1" ht="15" customHeight="1">
      <c r="A9" s="172"/>
      <c r="B9" s="156"/>
      <c r="C9" s="158"/>
      <c r="D9" s="18" t="s">
        <v>16</v>
      </c>
      <c r="E9" s="7" t="s">
        <v>16</v>
      </c>
      <c r="F9" s="7" t="s">
        <v>16</v>
      </c>
      <c r="G9" s="7" t="s">
        <v>16</v>
      </c>
      <c r="H9" s="7" t="s">
        <v>16</v>
      </c>
      <c r="I9" s="7" t="s">
        <v>16</v>
      </c>
      <c r="J9" s="7" t="s">
        <v>16</v>
      </c>
      <c r="K9" s="7" t="s">
        <v>16</v>
      </c>
      <c r="L9" s="7" t="s">
        <v>16</v>
      </c>
      <c r="M9" s="7" t="s">
        <v>16</v>
      </c>
      <c r="N9" s="7" t="s">
        <v>16</v>
      </c>
      <c r="O9" s="7" t="s">
        <v>16</v>
      </c>
      <c r="P9" s="7" t="s">
        <v>16</v>
      </c>
      <c r="Q9" s="7" t="s">
        <v>16</v>
      </c>
      <c r="R9" s="7" t="s">
        <v>16</v>
      </c>
      <c r="S9" s="109" t="s">
        <v>16</v>
      </c>
      <c r="T9" s="7" t="s">
        <v>16</v>
      </c>
      <c r="U9" s="7" t="s">
        <v>16</v>
      </c>
      <c r="V9" s="7" t="s">
        <v>16</v>
      </c>
      <c r="W9" s="23" t="s">
        <v>16</v>
      </c>
    </row>
    <row r="10" spans="1:23" s="13" customFormat="1" ht="15" customHeight="1">
      <c r="A10" s="162" t="s">
        <v>25</v>
      </c>
      <c r="B10" s="39" t="s">
        <v>59</v>
      </c>
      <c r="C10" s="130" t="s">
        <v>149</v>
      </c>
      <c r="D10" s="40">
        <v>64200</v>
      </c>
      <c r="E10" s="40">
        <v>66000</v>
      </c>
      <c r="F10" s="40">
        <v>68700</v>
      </c>
      <c r="G10" s="40">
        <v>69700</v>
      </c>
      <c r="H10" s="41">
        <v>69700</v>
      </c>
      <c r="I10" s="41">
        <v>69700</v>
      </c>
      <c r="J10" s="41">
        <v>69700</v>
      </c>
      <c r="K10" s="41">
        <v>69700</v>
      </c>
      <c r="L10" s="41">
        <v>69700</v>
      </c>
      <c r="M10" s="41">
        <v>69700</v>
      </c>
      <c r="N10" s="41">
        <v>69700</v>
      </c>
      <c r="O10" s="41">
        <v>69700</v>
      </c>
      <c r="P10" s="41">
        <v>69700</v>
      </c>
      <c r="Q10" s="41">
        <v>69000</v>
      </c>
      <c r="R10" s="41">
        <v>68300</v>
      </c>
      <c r="S10" s="110">
        <v>67300</v>
      </c>
      <c r="T10" s="41">
        <v>65900</v>
      </c>
      <c r="U10" s="41">
        <v>64900</v>
      </c>
      <c r="V10" s="41">
        <v>64300</v>
      </c>
      <c r="W10" s="115"/>
    </row>
    <row r="11" spans="1:23" s="13" customFormat="1" ht="15" customHeight="1">
      <c r="A11" s="163"/>
      <c r="B11" s="42" t="s">
        <v>32</v>
      </c>
      <c r="C11" s="131" t="s">
        <v>83</v>
      </c>
      <c r="D11" s="43"/>
      <c r="E11" s="44">
        <f aca="true" t="shared" si="0" ref="E11:V11">IF(D10="","",E10/D10-1)</f>
        <v>0.028037383177569986</v>
      </c>
      <c r="F11" s="44">
        <f t="shared" si="0"/>
        <v>0.040909090909091006</v>
      </c>
      <c r="G11" s="44">
        <f t="shared" si="0"/>
        <v>0.01455604075691408</v>
      </c>
      <c r="H11" s="44">
        <f t="shared" si="0"/>
        <v>0</v>
      </c>
      <c r="I11" s="44">
        <f t="shared" si="0"/>
        <v>0</v>
      </c>
      <c r="J11" s="44">
        <f t="shared" si="0"/>
        <v>0</v>
      </c>
      <c r="K11" s="44">
        <f t="shared" si="0"/>
        <v>0</v>
      </c>
      <c r="L11" s="44">
        <f t="shared" si="0"/>
        <v>0</v>
      </c>
      <c r="M11" s="44">
        <f t="shared" si="0"/>
        <v>0</v>
      </c>
      <c r="N11" s="44">
        <f t="shared" si="0"/>
        <v>0</v>
      </c>
      <c r="O11" s="44">
        <f t="shared" si="0"/>
        <v>0</v>
      </c>
      <c r="P11" s="44">
        <f t="shared" si="0"/>
        <v>0</v>
      </c>
      <c r="Q11" s="44">
        <f t="shared" si="0"/>
        <v>-0.010043041606886627</v>
      </c>
      <c r="R11" s="44">
        <f t="shared" si="0"/>
        <v>-0.010144927536231862</v>
      </c>
      <c r="S11" s="111">
        <f t="shared" si="0"/>
        <v>-0.014641288433382083</v>
      </c>
      <c r="T11" s="44">
        <f t="shared" si="0"/>
        <v>-0.0208023774145617</v>
      </c>
      <c r="U11" s="44">
        <f t="shared" si="0"/>
        <v>-0.015174506828528056</v>
      </c>
      <c r="V11" s="44">
        <f t="shared" si="0"/>
        <v>-0.009244992295839749</v>
      </c>
      <c r="W11" s="45"/>
    </row>
    <row r="12" spans="1:23" s="13" customFormat="1" ht="15" customHeight="1">
      <c r="A12" s="162" t="s">
        <v>26</v>
      </c>
      <c r="B12" s="24" t="s">
        <v>33</v>
      </c>
      <c r="C12" s="132" t="s">
        <v>82</v>
      </c>
      <c r="D12" s="11">
        <v>62500</v>
      </c>
      <c r="E12" s="11">
        <v>63900</v>
      </c>
      <c r="F12" s="11">
        <v>66400</v>
      </c>
      <c r="G12" s="11">
        <v>67300</v>
      </c>
      <c r="H12" s="11">
        <v>67300</v>
      </c>
      <c r="I12" s="12">
        <v>67000</v>
      </c>
      <c r="J12" s="12">
        <v>67000</v>
      </c>
      <c r="K12" s="12">
        <v>67000</v>
      </c>
      <c r="L12" s="12">
        <v>67000</v>
      </c>
      <c r="M12" s="12">
        <v>67000</v>
      </c>
      <c r="N12" s="12">
        <v>67000</v>
      </c>
      <c r="O12" s="12">
        <v>67000</v>
      </c>
      <c r="P12" s="12">
        <v>67000</v>
      </c>
      <c r="Q12" s="12">
        <v>66300</v>
      </c>
      <c r="R12" s="12">
        <v>65600</v>
      </c>
      <c r="S12" s="15">
        <v>64700</v>
      </c>
      <c r="T12" s="12">
        <v>63400</v>
      </c>
      <c r="U12" s="12">
        <v>62500</v>
      </c>
      <c r="V12" s="12">
        <v>61900</v>
      </c>
      <c r="W12" s="116"/>
    </row>
    <row r="13" spans="1:23" s="13" customFormat="1" ht="15" customHeight="1">
      <c r="A13" s="163"/>
      <c r="B13" s="16"/>
      <c r="C13" s="133" t="s">
        <v>83</v>
      </c>
      <c r="D13" s="19"/>
      <c r="E13" s="14">
        <f aca="true" t="shared" si="1" ref="E13:U13">IF(D12="","",E12/D12-1)</f>
        <v>0.022399999999999975</v>
      </c>
      <c r="F13" s="14">
        <f>IF(E12="","",F12/E12-1)</f>
        <v>0.039123630672926346</v>
      </c>
      <c r="G13" s="14">
        <f t="shared" si="1"/>
        <v>0.013554216867469826</v>
      </c>
      <c r="H13" s="14">
        <f t="shared" si="1"/>
        <v>0</v>
      </c>
      <c r="I13" s="14">
        <f t="shared" si="1"/>
        <v>-0.004457652303120341</v>
      </c>
      <c r="J13" s="14">
        <f t="shared" si="1"/>
        <v>0</v>
      </c>
      <c r="K13" s="14">
        <f t="shared" si="1"/>
        <v>0</v>
      </c>
      <c r="L13" s="14">
        <f t="shared" si="1"/>
        <v>0</v>
      </c>
      <c r="M13" s="14">
        <f t="shared" si="1"/>
        <v>0</v>
      </c>
      <c r="N13" s="14">
        <f t="shared" si="1"/>
        <v>0</v>
      </c>
      <c r="O13" s="14">
        <f t="shared" si="1"/>
        <v>0</v>
      </c>
      <c r="P13" s="14">
        <f t="shared" si="1"/>
        <v>0</v>
      </c>
      <c r="Q13" s="14">
        <f t="shared" si="1"/>
        <v>-0.010447761194029903</v>
      </c>
      <c r="R13" s="14">
        <f t="shared" si="1"/>
        <v>-0.010558069381598756</v>
      </c>
      <c r="S13" s="112">
        <f t="shared" si="1"/>
        <v>-0.013719512195121908</v>
      </c>
      <c r="T13" s="14">
        <f t="shared" si="1"/>
        <v>-0.020092735703245768</v>
      </c>
      <c r="U13" s="14">
        <f t="shared" si="1"/>
        <v>-0.014195583596214534</v>
      </c>
      <c r="V13" s="14">
        <f>IF(U12="","",V12/U12-1)</f>
        <v>-0.009600000000000053</v>
      </c>
      <c r="W13" s="17"/>
    </row>
    <row r="14" spans="1:23" s="13" customFormat="1" ht="15" customHeight="1">
      <c r="A14" s="162" t="s">
        <v>27</v>
      </c>
      <c r="B14" s="39" t="s">
        <v>34</v>
      </c>
      <c r="C14" s="134" t="s">
        <v>82</v>
      </c>
      <c r="D14" s="46"/>
      <c r="E14" s="46"/>
      <c r="F14" s="47"/>
      <c r="G14" s="46"/>
      <c r="H14" s="46"/>
      <c r="I14" s="46"/>
      <c r="J14" s="48">
        <v>68000</v>
      </c>
      <c r="K14" s="48">
        <v>68000</v>
      </c>
      <c r="L14" s="48">
        <v>68000</v>
      </c>
      <c r="M14" s="48">
        <v>68000</v>
      </c>
      <c r="N14" s="48">
        <v>68000</v>
      </c>
      <c r="O14" s="48">
        <v>68000</v>
      </c>
      <c r="P14" s="48">
        <v>68000</v>
      </c>
      <c r="Q14" s="48">
        <v>68000</v>
      </c>
      <c r="R14" s="48">
        <v>67300</v>
      </c>
      <c r="S14" s="108">
        <v>66500</v>
      </c>
      <c r="T14" s="48">
        <v>65200</v>
      </c>
      <c r="U14" s="48">
        <v>64300</v>
      </c>
      <c r="V14" s="48">
        <v>63800</v>
      </c>
      <c r="W14" s="117"/>
    </row>
    <row r="15" spans="1:23" s="13" customFormat="1" ht="15" customHeight="1">
      <c r="A15" s="163"/>
      <c r="B15" s="42"/>
      <c r="C15" s="131" t="s">
        <v>83</v>
      </c>
      <c r="D15" s="43"/>
      <c r="E15" s="44">
        <f aca="true" t="shared" si="2" ref="E15:U15">IF(D14="","",E14/D14-1)</f>
      </c>
      <c r="F15" s="44">
        <f t="shared" si="2"/>
      </c>
      <c r="G15" s="44"/>
      <c r="H15" s="44">
        <f t="shared" si="2"/>
      </c>
      <c r="I15" s="44">
        <f t="shared" si="2"/>
      </c>
      <c r="J15" s="44">
        <f t="shared" si="2"/>
      </c>
      <c r="K15" s="44">
        <f t="shared" si="2"/>
        <v>0</v>
      </c>
      <c r="L15" s="44">
        <f t="shared" si="2"/>
        <v>0</v>
      </c>
      <c r="M15" s="44">
        <f t="shared" si="2"/>
        <v>0</v>
      </c>
      <c r="N15" s="44">
        <f t="shared" si="2"/>
        <v>0</v>
      </c>
      <c r="O15" s="44">
        <f t="shared" si="2"/>
        <v>0</v>
      </c>
      <c r="P15" s="44">
        <f t="shared" si="2"/>
        <v>0</v>
      </c>
      <c r="Q15" s="44">
        <f t="shared" si="2"/>
        <v>0</v>
      </c>
      <c r="R15" s="44">
        <f t="shared" si="2"/>
        <v>-0.010294117647058787</v>
      </c>
      <c r="S15" s="111">
        <f t="shared" si="2"/>
        <v>-0.011887072808320909</v>
      </c>
      <c r="T15" s="44">
        <f t="shared" si="2"/>
        <v>-0.019548872180451093</v>
      </c>
      <c r="U15" s="44">
        <f t="shared" si="2"/>
        <v>-0.013803680981595123</v>
      </c>
      <c r="V15" s="44">
        <f>IF(U14="","",V14/U14-1)</f>
        <v>-0.007776049766718529</v>
      </c>
      <c r="W15" s="45"/>
    </row>
    <row r="16" spans="1:23" s="13" customFormat="1" ht="15" customHeight="1">
      <c r="A16" s="164" t="s">
        <v>150</v>
      </c>
      <c r="B16" s="24" t="s">
        <v>60</v>
      </c>
      <c r="C16" s="132" t="s">
        <v>82</v>
      </c>
      <c r="D16" s="11">
        <v>247000</v>
      </c>
      <c r="E16" s="11">
        <v>254000</v>
      </c>
      <c r="F16" s="11">
        <v>264000</v>
      </c>
      <c r="G16" s="11">
        <v>268000</v>
      </c>
      <c r="H16" s="11">
        <v>263000</v>
      </c>
      <c r="I16" s="12">
        <v>260000</v>
      </c>
      <c r="J16" s="12">
        <v>257000</v>
      </c>
      <c r="K16" s="12">
        <v>252000</v>
      </c>
      <c r="L16" s="12">
        <v>247000</v>
      </c>
      <c r="M16" s="12">
        <v>240000</v>
      </c>
      <c r="N16" s="12">
        <v>230000</v>
      </c>
      <c r="O16" s="12">
        <v>220000</v>
      </c>
      <c r="P16" s="12">
        <v>210000</v>
      </c>
      <c r="Q16" s="12">
        <v>185000</v>
      </c>
      <c r="R16" s="12">
        <v>168000</v>
      </c>
      <c r="S16" s="15">
        <v>152000</v>
      </c>
      <c r="T16" s="12">
        <v>137000</v>
      </c>
      <c r="U16" s="12">
        <v>124000</v>
      </c>
      <c r="V16" s="12">
        <v>114000</v>
      </c>
      <c r="W16" s="116"/>
    </row>
    <row r="17" spans="1:23" s="13" customFormat="1" ht="15" customHeight="1">
      <c r="A17" s="165"/>
      <c r="B17" s="16" t="s">
        <v>35</v>
      </c>
      <c r="C17" s="133" t="s">
        <v>83</v>
      </c>
      <c r="D17" s="19"/>
      <c r="E17" s="14">
        <f aca="true" t="shared" si="3" ref="E17:U17">IF(D16="","",E16/D16-1)</f>
        <v>0.028340080971659853</v>
      </c>
      <c r="F17" s="14">
        <f t="shared" si="3"/>
        <v>0.03937007874015741</v>
      </c>
      <c r="G17" s="14">
        <f t="shared" si="3"/>
        <v>0.015151515151515138</v>
      </c>
      <c r="H17" s="14">
        <f t="shared" si="3"/>
        <v>-0.018656716417910446</v>
      </c>
      <c r="I17" s="14">
        <f t="shared" si="3"/>
        <v>-0.011406844106463865</v>
      </c>
      <c r="J17" s="14">
        <f t="shared" si="3"/>
        <v>-0.011538461538461497</v>
      </c>
      <c r="K17" s="14">
        <f t="shared" si="3"/>
        <v>-0.01945525291828798</v>
      </c>
      <c r="L17" s="14">
        <f t="shared" si="3"/>
        <v>-0.019841269841269882</v>
      </c>
      <c r="M17" s="14">
        <f t="shared" si="3"/>
        <v>-0.028340080971659964</v>
      </c>
      <c r="N17" s="14">
        <f t="shared" si="3"/>
        <v>-0.04166666666666663</v>
      </c>
      <c r="O17" s="14">
        <f t="shared" si="3"/>
        <v>-0.04347826086956519</v>
      </c>
      <c r="P17" s="14">
        <f t="shared" si="3"/>
        <v>-0.045454545454545414</v>
      </c>
      <c r="Q17" s="14">
        <f t="shared" si="3"/>
        <v>-0.11904761904761907</v>
      </c>
      <c r="R17" s="14">
        <f t="shared" si="3"/>
        <v>-0.09189189189189184</v>
      </c>
      <c r="S17" s="112">
        <f t="shared" si="3"/>
        <v>-0.09523809523809523</v>
      </c>
      <c r="T17" s="14">
        <f t="shared" si="3"/>
        <v>-0.09868421052631582</v>
      </c>
      <c r="U17" s="14">
        <f t="shared" si="3"/>
        <v>-0.0948905109489051</v>
      </c>
      <c r="V17" s="14">
        <f>IF(U16="","",V16/U16-1)</f>
        <v>-0.08064516129032262</v>
      </c>
      <c r="W17" s="17"/>
    </row>
    <row r="18" spans="1:23" s="13" customFormat="1" ht="15" customHeight="1">
      <c r="A18" s="164" t="s">
        <v>151</v>
      </c>
      <c r="B18" s="39" t="s">
        <v>61</v>
      </c>
      <c r="C18" s="134" t="s">
        <v>82</v>
      </c>
      <c r="D18" s="49"/>
      <c r="E18" s="49"/>
      <c r="F18" s="49"/>
      <c r="G18" s="49"/>
      <c r="H18" s="49"/>
      <c r="I18" s="50"/>
      <c r="J18" s="50"/>
      <c r="K18" s="50"/>
      <c r="L18" s="50"/>
      <c r="M18" s="50"/>
      <c r="N18" s="51"/>
      <c r="O18" s="50">
        <v>126000</v>
      </c>
      <c r="P18" s="50">
        <v>122000</v>
      </c>
      <c r="Q18" s="50">
        <v>116000</v>
      </c>
      <c r="R18" s="50">
        <v>110000</v>
      </c>
      <c r="S18" s="113">
        <v>103000</v>
      </c>
      <c r="T18" s="50">
        <v>96500</v>
      </c>
      <c r="U18" s="50">
        <v>90700</v>
      </c>
      <c r="V18" s="50">
        <v>88000</v>
      </c>
      <c r="W18" s="118"/>
    </row>
    <row r="19" spans="1:23" s="13" customFormat="1" ht="15" customHeight="1">
      <c r="A19" s="166"/>
      <c r="B19" s="52" t="s">
        <v>36</v>
      </c>
      <c r="C19" s="131" t="s">
        <v>83</v>
      </c>
      <c r="D19" s="53"/>
      <c r="E19" s="54">
        <f aca="true" t="shared" si="4" ref="E19:U19">IF(D18="","",E18/D18-1)</f>
      </c>
      <c r="F19" s="54">
        <f t="shared" si="4"/>
      </c>
      <c r="G19" s="54">
        <f t="shared" si="4"/>
      </c>
      <c r="H19" s="54">
        <f t="shared" si="4"/>
      </c>
      <c r="I19" s="54">
        <f t="shared" si="4"/>
      </c>
      <c r="J19" s="54">
        <f t="shared" si="4"/>
      </c>
      <c r="K19" s="54">
        <f t="shared" si="4"/>
      </c>
      <c r="L19" s="54">
        <f t="shared" si="4"/>
      </c>
      <c r="M19" s="54">
        <f t="shared" si="4"/>
      </c>
      <c r="N19" s="54">
        <f t="shared" si="4"/>
      </c>
      <c r="O19" s="54"/>
      <c r="P19" s="54">
        <f t="shared" si="4"/>
        <v>-0.031746031746031744</v>
      </c>
      <c r="Q19" s="54">
        <f t="shared" si="4"/>
        <v>-0.049180327868852514</v>
      </c>
      <c r="R19" s="54">
        <f t="shared" si="4"/>
        <v>-0.051724137931034475</v>
      </c>
      <c r="S19" s="114">
        <f t="shared" si="4"/>
        <v>-0.0636363636363636</v>
      </c>
      <c r="T19" s="54">
        <f t="shared" si="4"/>
        <v>-0.06310679611650483</v>
      </c>
      <c r="U19" s="54">
        <f t="shared" si="4"/>
        <v>-0.060103626943005195</v>
      </c>
      <c r="V19" s="54">
        <f>IF(U18="","",V18/U18-1)</f>
        <v>-0.029768467475192906</v>
      </c>
      <c r="W19" s="55"/>
    </row>
    <row r="20" spans="1:23" s="13" customFormat="1" ht="19.5" customHeight="1">
      <c r="A20" s="10"/>
      <c r="C20" s="98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</sheetData>
  <mergeCells count="10">
    <mergeCell ref="N3:O3"/>
    <mergeCell ref="N4:O4"/>
    <mergeCell ref="A10:A11"/>
    <mergeCell ref="A8:A9"/>
    <mergeCell ref="B8:B9"/>
    <mergeCell ref="C8:C9"/>
    <mergeCell ref="A12:A13"/>
    <mergeCell ref="A14:A15"/>
    <mergeCell ref="A16:A17"/>
    <mergeCell ref="A18:A19"/>
  </mergeCells>
  <hyperlinks>
    <hyperlink ref="C12:C13" location="Graph1!A29:A61" display="グラフ"/>
    <hyperlink ref="C10:C11" location="Graph1!A1:A33" display="グラフ"/>
    <hyperlink ref="C14:C15" location="Graph1!A59:A91" display="グラフ"/>
    <hyperlink ref="C16:C17" location="Graph1!A89:A121" display="グラフ"/>
    <hyperlink ref="C18:C19" location="Graph1!A118:A150" display="グラフ"/>
    <hyperlink ref="C11" location="'地価公示 詳細'!A6" display="詳細"/>
    <hyperlink ref="C13" location="'地価公示 詳細'!A8" display="詳細"/>
    <hyperlink ref="C15" location="'地価公示 詳細'!A10" display="詳細"/>
    <hyperlink ref="C17" location="'地価公示 詳細'!A12" display="詳細"/>
    <hyperlink ref="C19" location="'地価公示 詳細'!A14" display="詳細"/>
    <hyperlink ref="C10" location="Graph1!A1:A32" display="グラフ"/>
    <hyperlink ref="C12" location="Graph1!A33:A64" display="グラフ"/>
    <hyperlink ref="C14" location="Graph1!A65:A96" display="グラフ"/>
    <hyperlink ref="C16" location="Graph1!A97:A128" display="グラフ"/>
    <hyperlink ref="C18" location="Graph1!A129:A160" display="グラフ"/>
  </hyperlinks>
  <printOptions horizontalCentered="1"/>
  <pageMargins left="0" right="0" top="0.7874015748031497" bottom="0.1968503937007874" header="0.5118110236220472" footer="0.5118110236220472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L15"/>
  <sheetViews>
    <sheetView showGridLines="0" workbookViewId="0" topLeftCell="A1">
      <pane ySplit="5" topLeftCell="BM6" activePane="bottomLeft" state="frozen"/>
      <selection pane="topLeft" activeCell="D10" sqref="D10"/>
      <selection pane="bottomLeft" activeCell="A6" sqref="A6:A7"/>
    </sheetView>
  </sheetViews>
  <sheetFormatPr defaultColWidth="9.00390625" defaultRowHeight="19.5" customHeight="1"/>
  <cols>
    <col min="1" max="1" width="8.625" style="3" customWidth="1"/>
    <col min="2" max="2" width="8.125" style="5" customWidth="1"/>
    <col min="3" max="3" width="8.625" style="5" customWidth="1"/>
    <col min="4" max="4" width="10.625" style="5" customWidth="1"/>
    <col min="5" max="5" width="0.875" style="5" customWidth="1"/>
    <col min="6" max="6" width="24.625" style="5" customWidth="1"/>
    <col min="7" max="7" width="0.875" style="5" customWidth="1"/>
    <col min="8" max="8" width="12.125" style="5" customWidth="1"/>
    <col min="9" max="9" width="14.625" style="5" customWidth="1"/>
    <col min="10" max="10" width="14.75390625" style="5" customWidth="1"/>
    <col min="11" max="11" width="14.625" style="5" customWidth="1"/>
    <col min="12" max="12" width="2.625" style="4" customWidth="1"/>
    <col min="13" max="16384" width="9.00390625" style="4" customWidth="1"/>
  </cols>
  <sheetData>
    <row r="1" spans="1:11" s="2" customFormat="1" ht="30" customHeight="1">
      <c r="A1" s="21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5" customHeight="1">
      <c r="A2" s="26"/>
      <c r="B2" s="21"/>
      <c r="C2" s="1"/>
      <c r="D2" s="1"/>
      <c r="E2" s="1"/>
      <c r="F2" s="1"/>
      <c r="G2" s="1"/>
      <c r="H2" s="1"/>
      <c r="K2" s="1"/>
    </row>
    <row r="3" spans="1:11" s="2" customFormat="1" ht="15" customHeight="1">
      <c r="A3" s="26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10" customFormat="1" ht="15" customHeight="1">
      <c r="A4" s="181" t="s">
        <v>28</v>
      </c>
      <c r="B4" s="161" t="s">
        <v>65</v>
      </c>
      <c r="C4" s="161" t="s">
        <v>66</v>
      </c>
      <c r="D4" s="161" t="s">
        <v>67</v>
      </c>
      <c r="E4" s="229" t="s">
        <v>68</v>
      </c>
      <c r="F4" s="230"/>
      <c r="G4" s="231"/>
      <c r="H4" s="161" t="s">
        <v>69</v>
      </c>
      <c r="I4" s="190" t="s">
        <v>70</v>
      </c>
      <c r="J4" s="190" t="s">
        <v>71</v>
      </c>
      <c r="K4" s="190" t="s">
        <v>72</v>
      </c>
      <c r="L4" s="185" t="s">
        <v>73</v>
      </c>
    </row>
    <row r="5" spans="1:12" s="10" customFormat="1" ht="15" customHeight="1">
      <c r="A5" s="182"/>
      <c r="B5" s="174"/>
      <c r="C5" s="174"/>
      <c r="D5" s="174"/>
      <c r="E5" s="232"/>
      <c r="F5" s="233"/>
      <c r="G5" s="234"/>
      <c r="H5" s="174"/>
      <c r="I5" s="191"/>
      <c r="J5" s="191"/>
      <c r="K5" s="191"/>
      <c r="L5" s="186"/>
    </row>
    <row r="6" spans="1:12" s="13" customFormat="1" ht="15" customHeight="1">
      <c r="A6" s="218" t="s">
        <v>25</v>
      </c>
      <c r="B6" s="183">
        <v>148</v>
      </c>
      <c r="C6" s="63" t="s">
        <v>84</v>
      </c>
      <c r="D6" s="222" t="s">
        <v>91</v>
      </c>
      <c r="E6" s="64"/>
      <c r="F6" s="175" t="s">
        <v>95</v>
      </c>
      <c r="G6" s="65"/>
      <c r="H6" s="159" t="s">
        <v>152</v>
      </c>
      <c r="I6" s="187" t="s">
        <v>153</v>
      </c>
      <c r="J6" s="63" t="s">
        <v>104</v>
      </c>
      <c r="K6" s="63" t="s">
        <v>109</v>
      </c>
      <c r="L6" s="188" t="s">
        <v>74</v>
      </c>
    </row>
    <row r="7" spans="1:12" s="13" customFormat="1" ht="15" customHeight="1">
      <c r="A7" s="219"/>
      <c r="B7" s="184"/>
      <c r="C7" s="66" t="s">
        <v>86</v>
      </c>
      <c r="D7" s="223" t="s">
        <v>92</v>
      </c>
      <c r="E7" s="67"/>
      <c r="F7" s="176"/>
      <c r="G7" s="68"/>
      <c r="H7" s="160"/>
      <c r="I7" s="160"/>
      <c r="J7" s="69" t="s">
        <v>105</v>
      </c>
      <c r="K7" s="70" t="s">
        <v>110</v>
      </c>
      <c r="L7" s="189"/>
    </row>
    <row r="8" spans="1:12" s="13" customFormat="1" ht="15" customHeight="1">
      <c r="A8" s="218" t="s">
        <v>26</v>
      </c>
      <c r="B8" s="177">
        <v>216</v>
      </c>
      <c r="C8" s="25" t="s">
        <v>85</v>
      </c>
      <c r="D8" s="224" t="s">
        <v>91</v>
      </c>
      <c r="E8" s="71"/>
      <c r="F8" s="179" t="s">
        <v>96</v>
      </c>
      <c r="G8" s="11"/>
      <c r="H8" s="177" t="s">
        <v>100</v>
      </c>
      <c r="I8" s="177" t="s">
        <v>103</v>
      </c>
      <c r="J8" s="72" t="s">
        <v>104</v>
      </c>
      <c r="K8" s="72" t="s">
        <v>111</v>
      </c>
      <c r="L8" s="195" t="s">
        <v>74</v>
      </c>
    </row>
    <row r="9" spans="1:12" s="13" customFormat="1" ht="15" customHeight="1">
      <c r="A9" s="219"/>
      <c r="B9" s="178"/>
      <c r="C9" s="73" t="s">
        <v>87</v>
      </c>
      <c r="D9" s="235" t="s">
        <v>92</v>
      </c>
      <c r="E9" s="74"/>
      <c r="F9" s="180"/>
      <c r="G9" s="75"/>
      <c r="H9" s="193"/>
      <c r="I9" s="193"/>
      <c r="J9" s="76" t="s">
        <v>106</v>
      </c>
      <c r="K9" s="77" t="s">
        <v>110</v>
      </c>
      <c r="L9" s="195"/>
    </row>
    <row r="10" spans="1:12" s="13" customFormat="1" ht="15" customHeight="1">
      <c r="A10" s="218" t="s">
        <v>27</v>
      </c>
      <c r="B10" s="192">
        <v>171</v>
      </c>
      <c r="C10" s="51" t="s">
        <v>85</v>
      </c>
      <c r="D10" s="227" t="s">
        <v>91</v>
      </c>
      <c r="E10" s="78"/>
      <c r="F10" s="194" t="s">
        <v>97</v>
      </c>
      <c r="G10" s="79"/>
      <c r="H10" s="192" t="s">
        <v>101</v>
      </c>
      <c r="I10" s="196" t="s">
        <v>103</v>
      </c>
      <c r="J10" s="51" t="s">
        <v>104</v>
      </c>
      <c r="K10" s="51" t="s">
        <v>109</v>
      </c>
      <c r="L10" s="197" t="s">
        <v>74</v>
      </c>
    </row>
    <row r="11" spans="1:12" s="13" customFormat="1" ht="15" customHeight="1">
      <c r="A11" s="219"/>
      <c r="B11" s="184"/>
      <c r="C11" s="66" t="s">
        <v>88</v>
      </c>
      <c r="D11" s="223" t="s">
        <v>92</v>
      </c>
      <c r="E11" s="67"/>
      <c r="F11" s="176"/>
      <c r="G11" s="68"/>
      <c r="H11" s="160"/>
      <c r="I11" s="160"/>
      <c r="J11" s="69" t="s">
        <v>105</v>
      </c>
      <c r="K11" s="70" t="s">
        <v>110</v>
      </c>
      <c r="L11" s="197"/>
    </row>
    <row r="12" spans="1:12" s="13" customFormat="1" ht="15" customHeight="1">
      <c r="A12" s="220" t="s">
        <v>30</v>
      </c>
      <c r="B12" s="177">
        <v>138</v>
      </c>
      <c r="C12" s="25" t="s">
        <v>84</v>
      </c>
      <c r="D12" s="224" t="s">
        <v>93</v>
      </c>
      <c r="E12" s="71"/>
      <c r="F12" s="179" t="s">
        <v>98</v>
      </c>
      <c r="G12" s="11"/>
      <c r="H12" s="177" t="s">
        <v>102</v>
      </c>
      <c r="I12" s="177" t="s">
        <v>103</v>
      </c>
      <c r="J12" s="72" t="s">
        <v>104</v>
      </c>
      <c r="K12" s="72" t="s">
        <v>112</v>
      </c>
      <c r="L12" s="195" t="s">
        <v>74</v>
      </c>
    </row>
    <row r="13" spans="1:12" s="13" customFormat="1" ht="15" customHeight="1">
      <c r="A13" s="236"/>
      <c r="B13" s="178"/>
      <c r="C13" s="73" t="s">
        <v>89</v>
      </c>
      <c r="D13" s="235" t="s">
        <v>92</v>
      </c>
      <c r="E13" s="74"/>
      <c r="F13" s="180"/>
      <c r="G13" s="75"/>
      <c r="H13" s="193"/>
      <c r="I13" s="193"/>
      <c r="J13" s="76" t="s">
        <v>107</v>
      </c>
      <c r="K13" s="77" t="s">
        <v>113</v>
      </c>
      <c r="L13" s="195"/>
    </row>
    <row r="14" spans="1:12" s="13" customFormat="1" ht="15" customHeight="1">
      <c r="A14" s="220" t="s">
        <v>17</v>
      </c>
      <c r="B14" s="192">
        <v>317</v>
      </c>
      <c r="C14" s="51" t="s">
        <v>84</v>
      </c>
      <c r="D14" s="227" t="s">
        <v>94</v>
      </c>
      <c r="E14" s="78"/>
      <c r="F14" s="194" t="s">
        <v>99</v>
      </c>
      <c r="G14" s="79"/>
      <c r="H14" s="203" t="s">
        <v>154</v>
      </c>
      <c r="I14" s="198" t="s">
        <v>153</v>
      </c>
      <c r="J14" s="51" t="s">
        <v>104</v>
      </c>
      <c r="K14" s="51" t="s">
        <v>114</v>
      </c>
      <c r="L14" s="197" t="s">
        <v>74</v>
      </c>
    </row>
    <row r="15" spans="1:12" s="13" customFormat="1" ht="15" customHeight="1">
      <c r="A15" s="221"/>
      <c r="B15" s="201"/>
      <c r="C15" s="80" t="s">
        <v>90</v>
      </c>
      <c r="D15" s="228" t="s">
        <v>143</v>
      </c>
      <c r="E15" s="81"/>
      <c r="F15" s="202"/>
      <c r="G15" s="82"/>
      <c r="H15" s="199"/>
      <c r="I15" s="199"/>
      <c r="J15" s="83" t="s">
        <v>108</v>
      </c>
      <c r="K15" s="84" t="s">
        <v>115</v>
      </c>
      <c r="L15" s="200"/>
    </row>
  </sheetData>
  <mergeCells count="40">
    <mergeCell ref="I14:I15"/>
    <mergeCell ref="L14:L15"/>
    <mergeCell ref="A12:A13"/>
    <mergeCell ref="B12:B13"/>
    <mergeCell ref="A14:A15"/>
    <mergeCell ref="B14:B15"/>
    <mergeCell ref="F14:F15"/>
    <mergeCell ref="H14:H15"/>
    <mergeCell ref="H8:H9"/>
    <mergeCell ref="H10:H11"/>
    <mergeCell ref="I12:I13"/>
    <mergeCell ref="L12:L13"/>
    <mergeCell ref="I8:I9"/>
    <mergeCell ref="I10:I11"/>
    <mergeCell ref="L10:L11"/>
    <mergeCell ref="L8:L9"/>
    <mergeCell ref="A10:A11"/>
    <mergeCell ref="B10:B11"/>
    <mergeCell ref="F12:F13"/>
    <mergeCell ref="H12:H13"/>
    <mergeCell ref="F10:F11"/>
    <mergeCell ref="L4:L5"/>
    <mergeCell ref="I6:I7"/>
    <mergeCell ref="L6:L7"/>
    <mergeCell ref="I4:I5"/>
    <mergeCell ref="J4:J5"/>
    <mergeCell ref="K4:K5"/>
    <mergeCell ref="A8:A9"/>
    <mergeCell ref="B8:B9"/>
    <mergeCell ref="F8:F9"/>
    <mergeCell ref="A4:A5"/>
    <mergeCell ref="A6:A7"/>
    <mergeCell ref="B6:B7"/>
    <mergeCell ref="H6:H7"/>
    <mergeCell ref="B4:B5"/>
    <mergeCell ref="C4:C5"/>
    <mergeCell ref="D4:D5"/>
    <mergeCell ref="H4:H5"/>
    <mergeCell ref="E4:G5"/>
    <mergeCell ref="F6:F7"/>
  </mergeCells>
  <hyperlinks>
    <hyperlink ref="L6:L7" location="地価公示!A10" display="戻る"/>
    <hyperlink ref="L8:L9" location="地価公示!A12" display="戻る"/>
    <hyperlink ref="L10:L11" location="地価公示!A14" display="戻る"/>
    <hyperlink ref="L12:L13" location="地価公示!A16" display="戻る"/>
    <hyperlink ref="L14:L15" location="地価公示!A18" display="戻る"/>
  </hyperlinks>
  <printOptions horizontalCentered="1"/>
  <pageMargins left="0" right="0" top="0.7874015748031497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Q1:Q160"/>
  <sheetViews>
    <sheetView zoomScale="85" zoomScaleNormal="85" workbookViewId="0" topLeftCell="A1">
      <selection activeCell="A1" sqref="A1:A32"/>
    </sheetView>
  </sheetViews>
  <sheetFormatPr defaultColWidth="9.00390625" defaultRowHeight="13.5"/>
  <sheetData>
    <row r="1" ht="13.5">
      <c r="Q1" s="103"/>
    </row>
    <row r="2" ht="13.5">
      <c r="Q2" s="103"/>
    </row>
    <row r="3" ht="13.5">
      <c r="Q3" s="103"/>
    </row>
    <row r="4" ht="13.5">
      <c r="Q4" s="103"/>
    </row>
    <row r="5" ht="13.5">
      <c r="Q5" s="103"/>
    </row>
    <row r="6" ht="13.5">
      <c r="Q6" s="103"/>
    </row>
    <row r="7" ht="13.5">
      <c r="Q7" s="103"/>
    </row>
    <row r="8" ht="13.5">
      <c r="Q8" s="103"/>
    </row>
    <row r="9" ht="13.5">
      <c r="Q9" s="103"/>
    </row>
    <row r="10" ht="13.5">
      <c r="Q10" s="103"/>
    </row>
    <row r="11" ht="13.5">
      <c r="Q11" s="103"/>
    </row>
    <row r="12" ht="13.5">
      <c r="Q12" s="103"/>
    </row>
    <row r="13" ht="13.5">
      <c r="Q13" s="103"/>
    </row>
    <row r="14" ht="13.5">
      <c r="Q14" s="103"/>
    </row>
    <row r="15" ht="13.5">
      <c r="Q15" s="103"/>
    </row>
    <row r="16" ht="13.5">
      <c r="Q16" s="103"/>
    </row>
    <row r="17" ht="13.5">
      <c r="Q17" s="103"/>
    </row>
    <row r="18" ht="13.5">
      <c r="Q18" s="103"/>
    </row>
    <row r="19" ht="13.5">
      <c r="Q19" s="103"/>
    </row>
    <row r="20" ht="13.5">
      <c r="Q20" s="103"/>
    </row>
    <row r="21" ht="13.5">
      <c r="Q21" s="103"/>
    </row>
    <row r="22" ht="13.5">
      <c r="Q22" s="103"/>
    </row>
    <row r="23" ht="13.5">
      <c r="Q23" s="103"/>
    </row>
    <row r="24" ht="13.5">
      <c r="Q24" s="103"/>
    </row>
    <row r="25" ht="13.5">
      <c r="Q25" s="103"/>
    </row>
    <row r="26" ht="13.5">
      <c r="Q26" s="103"/>
    </row>
    <row r="27" ht="13.5">
      <c r="Q27" s="103"/>
    </row>
    <row r="28" ht="13.5">
      <c r="Q28" s="103"/>
    </row>
    <row r="29" ht="13.5">
      <c r="Q29" s="103"/>
    </row>
    <row r="30" ht="13.5">
      <c r="Q30" s="103"/>
    </row>
    <row r="31" ht="13.5">
      <c r="Q31" s="103"/>
    </row>
    <row r="32" ht="13.5">
      <c r="Q32" s="104" t="s">
        <v>74</v>
      </c>
    </row>
    <row r="33" ht="13.5">
      <c r="Q33" s="103"/>
    </row>
    <row r="34" ht="13.5">
      <c r="Q34" s="103"/>
    </row>
    <row r="35" ht="13.5">
      <c r="Q35" s="103"/>
    </row>
    <row r="36" ht="13.5">
      <c r="Q36" s="103"/>
    </row>
    <row r="37" ht="13.5">
      <c r="Q37" s="103"/>
    </row>
    <row r="38" ht="13.5">
      <c r="Q38" s="103"/>
    </row>
    <row r="39" ht="13.5">
      <c r="Q39" s="103"/>
    </row>
    <row r="40" ht="13.5">
      <c r="Q40" s="103"/>
    </row>
    <row r="41" ht="13.5">
      <c r="Q41" s="103"/>
    </row>
    <row r="42" ht="13.5">
      <c r="Q42" s="103"/>
    </row>
    <row r="43" ht="13.5">
      <c r="Q43" s="103"/>
    </row>
    <row r="44" ht="13.5">
      <c r="Q44" s="103"/>
    </row>
    <row r="45" ht="13.5">
      <c r="Q45" s="103"/>
    </row>
    <row r="46" ht="13.5">
      <c r="Q46" s="103"/>
    </row>
    <row r="47" ht="13.5">
      <c r="Q47" s="103"/>
    </row>
    <row r="48" ht="13.5">
      <c r="Q48" s="103"/>
    </row>
    <row r="49" ht="13.5">
      <c r="Q49" s="103"/>
    </row>
    <row r="50" ht="13.5">
      <c r="Q50" s="103"/>
    </row>
    <row r="51" ht="13.5">
      <c r="Q51" s="103"/>
    </row>
    <row r="52" ht="13.5">
      <c r="Q52" s="103"/>
    </row>
    <row r="53" ht="13.5">
      <c r="Q53" s="103"/>
    </row>
    <row r="54" ht="13.5">
      <c r="Q54" s="103"/>
    </row>
    <row r="55" ht="13.5">
      <c r="Q55" s="103"/>
    </row>
    <row r="56" ht="13.5">
      <c r="Q56" s="103"/>
    </row>
    <row r="57" ht="13.5">
      <c r="Q57" s="103"/>
    </row>
    <row r="58" ht="13.5">
      <c r="Q58" s="103"/>
    </row>
    <row r="59" ht="13.5">
      <c r="Q59" s="103"/>
    </row>
    <row r="60" ht="13.5">
      <c r="Q60" s="103"/>
    </row>
    <row r="61" ht="13.5">
      <c r="Q61" s="103"/>
    </row>
    <row r="62" ht="13.5">
      <c r="Q62" s="103"/>
    </row>
    <row r="63" ht="13.5">
      <c r="Q63" s="103"/>
    </row>
    <row r="64" ht="13.5">
      <c r="Q64" s="104" t="s">
        <v>74</v>
      </c>
    </row>
    <row r="65" ht="13.5">
      <c r="Q65" s="103"/>
    </row>
    <row r="66" ht="13.5">
      <c r="Q66" s="103"/>
    </row>
    <row r="67" ht="13.5">
      <c r="Q67" s="103"/>
    </row>
    <row r="68" ht="13.5">
      <c r="Q68" s="103"/>
    </row>
    <row r="69" ht="13.5">
      <c r="Q69" s="103"/>
    </row>
    <row r="70" ht="13.5">
      <c r="Q70" s="103"/>
    </row>
    <row r="71" ht="13.5">
      <c r="Q71" s="103"/>
    </row>
    <row r="72" ht="13.5">
      <c r="Q72" s="103"/>
    </row>
    <row r="73" ht="13.5">
      <c r="Q73" s="103"/>
    </row>
    <row r="74" ht="13.5">
      <c r="Q74" s="103"/>
    </row>
    <row r="75" ht="13.5">
      <c r="Q75" s="103"/>
    </row>
    <row r="76" ht="13.5">
      <c r="Q76" s="103"/>
    </row>
    <row r="77" ht="13.5">
      <c r="Q77" s="103"/>
    </row>
    <row r="78" ht="13.5">
      <c r="Q78" s="103"/>
    </row>
    <row r="79" ht="13.5">
      <c r="Q79" s="103"/>
    </row>
    <row r="80" ht="13.5">
      <c r="Q80" s="103"/>
    </row>
    <row r="81" ht="13.5">
      <c r="Q81" s="103"/>
    </row>
    <row r="82" ht="13.5">
      <c r="Q82" s="103"/>
    </row>
    <row r="83" ht="13.5">
      <c r="Q83" s="103"/>
    </row>
    <row r="84" ht="13.5">
      <c r="Q84" s="103"/>
    </row>
    <row r="85" ht="13.5">
      <c r="Q85" s="103"/>
    </row>
    <row r="86" ht="13.5">
      <c r="Q86" s="103"/>
    </row>
    <row r="87" ht="13.5">
      <c r="Q87" s="103"/>
    </row>
    <row r="88" ht="13.5">
      <c r="Q88" s="103"/>
    </row>
    <row r="89" ht="13.5">
      <c r="Q89" s="103"/>
    </row>
    <row r="90" ht="13.5">
      <c r="Q90" s="103"/>
    </row>
    <row r="91" ht="13.5">
      <c r="Q91" s="103"/>
    </row>
    <row r="92" ht="13.5">
      <c r="Q92" s="103"/>
    </row>
    <row r="93" ht="13.5">
      <c r="Q93" s="103"/>
    </row>
    <row r="94" ht="13.5">
      <c r="Q94" s="103"/>
    </row>
    <row r="95" ht="13.5">
      <c r="Q95" s="103"/>
    </row>
    <row r="96" ht="13.5">
      <c r="Q96" s="104" t="s">
        <v>74</v>
      </c>
    </row>
    <row r="97" ht="13.5">
      <c r="Q97" s="103"/>
    </row>
    <row r="98" ht="13.5">
      <c r="Q98" s="103"/>
    </row>
    <row r="99" ht="13.5">
      <c r="Q99" s="103"/>
    </row>
    <row r="100" ht="13.5">
      <c r="Q100" s="103"/>
    </row>
    <row r="101" ht="13.5">
      <c r="Q101" s="103"/>
    </row>
    <row r="102" ht="13.5">
      <c r="Q102" s="103"/>
    </row>
    <row r="103" ht="13.5">
      <c r="Q103" s="103"/>
    </row>
    <row r="104" ht="13.5">
      <c r="Q104" s="103"/>
    </row>
    <row r="105" ht="13.5">
      <c r="Q105" s="103"/>
    </row>
    <row r="106" ht="13.5">
      <c r="Q106" s="103"/>
    </row>
    <row r="107" ht="13.5">
      <c r="Q107" s="103"/>
    </row>
    <row r="108" ht="13.5">
      <c r="Q108" s="103"/>
    </row>
    <row r="109" ht="13.5">
      <c r="Q109" s="103"/>
    </row>
    <row r="110" ht="13.5">
      <c r="Q110" s="103"/>
    </row>
    <row r="111" ht="13.5">
      <c r="Q111" s="103"/>
    </row>
    <row r="112" ht="13.5">
      <c r="Q112" s="103"/>
    </row>
    <row r="113" ht="13.5">
      <c r="Q113" s="103"/>
    </row>
    <row r="114" ht="13.5">
      <c r="Q114" s="103"/>
    </row>
    <row r="115" ht="13.5">
      <c r="Q115" s="103"/>
    </row>
    <row r="116" ht="13.5">
      <c r="Q116" s="103"/>
    </row>
    <row r="117" ht="13.5">
      <c r="Q117" s="103"/>
    </row>
    <row r="118" ht="13.5">
      <c r="Q118" s="103"/>
    </row>
    <row r="119" ht="13.5">
      <c r="Q119" s="103"/>
    </row>
    <row r="120" ht="13.5">
      <c r="Q120" s="103"/>
    </row>
    <row r="121" ht="13.5">
      <c r="Q121" s="103"/>
    </row>
    <row r="122" ht="13.5">
      <c r="Q122" s="103"/>
    </row>
    <row r="123" ht="13.5">
      <c r="Q123" s="103"/>
    </row>
    <row r="124" ht="13.5">
      <c r="Q124" s="103"/>
    </row>
    <row r="125" ht="13.5">
      <c r="Q125" s="103"/>
    </row>
    <row r="126" ht="13.5">
      <c r="Q126" s="103"/>
    </row>
    <row r="127" ht="13.5">
      <c r="Q127" s="103"/>
    </row>
    <row r="128" ht="13.5">
      <c r="Q128" s="104" t="s">
        <v>74</v>
      </c>
    </row>
    <row r="129" ht="13.5">
      <c r="Q129" s="103"/>
    </row>
    <row r="130" ht="13.5">
      <c r="Q130" s="103"/>
    </row>
    <row r="131" ht="13.5">
      <c r="Q131" s="103"/>
    </row>
    <row r="132" ht="13.5">
      <c r="Q132" s="103"/>
    </row>
    <row r="133" ht="13.5">
      <c r="Q133" s="103"/>
    </row>
    <row r="134" ht="13.5">
      <c r="Q134" s="103"/>
    </row>
    <row r="135" ht="13.5">
      <c r="Q135" s="103"/>
    </row>
    <row r="136" ht="13.5">
      <c r="Q136" s="103"/>
    </row>
    <row r="137" ht="13.5">
      <c r="Q137" s="103"/>
    </row>
    <row r="138" ht="13.5">
      <c r="Q138" s="103"/>
    </row>
    <row r="139" ht="13.5">
      <c r="Q139" s="103"/>
    </row>
    <row r="140" ht="13.5">
      <c r="Q140" s="103"/>
    </row>
    <row r="141" ht="13.5">
      <c r="Q141" s="103"/>
    </row>
    <row r="142" ht="13.5">
      <c r="Q142" s="103"/>
    </row>
    <row r="143" ht="13.5">
      <c r="Q143" s="103"/>
    </row>
    <row r="144" ht="13.5">
      <c r="Q144" s="103"/>
    </row>
    <row r="145" ht="13.5">
      <c r="Q145" s="103"/>
    </row>
    <row r="146" ht="13.5">
      <c r="Q146" s="103"/>
    </row>
    <row r="147" ht="13.5">
      <c r="Q147" s="103"/>
    </row>
    <row r="148" ht="13.5">
      <c r="Q148" s="103"/>
    </row>
    <row r="149" ht="13.5">
      <c r="Q149" s="103"/>
    </row>
    <row r="150" ht="13.5">
      <c r="Q150" s="103"/>
    </row>
    <row r="151" ht="13.5">
      <c r="Q151" s="103"/>
    </row>
    <row r="152" ht="13.5">
      <c r="Q152" s="103"/>
    </row>
    <row r="153" ht="13.5">
      <c r="Q153" s="103"/>
    </row>
    <row r="154" ht="13.5">
      <c r="Q154" s="103"/>
    </row>
    <row r="155" ht="13.5">
      <c r="Q155" s="103"/>
    </row>
    <row r="156" ht="13.5">
      <c r="Q156" s="103"/>
    </row>
    <row r="157" ht="13.5">
      <c r="Q157" s="103"/>
    </row>
    <row r="158" ht="13.5">
      <c r="Q158" s="103"/>
    </row>
    <row r="159" ht="13.5">
      <c r="Q159" s="103"/>
    </row>
    <row r="160" ht="13.5">
      <c r="Q160" s="104" t="s">
        <v>74</v>
      </c>
    </row>
  </sheetData>
  <hyperlinks>
    <hyperlink ref="Q160" location="地価公示!A18" display="戻る"/>
    <hyperlink ref="Q128" location="地価公示!A16" display="戻る"/>
    <hyperlink ref="Q96" location="地価公示!A14" display="戻る"/>
    <hyperlink ref="Q64" location="地価公示!A12" display="戻る"/>
    <hyperlink ref="Q32" location="地価公示!A10" display="戻る"/>
  </hyperlinks>
  <printOptions/>
  <pageMargins left="0.984251968503937" right="0" top="0.984251968503937" bottom="0.8661417322834646" header="0.31496062992125984" footer="0.31496062992125984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W11"/>
  <sheetViews>
    <sheetView showGridLines="0" workbookViewId="0" topLeftCell="A1">
      <pane xSplit="2" ySplit="9" topLeftCell="C10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C10" sqref="C10"/>
    </sheetView>
  </sheetViews>
  <sheetFormatPr defaultColWidth="9.00390625" defaultRowHeight="19.5" customHeight="1"/>
  <cols>
    <col min="1" max="1" width="10.625" style="3" customWidth="1"/>
    <col min="2" max="2" width="35.625" style="4" customWidth="1"/>
    <col min="3" max="22" width="9.375" style="5" customWidth="1"/>
    <col min="23" max="16384" width="9.00390625" style="4" customWidth="1"/>
  </cols>
  <sheetData>
    <row r="1" spans="1:22" s="2" customFormat="1" ht="30" customHeight="1">
      <c r="A1" s="38" t="s">
        <v>56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s="2" customFormat="1" ht="15" customHeight="1">
      <c r="A2" s="26"/>
      <c r="B2" s="27"/>
      <c r="C2" s="21"/>
      <c r="D2" s="1"/>
      <c r="E2" s="1"/>
      <c r="F2" s="1"/>
      <c r="G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" customFormat="1" ht="15" customHeight="1">
      <c r="A3" s="26"/>
      <c r="B3" s="26"/>
      <c r="C3" s="28" t="s">
        <v>18</v>
      </c>
      <c r="D3" s="1"/>
      <c r="E3" s="29" t="s">
        <v>20</v>
      </c>
      <c r="G3" s="30" t="s">
        <v>21</v>
      </c>
      <c r="I3" s="31" t="s">
        <v>22</v>
      </c>
      <c r="K3" s="32" t="s">
        <v>19</v>
      </c>
      <c r="M3" s="167" t="s">
        <v>23</v>
      </c>
      <c r="N3" s="168"/>
      <c r="Q3" s="1"/>
      <c r="R3" s="1"/>
      <c r="S3" s="1"/>
      <c r="T3" s="1"/>
      <c r="U3" s="1"/>
      <c r="V3" s="1"/>
      <c r="W3" s="1"/>
    </row>
    <row r="4" spans="1:23" s="2" customFormat="1" ht="15" customHeight="1">
      <c r="A4" s="26"/>
      <c r="B4" s="26"/>
      <c r="C4" s="33" t="s">
        <v>47</v>
      </c>
      <c r="D4" s="1"/>
      <c r="E4" s="34" t="s">
        <v>48</v>
      </c>
      <c r="G4" s="35" t="s">
        <v>49</v>
      </c>
      <c r="I4" s="36" t="s">
        <v>50</v>
      </c>
      <c r="K4" s="37" t="s">
        <v>51</v>
      </c>
      <c r="M4" s="169" t="s">
        <v>52</v>
      </c>
      <c r="N4" s="170"/>
      <c r="O4" s="20"/>
      <c r="P4" s="1"/>
      <c r="Q4" s="1"/>
      <c r="R4" s="1"/>
      <c r="S4" s="1"/>
      <c r="T4" s="1"/>
      <c r="U4" s="1"/>
      <c r="V4" s="1"/>
      <c r="W4" s="15"/>
    </row>
    <row r="5" spans="1:22" s="2" customFormat="1" ht="15" customHeight="1">
      <c r="A5" s="26"/>
      <c r="B5" s="2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5"/>
      <c r="S5" s="15"/>
      <c r="T5" s="15"/>
      <c r="U5" s="15"/>
      <c r="V5" s="15"/>
    </row>
    <row r="6" spans="1:22" s="2" customFormat="1" ht="15" customHeight="1">
      <c r="A6" s="26"/>
      <c r="B6" s="2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5"/>
      <c r="S6" s="15"/>
      <c r="T6" s="15"/>
      <c r="U6" s="15"/>
      <c r="V6" s="15" t="s">
        <v>53</v>
      </c>
    </row>
    <row r="7" spans="1:22" s="2" customFormat="1" ht="15" customHeight="1">
      <c r="A7" s="26"/>
      <c r="B7" s="2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s="10" customFormat="1" ht="15" customHeight="1">
      <c r="A8" s="171" t="s">
        <v>28</v>
      </c>
      <c r="B8" s="173" t="s">
        <v>54</v>
      </c>
      <c r="C8" s="6" t="s">
        <v>15</v>
      </c>
      <c r="D8" s="6" t="s">
        <v>14</v>
      </c>
      <c r="E8" s="6" t="s">
        <v>13</v>
      </c>
      <c r="F8" s="6" t="s">
        <v>12</v>
      </c>
      <c r="G8" s="6" t="s">
        <v>11</v>
      </c>
      <c r="H8" s="6" t="s">
        <v>5</v>
      </c>
      <c r="I8" s="8" t="s">
        <v>6</v>
      </c>
      <c r="J8" s="8" t="s">
        <v>7</v>
      </c>
      <c r="K8" s="8" t="s">
        <v>8</v>
      </c>
      <c r="L8" s="8" t="s">
        <v>9</v>
      </c>
      <c r="M8" s="8" t="s">
        <v>10</v>
      </c>
      <c r="N8" s="8" t="s">
        <v>0</v>
      </c>
      <c r="O8" s="8" t="s">
        <v>1</v>
      </c>
      <c r="P8" s="8" t="s">
        <v>2</v>
      </c>
      <c r="Q8" s="9" t="s">
        <v>3</v>
      </c>
      <c r="R8" s="107" t="s">
        <v>4</v>
      </c>
      <c r="S8" s="9" t="s">
        <v>144</v>
      </c>
      <c r="T8" s="9" t="s">
        <v>145</v>
      </c>
      <c r="U8" s="9" t="s">
        <v>146</v>
      </c>
      <c r="V8" s="22" t="s">
        <v>147</v>
      </c>
    </row>
    <row r="9" spans="1:22" s="10" customFormat="1" ht="15" customHeight="1">
      <c r="A9" s="172"/>
      <c r="B9" s="156"/>
      <c r="C9" s="18" t="s">
        <v>16</v>
      </c>
      <c r="D9" s="7" t="s">
        <v>16</v>
      </c>
      <c r="E9" s="7" t="s">
        <v>16</v>
      </c>
      <c r="F9" s="7" t="s">
        <v>16</v>
      </c>
      <c r="G9" s="7" t="s">
        <v>16</v>
      </c>
      <c r="H9" s="7" t="s">
        <v>16</v>
      </c>
      <c r="I9" s="7" t="s">
        <v>16</v>
      </c>
      <c r="J9" s="7" t="s">
        <v>16</v>
      </c>
      <c r="K9" s="7" t="s">
        <v>16</v>
      </c>
      <c r="L9" s="7" t="s">
        <v>16</v>
      </c>
      <c r="M9" s="7" t="s">
        <v>16</v>
      </c>
      <c r="N9" s="7" t="s">
        <v>16</v>
      </c>
      <c r="O9" s="7" t="s">
        <v>16</v>
      </c>
      <c r="P9" s="7" t="s">
        <v>16</v>
      </c>
      <c r="Q9" s="7" t="s">
        <v>16</v>
      </c>
      <c r="R9" s="109" t="s">
        <v>16</v>
      </c>
      <c r="S9" s="7" t="s">
        <v>16</v>
      </c>
      <c r="T9" s="7" t="s">
        <v>16</v>
      </c>
      <c r="U9" s="7" t="s">
        <v>16</v>
      </c>
      <c r="V9" s="23" t="s">
        <v>16</v>
      </c>
    </row>
    <row r="10" spans="1:22" s="10" customFormat="1" ht="15" customHeight="1">
      <c r="A10" s="204" t="s">
        <v>17</v>
      </c>
      <c r="B10" s="57" t="s">
        <v>57</v>
      </c>
      <c r="C10" s="41"/>
      <c r="D10" s="41"/>
      <c r="E10" s="41"/>
      <c r="F10" s="41"/>
      <c r="G10" s="41"/>
      <c r="H10" s="41"/>
      <c r="I10" s="41">
        <v>72000</v>
      </c>
      <c r="J10" s="41">
        <v>71000</v>
      </c>
      <c r="K10" s="41">
        <v>70000</v>
      </c>
      <c r="L10" s="41">
        <v>69000</v>
      </c>
      <c r="M10" s="41">
        <v>68000</v>
      </c>
      <c r="N10" s="58"/>
      <c r="O10" s="58"/>
      <c r="P10" s="58"/>
      <c r="Q10" s="58"/>
      <c r="R10" s="119"/>
      <c r="S10" s="58"/>
      <c r="T10" s="58"/>
      <c r="U10" s="58"/>
      <c r="V10" s="121"/>
    </row>
    <row r="11" spans="1:22" s="10" customFormat="1" ht="15" customHeight="1">
      <c r="A11" s="205"/>
      <c r="B11" s="52"/>
      <c r="C11" s="54"/>
      <c r="D11" s="54"/>
      <c r="E11" s="54"/>
      <c r="F11" s="54">
        <f aca="true" t="shared" si="0" ref="F11:M11">IF(E10="","",F10/E10-1)</f>
      </c>
      <c r="G11" s="54">
        <f t="shared" si="0"/>
      </c>
      <c r="H11" s="54">
        <f t="shared" si="0"/>
      </c>
      <c r="I11" s="54">
        <f t="shared" si="0"/>
      </c>
      <c r="J11" s="54">
        <f t="shared" si="0"/>
        <v>-0.01388888888888884</v>
      </c>
      <c r="K11" s="54">
        <f t="shared" si="0"/>
        <v>-0.014084507042253502</v>
      </c>
      <c r="L11" s="54">
        <f t="shared" si="0"/>
        <v>-0.014285714285714235</v>
      </c>
      <c r="M11" s="54">
        <f t="shared" si="0"/>
        <v>-0.01449275362318836</v>
      </c>
      <c r="N11" s="59"/>
      <c r="O11" s="59"/>
      <c r="P11" s="59"/>
      <c r="Q11" s="59"/>
      <c r="R11" s="120"/>
      <c r="S11" s="59"/>
      <c r="T11" s="59"/>
      <c r="U11" s="59"/>
      <c r="V11" s="122"/>
    </row>
  </sheetData>
  <mergeCells count="5">
    <mergeCell ref="A10:A11"/>
    <mergeCell ref="M3:N3"/>
    <mergeCell ref="M4:N4"/>
    <mergeCell ref="A8:A9"/>
    <mergeCell ref="B8:B9"/>
  </mergeCells>
  <printOptions horizontalCentered="1"/>
  <pageMargins left="0" right="0" top="0.7874015748031497" bottom="0.1968503937007874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X20"/>
  <sheetViews>
    <sheetView showGridLines="0" zoomScaleSheetLayoutView="100" workbookViewId="0" topLeftCell="A1">
      <pane xSplit="3" ySplit="9" topLeftCell="D10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D10" sqref="D10"/>
    </sheetView>
  </sheetViews>
  <sheetFormatPr defaultColWidth="9.00390625" defaultRowHeight="19.5" customHeight="1"/>
  <cols>
    <col min="1" max="1" width="10.625" style="3" customWidth="1"/>
    <col min="2" max="2" width="35.625" style="4" customWidth="1"/>
    <col min="3" max="3" width="6.625" style="4" customWidth="1"/>
    <col min="4" max="23" width="9.375" style="5" customWidth="1"/>
    <col min="24" max="16384" width="9.00390625" style="4" customWidth="1"/>
  </cols>
  <sheetData>
    <row r="1" spans="1:23" s="2" customFormat="1" ht="30" customHeight="1">
      <c r="A1" s="21" t="s">
        <v>46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s="2" customFormat="1" ht="15" customHeight="1">
      <c r="A2" s="26"/>
      <c r="B2" s="27"/>
      <c r="C2" s="21"/>
      <c r="D2" s="21"/>
      <c r="E2" s="1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2" customFormat="1" ht="15" customHeight="1">
      <c r="A3" s="26"/>
      <c r="B3" s="26"/>
      <c r="C3" s="100"/>
      <c r="D3" s="28" t="s">
        <v>18</v>
      </c>
      <c r="E3" s="1"/>
      <c r="F3" s="29" t="s">
        <v>20</v>
      </c>
      <c r="H3" s="30" t="s">
        <v>21</v>
      </c>
      <c r="J3" s="31" t="s">
        <v>22</v>
      </c>
      <c r="L3" s="32" t="s">
        <v>19</v>
      </c>
      <c r="N3" s="167" t="s">
        <v>23</v>
      </c>
      <c r="O3" s="168"/>
      <c r="R3" s="1"/>
      <c r="S3" s="1"/>
      <c r="T3" s="1"/>
      <c r="U3" s="1"/>
      <c r="V3" s="1"/>
      <c r="W3" s="1"/>
      <c r="X3" s="1"/>
    </row>
    <row r="4" spans="1:24" s="2" customFormat="1" ht="15" customHeight="1">
      <c r="A4" s="26"/>
      <c r="B4" s="26"/>
      <c r="C4" s="100"/>
      <c r="D4" s="33" t="s">
        <v>47</v>
      </c>
      <c r="E4" s="1"/>
      <c r="F4" s="34" t="s">
        <v>48</v>
      </c>
      <c r="H4" s="35" t="s">
        <v>49</v>
      </c>
      <c r="J4" s="36" t="s">
        <v>50</v>
      </c>
      <c r="L4" s="37" t="s">
        <v>51</v>
      </c>
      <c r="N4" s="169" t="s">
        <v>52</v>
      </c>
      <c r="O4" s="170"/>
      <c r="P4" s="20"/>
      <c r="Q4" s="1"/>
      <c r="R4" s="1"/>
      <c r="S4" s="1"/>
      <c r="T4" s="1"/>
      <c r="U4" s="1"/>
      <c r="V4" s="1"/>
      <c r="W4" s="1"/>
      <c r="X4" s="15"/>
    </row>
    <row r="5" spans="1:23" s="2" customFormat="1" ht="15" customHeight="1">
      <c r="A5" s="26"/>
      <c r="B5" s="26"/>
      <c r="C5" s="100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5"/>
      <c r="T5" s="15"/>
      <c r="U5" s="15"/>
      <c r="V5" s="15"/>
      <c r="W5" s="15"/>
    </row>
    <row r="6" spans="1:23" s="2" customFormat="1" ht="15" customHeight="1">
      <c r="A6" s="26"/>
      <c r="B6" s="26"/>
      <c r="C6" s="10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5"/>
      <c r="T6" s="15"/>
      <c r="U6" s="15"/>
      <c r="V6" s="15"/>
      <c r="W6" s="15" t="s">
        <v>53</v>
      </c>
    </row>
    <row r="7" spans="1:23" s="2" customFormat="1" ht="15" customHeight="1">
      <c r="A7" s="26"/>
      <c r="B7" s="26"/>
      <c r="C7" s="100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s="10" customFormat="1" ht="15" customHeight="1">
      <c r="A8" s="206" t="s">
        <v>29</v>
      </c>
      <c r="B8" s="173" t="s">
        <v>54</v>
      </c>
      <c r="C8" s="207" t="s">
        <v>148</v>
      </c>
      <c r="D8" s="6" t="s">
        <v>15</v>
      </c>
      <c r="E8" s="6" t="s">
        <v>14</v>
      </c>
      <c r="F8" s="6" t="s">
        <v>13</v>
      </c>
      <c r="G8" s="6" t="s">
        <v>12</v>
      </c>
      <c r="H8" s="6" t="s">
        <v>11</v>
      </c>
      <c r="I8" s="6" t="s">
        <v>5</v>
      </c>
      <c r="J8" s="8" t="s">
        <v>6</v>
      </c>
      <c r="K8" s="8" t="s">
        <v>7</v>
      </c>
      <c r="L8" s="8" t="s">
        <v>8</v>
      </c>
      <c r="M8" s="8" t="s">
        <v>9</v>
      </c>
      <c r="N8" s="8" t="s">
        <v>10</v>
      </c>
      <c r="O8" s="8" t="s">
        <v>0</v>
      </c>
      <c r="P8" s="8" t="s">
        <v>1</v>
      </c>
      <c r="Q8" s="8" t="s">
        <v>2</v>
      </c>
      <c r="R8" s="9" t="s">
        <v>3</v>
      </c>
      <c r="S8" s="107" t="s">
        <v>4</v>
      </c>
      <c r="T8" s="9" t="s">
        <v>144</v>
      </c>
      <c r="U8" s="9" t="s">
        <v>145</v>
      </c>
      <c r="V8" s="9" t="s">
        <v>146</v>
      </c>
      <c r="W8" s="22" t="s">
        <v>147</v>
      </c>
    </row>
    <row r="9" spans="1:23" s="10" customFormat="1" ht="15" customHeight="1">
      <c r="A9" s="172"/>
      <c r="B9" s="156"/>
      <c r="C9" s="208"/>
      <c r="D9" s="18" t="s">
        <v>24</v>
      </c>
      <c r="E9" s="18" t="s">
        <v>24</v>
      </c>
      <c r="F9" s="18" t="s">
        <v>24</v>
      </c>
      <c r="G9" s="18" t="s">
        <v>24</v>
      </c>
      <c r="H9" s="18" t="s">
        <v>24</v>
      </c>
      <c r="I9" s="18" t="s">
        <v>24</v>
      </c>
      <c r="J9" s="18" t="s">
        <v>24</v>
      </c>
      <c r="K9" s="18" t="s">
        <v>24</v>
      </c>
      <c r="L9" s="18" t="s">
        <v>24</v>
      </c>
      <c r="M9" s="18" t="s">
        <v>24</v>
      </c>
      <c r="N9" s="18" t="s">
        <v>24</v>
      </c>
      <c r="O9" s="18" t="s">
        <v>24</v>
      </c>
      <c r="P9" s="18" t="s">
        <v>24</v>
      </c>
      <c r="Q9" s="18" t="s">
        <v>24</v>
      </c>
      <c r="R9" s="18" t="s">
        <v>24</v>
      </c>
      <c r="S9" s="109" t="s">
        <v>24</v>
      </c>
      <c r="T9" s="7" t="s">
        <v>24</v>
      </c>
      <c r="U9" s="7" t="s">
        <v>24</v>
      </c>
      <c r="V9" s="7" t="s">
        <v>24</v>
      </c>
      <c r="W9" s="23" t="s">
        <v>24</v>
      </c>
    </row>
    <row r="10" spans="1:23" s="13" customFormat="1" ht="15" customHeight="1">
      <c r="A10" s="162" t="s">
        <v>25</v>
      </c>
      <c r="B10" s="39" t="s">
        <v>37</v>
      </c>
      <c r="C10" s="135" t="s">
        <v>82</v>
      </c>
      <c r="D10" s="40"/>
      <c r="E10" s="40"/>
      <c r="F10" s="40"/>
      <c r="G10" s="40"/>
      <c r="H10" s="41">
        <v>51000</v>
      </c>
      <c r="I10" s="41">
        <v>51000</v>
      </c>
      <c r="J10" s="41">
        <v>51000</v>
      </c>
      <c r="K10" s="41">
        <v>51000</v>
      </c>
      <c r="L10" s="41">
        <v>51000</v>
      </c>
      <c r="M10" s="41">
        <v>51000</v>
      </c>
      <c r="N10" s="41">
        <v>51000</v>
      </c>
      <c r="O10" s="41">
        <v>51000</v>
      </c>
      <c r="P10" s="41">
        <v>50500</v>
      </c>
      <c r="Q10" s="41">
        <v>50000</v>
      </c>
      <c r="R10" s="41">
        <v>49500</v>
      </c>
      <c r="S10" s="110">
        <v>48500</v>
      </c>
      <c r="T10" s="41">
        <v>47600</v>
      </c>
      <c r="U10" s="41">
        <v>45600</v>
      </c>
      <c r="V10" s="41"/>
      <c r="W10" s="115"/>
    </row>
    <row r="11" spans="1:23" s="13" customFormat="1" ht="15" customHeight="1">
      <c r="A11" s="163"/>
      <c r="B11" s="42"/>
      <c r="C11" s="136" t="s">
        <v>83</v>
      </c>
      <c r="D11" s="43"/>
      <c r="E11" s="44">
        <f>IF(D10="","",E10/D10-1)</f>
      </c>
      <c r="F11" s="44">
        <f>IF(E10="","",F10/E10-1)</f>
      </c>
      <c r="G11" s="44">
        <f>IF(F10="","",G10/F10-1)</f>
      </c>
      <c r="H11" s="44">
        <f>IF(G10="","",H10/G10-1)</f>
      </c>
      <c r="I11" s="44">
        <f aca="true" t="shared" si="0" ref="I11:R11">IF(H10="","",I10/H10-1)</f>
        <v>0</v>
      </c>
      <c r="J11" s="44">
        <f t="shared" si="0"/>
        <v>0</v>
      </c>
      <c r="K11" s="44">
        <f t="shared" si="0"/>
        <v>0</v>
      </c>
      <c r="L11" s="44">
        <f t="shared" si="0"/>
        <v>0</v>
      </c>
      <c r="M11" s="44">
        <f t="shared" si="0"/>
        <v>0</v>
      </c>
      <c r="N11" s="44">
        <f t="shared" si="0"/>
        <v>0</v>
      </c>
      <c r="O11" s="44">
        <f t="shared" si="0"/>
        <v>0</v>
      </c>
      <c r="P11" s="44">
        <f t="shared" si="0"/>
        <v>-0.009803921568627416</v>
      </c>
      <c r="Q11" s="44">
        <f t="shared" si="0"/>
        <v>-0.00990099009900991</v>
      </c>
      <c r="R11" s="44">
        <f t="shared" si="0"/>
        <v>-0.010000000000000009</v>
      </c>
      <c r="S11" s="111">
        <f>IF(R10="","",S10/R10-1)</f>
        <v>-0.02020202020202022</v>
      </c>
      <c r="T11" s="111">
        <f>IF(S10="","",T10/S10-1)</f>
        <v>-0.01855670103092788</v>
      </c>
      <c r="U11" s="111">
        <f>IF(T10="","",U10/T10-1)</f>
        <v>-0.04201680672268904</v>
      </c>
      <c r="V11" s="44"/>
      <c r="W11" s="45"/>
    </row>
    <row r="12" spans="1:23" s="13" customFormat="1" ht="15" customHeight="1">
      <c r="A12" s="162" t="s">
        <v>26</v>
      </c>
      <c r="B12" s="24" t="s">
        <v>62</v>
      </c>
      <c r="C12" s="137" t="s">
        <v>82</v>
      </c>
      <c r="D12" s="11">
        <v>61800</v>
      </c>
      <c r="E12" s="11">
        <v>63600</v>
      </c>
      <c r="F12" s="11">
        <v>65400</v>
      </c>
      <c r="G12" s="11">
        <v>65400</v>
      </c>
      <c r="H12" s="12">
        <v>65400</v>
      </c>
      <c r="I12" s="12">
        <v>65400</v>
      </c>
      <c r="J12" s="12">
        <v>65400</v>
      </c>
      <c r="K12" s="12">
        <v>65400</v>
      </c>
      <c r="L12" s="12">
        <v>65400</v>
      </c>
      <c r="M12" s="12">
        <v>65400</v>
      </c>
      <c r="N12" s="12">
        <v>65400</v>
      </c>
      <c r="O12" s="12">
        <v>65400</v>
      </c>
      <c r="P12" s="12">
        <v>64100</v>
      </c>
      <c r="Q12" s="12">
        <v>62800</v>
      </c>
      <c r="R12" s="12">
        <v>61500</v>
      </c>
      <c r="S12" s="15">
        <v>60000</v>
      </c>
      <c r="T12" s="12">
        <v>59000</v>
      </c>
      <c r="U12" s="12">
        <v>56600</v>
      </c>
      <c r="V12" s="12"/>
      <c r="W12" s="116"/>
    </row>
    <row r="13" spans="1:23" s="13" customFormat="1" ht="15" customHeight="1">
      <c r="A13" s="163"/>
      <c r="B13" s="16" t="s">
        <v>39</v>
      </c>
      <c r="C13" s="138" t="s">
        <v>83</v>
      </c>
      <c r="D13" s="19"/>
      <c r="E13" s="14">
        <f aca="true" t="shared" si="1" ref="E13:R13">IF(D12="","",E12/D12-1)</f>
        <v>0.029126213592232997</v>
      </c>
      <c r="F13" s="14">
        <f>IF(E12="","",F12/E12-1)</f>
        <v>0.028301886792452935</v>
      </c>
      <c r="G13" s="14">
        <f t="shared" si="1"/>
        <v>0</v>
      </c>
      <c r="H13" s="14">
        <f t="shared" si="1"/>
        <v>0</v>
      </c>
      <c r="I13" s="14">
        <f t="shared" si="1"/>
        <v>0</v>
      </c>
      <c r="J13" s="14">
        <f t="shared" si="1"/>
        <v>0</v>
      </c>
      <c r="K13" s="14">
        <f t="shared" si="1"/>
        <v>0</v>
      </c>
      <c r="L13" s="14">
        <f t="shared" si="1"/>
        <v>0</v>
      </c>
      <c r="M13" s="14">
        <f t="shared" si="1"/>
        <v>0</v>
      </c>
      <c r="N13" s="14">
        <f t="shared" si="1"/>
        <v>0</v>
      </c>
      <c r="O13" s="14">
        <f t="shared" si="1"/>
        <v>0</v>
      </c>
      <c r="P13" s="14">
        <f t="shared" si="1"/>
        <v>-0.019877675840978548</v>
      </c>
      <c r="Q13" s="14">
        <f t="shared" si="1"/>
        <v>-0.020280811232449292</v>
      </c>
      <c r="R13" s="14">
        <f t="shared" si="1"/>
        <v>-0.02070063694267521</v>
      </c>
      <c r="S13" s="124">
        <f>IF(R12="","",S12/R12-1)</f>
        <v>-0.024390243902439046</v>
      </c>
      <c r="T13" s="124">
        <f>IF(S12="","",T12/S12-1)</f>
        <v>-0.01666666666666672</v>
      </c>
      <c r="U13" s="125">
        <f>IF(T12="","",U12/T12-1)</f>
        <v>-0.04067796610169494</v>
      </c>
      <c r="V13" s="125"/>
      <c r="W13" s="106"/>
    </row>
    <row r="14" spans="1:23" s="13" customFormat="1" ht="15" customHeight="1">
      <c r="A14" s="162" t="s">
        <v>27</v>
      </c>
      <c r="B14" s="39" t="s">
        <v>40</v>
      </c>
      <c r="C14" s="135" t="s">
        <v>82</v>
      </c>
      <c r="D14" s="46"/>
      <c r="E14" s="46"/>
      <c r="F14" s="47"/>
      <c r="G14" s="46"/>
      <c r="H14" s="48">
        <v>50000</v>
      </c>
      <c r="I14" s="48">
        <v>50000</v>
      </c>
      <c r="J14" s="48">
        <v>50000</v>
      </c>
      <c r="K14" s="48">
        <v>50000</v>
      </c>
      <c r="L14" s="48">
        <v>50000</v>
      </c>
      <c r="M14" s="48">
        <v>50000</v>
      </c>
      <c r="N14" s="48">
        <v>50000</v>
      </c>
      <c r="O14" s="48">
        <v>50000</v>
      </c>
      <c r="P14" s="48">
        <v>50000</v>
      </c>
      <c r="Q14" s="48">
        <v>49000</v>
      </c>
      <c r="R14" s="48">
        <v>48500</v>
      </c>
      <c r="S14" s="108">
        <v>48000</v>
      </c>
      <c r="T14" s="48">
        <v>47300</v>
      </c>
      <c r="U14" s="48">
        <v>45400</v>
      </c>
      <c r="V14" s="48"/>
      <c r="W14" s="117"/>
    </row>
    <row r="15" spans="1:23" s="13" customFormat="1" ht="15" customHeight="1">
      <c r="A15" s="163"/>
      <c r="B15" s="42"/>
      <c r="C15" s="136" t="s">
        <v>83</v>
      </c>
      <c r="D15" s="43"/>
      <c r="E15" s="44">
        <f aca="true" t="shared" si="2" ref="E15:R15">IF(D14="","",E14/D14-1)</f>
      </c>
      <c r="F15" s="44">
        <f t="shared" si="2"/>
      </c>
      <c r="G15" s="44"/>
      <c r="H15" s="44">
        <f t="shared" si="2"/>
      </c>
      <c r="I15" s="44">
        <f t="shared" si="2"/>
        <v>0</v>
      </c>
      <c r="J15" s="44">
        <f t="shared" si="2"/>
        <v>0</v>
      </c>
      <c r="K15" s="44">
        <f t="shared" si="2"/>
        <v>0</v>
      </c>
      <c r="L15" s="44">
        <f t="shared" si="2"/>
        <v>0</v>
      </c>
      <c r="M15" s="44">
        <f t="shared" si="2"/>
        <v>0</v>
      </c>
      <c r="N15" s="44">
        <f t="shared" si="2"/>
        <v>0</v>
      </c>
      <c r="O15" s="44">
        <f t="shared" si="2"/>
        <v>0</v>
      </c>
      <c r="P15" s="44">
        <f t="shared" si="2"/>
        <v>0</v>
      </c>
      <c r="Q15" s="44">
        <f t="shared" si="2"/>
        <v>-0.020000000000000018</v>
      </c>
      <c r="R15" s="44">
        <f t="shared" si="2"/>
        <v>-0.010204081632653073</v>
      </c>
      <c r="S15" s="111">
        <f>IF(R14="","",S14/R14-1)</f>
        <v>-0.010309278350515427</v>
      </c>
      <c r="T15" s="111">
        <f>IF(S14="","",T14/S14-1)</f>
        <v>-0.014583333333333282</v>
      </c>
      <c r="U15" s="44">
        <f>IF(T14="","",U14/T14-1)</f>
        <v>-0.04016913319238902</v>
      </c>
      <c r="V15" s="44"/>
      <c r="W15" s="45"/>
    </row>
    <row r="16" spans="1:23" s="13" customFormat="1" ht="15" customHeight="1">
      <c r="A16" s="162" t="s">
        <v>31</v>
      </c>
      <c r="B16" s="24" t="s">
        <v>43</v>
      </c>
      <c r="C16" s="137" t="s">
        <v>82</v>
      </c>
      <c r="D16" s="11">
        <v>39500</v>
      </c>
      <c r="E16" s="11">
        <v>40900</v>
      </c>
      <c r="F16" s="11">
        <v>42300</v>
      </c>
      <c r="G16" s="11">
        <v>42600</v>
      </c>
      <c r="H16" s="11">
        <v>42400</v>
      </c>
      <c r="I16" s="12">
        <v>42300</v>
      </c>
      <c r="J16" s="12">
        <v>42300</v>
      </c>
      <c r="K16" s="12">
        <v>42300</v>
      </c>
      <c r="L16" s="12">
        <v>42300</v>
      </c>
      <c r="M16" s="12">
        <v>42300</v>
      </c>
      <c r="N16" s="12">
        <v>42300</v>
      </c>
      <c r="O16" s="12">
        <v>42300</v>
      </c>
      <c r="P16" s="12">
        <v>42300</v>
      </c>
      <c r="Q16" s="12">
        <v>41500</v>
      </c>
      <c r="R16" s="12">
        <v>41000</v>
      </c>
      <c r="S16" s="15">
        <v>40500</v>
      </c>
      <c r="T16" s="12">
        <v>40000</v>
      </c>
      <c r="U16" s="12">
        <v>39200</v>
      </c>
      <c r="V16" s="12"/>
      <c r="W16" s="116"/>
    </row>
    <row r="17" spans="1:23" s="13" customFormat="1" ht="15" customHeight="1">
      <c r="A17" s="163"/>
      <c r="B17" s="16"/>
      <c r="C17" s="138" t="s">
        <v>83</v>
      </c>
      <c r="D17" s="19"/>
      <c r="E17" s="14">
        <f aca="true" t="shared" si="3" ref="E17:R17">IF(D16="","",E16/D16-1)</f>
        <v>0.03544303797468351</v>
      </c>
      <c r="F17" s="14">
        <f t="shared" si="3"/>
        <v>0.03422982885085579</v>
      </c>
      <c r="G17" s="14">
        <f t="shared" si="3"/>
        <v>0.007092198581560183</v>
      </c>
      <c r="H17" s="14">
        <f t="shared" si="3"/>
        <v>-0.0046948356807511304</v>
      </c>
      <c r="I17" s="14">
        <f t="shared" si="3"/>
        <v>-0.002358490566037763</v>
      </c>
      <c r="J17" s="14">
        <f t="shared" si="3"/>
        <v>0</v>
      </c>
      <c r="K17" s="14">
        <f t="shared" si="3"/>
        <v>0</v>
      </c>
      <c r="L17" s="14">
        <f t="shared" si="3"/>
        <v>0</v>
      </c>
      <c r="M17" s="14">
        <f t="shared" si="3"/>
        <v>0</v>
      </c>
      <c r="N17" s="14">
        <f t="shared" si="3"/>
        <v>0</v>
      </c>
      <c r="O17" s="14">
        <f t="shared" si="3"/>
        <v>0</v>
      </c>
      <c r="P17" s="14">
        <f t="shared" si="3"/>
        <v>0</v>
      </c>
      <c r="Q17" s="14">
        <f t="shared" si="3"/>
        <v>-0.01891252955082745</v>
      </c>
      <c r="R17" s="14">
        <f t="shared" si="3"/>
        <v>-0.012048192771084376</v>
      </c>
      <c r="S17" s="124">
        <f>IF(R16="","",S16/R16-1)</f>
        <v>-0.012195121951219523</v>
      </c>
      <c r="T17" s="124">
        <f>IF(S16="","",T16/S16-1)</f>
        <v>-0.012345679012345734</v>
      </c>
      <c r="U17" s="125">
        <f>IF(T16="","",U16/T16-1)</f>
        <v>-0.020000000000000018</v>
      </c>
      <c r="V17" s="125"/>
      <c r="W17" s="106"/>
    </row>
    <row r="18" spans="1:23" s="13" customFormat="1" ht="15" customHeight="1">
      <c r="A18" s="164" t="s">
        <v>30</v>
      </c>
      <c r="B18" s="39" t="s">
        <v>63</v>
      </c>
      <c r="C18" s="135" t="s">
        <v>82</v>
      </c>
      <c r="D18" s="49">
        <v>127000</v>
      </c>
      <c r="E18" s="49">
        <v>131000</v>
      </c>
      <c r="F18" s="49">
        <v>135000</v>
      </c>
      <c r="G18" s="49">
        <v>135000</v>
      </c>
      <c r="H18" s="50">
        <v>135000</v>
      </c>
      <c r="I18" s="50">
        <v>135000</v>
      </c>
      <c r="J18" s="50">
        <v>135000</v>
      </c>
      <c r="K18" s="50">
        <v>135000</v>
      </c>
      <c r="L18" s="50">
        <v>135000</v>
      </c>
      <c r="M18" s="50">
        <v>132000</v>
      </c>
      <c r="N18" s="50">
        <v>129000</v>
      </c>
      <c r="O18" s="50">
        <v>126000</v>
      </c>
      <c r="P18" s="50">
        <v>122000</v>
      </c>
      <c r="Q18" s="50">
        <v>112000</v>
      </c>
      <c r="R18" s="50">
        <v>103000</v>
      </c>
      <c r="S18" s="113">
        <v>95000</v>
      </c>
      <c r="T18" s="50">
        <v>88500</v>
      </c>
      <c r="U18" s="50">
        <v>81400</v>
      </c>
      <c r="V18" s="50"/>
      <c r="W18" s="118"/>
    </row>
    <row r="19" spans="1:23" s="13" customFormat="1" ht="15" customHeight="1">
      <c r="A19" s="166"/>
      <c r="B19" s="52" t="s">
        <v>44</v>
      </c>
      <c r="C19" s="136" t="s">
        <v>83</v>
      </c>
      <c r="D19" s="53"/>
      <c r="E19" s="54">
        <f aca="true" t="shared" si="4" ref="E19:R19">IF(D18="","",E18/D18-1)</f>
        <v>0.03149606299212593</v>
      </c>
      <c r="F19" s="54">
        <f t="shared" si="4"/>
        <v>0.03053435114503822</v>
      </c>
      <c r="G19" s="54">
        <f t="shared" si="4"/>
        <v>0</v>
      </c>
      <c r="H19" s="54">
        <f t="shared" si="4"/>
        <v>0</v>
      </c>
      <c r="I19" s="54">
        <f t="shared" si="4"/>
        <v>0</v>
      </c>
      <c r="J19" s="54">
        <f t="shared" si="4"/>
        <v>0</v>
      </c>
      <c r="K19" s="54">
        <f t="shared" si="4"/>
        <v>0</v>
      </c>
      <c r="L19" s="54">
        <f t="shared" si="4"/>
        <v>0</v>
      </c>
      <c r="M19" s="54">
        <f t="shared" si="4"/>
        <v>-0.022222222222222254</v>
      </c>
      <c r="N19" s="54">
        <f t="shared" si="4"/>
        <v>-0.022727272727272707</v>
      </c>
      <c r="O19" s="54">
        <f t="shared" si="4"/>
        <v>-0.023255813953488413</v>
      </c>
      <c r="P19" s="54">
        <f t="shared" si="4"/>
        <v>-0.031746031746031744</v>
      </c>
      <c r="Q19" s="54">
        <f t="shared" si="4"/>
        <v>-0.08196721311475408</v>
      </c>
      <c r="R19" s="54">
        <f t="shared" si="4"/>
        <v>-0.0803571428571429</v>
      </c>
      <c r="S19" s="114">
        <f>IF(R18="","",S18/R18-1)</f>
        <v>-0.07766990291262132</v>
      </c>
      <c r="T19" s="114">
        <f>IF(S18="","",T18/S18-1)</f>
        <v>-0.06842105263157894</v>
      </c>
      <c r="U19" s="54">
        <f>IF(T18="","",U18/T18-1)</f>
        <v>-0.08022598870056497</v>
      </c>
      <c r="V19" s="54"/>
      <c r="W19" s="55"/>
    </row>
    <row r="20" ht="19.5" customHeight="1">
      <c r="C20" s="101"/>
    </row>
  </sheetData>
  <mergeCells count="10">
    <mergeCell ref="N3:O3"/>
    <mergeCell ref="N4:O4"/>
    <mergeCell ref="A10:A11"/>
    <mergeCell ref="A8:A9"/>
    <mergeCell ref="B8:B9"/>
    <mergeCell ref="C8:C9"/>
    <mergeCell ref="A12:A13"/>
    <mergeCell ref="A14:A15"/>
    <mergeCell ref="A16:A17"/>
    <mergeCell ref="A18:A19"/>
  </mergeCells>
  <hyperlinks>
    <hyperlink ref="C10:C11" location="Graph2!A1:A33" display="グラフ"/>
    <hyperlink ref="C12:C13" location="Graph2!A29:A61" display="グラフ"/>
    <hyperlink ref="C14:C15" location="Graph2!A59:A91" display="グラフ"/>
    <hyperlink ref="C16:C17" location="Graph2!A89:A121" display="グラフ"/>
    <hyperlink ref="C18:C19" location="Graph2!A118:A150" display="グラフ"/>
    <hyperlink ref="C11" location="'地価調査 詳細'!A6" display="詳細"/>
    <hyperlink ref="C13" location="'地価調査 詳細'!A8" display="詳細"/>
    <hyperlink ref="C15" location="'地価調査 詳細'!A10" display="詳細"/>
    <hyperlink ref="C17" location="'地価調査 詳細'!A12" display="詳細"/>
    <hyperlink ref="C19" location="'地価調査 詳細'!A14" display="詳細"/>
    <hyperlink ref="C10" location="Graph2!A1:A32" display="グラフ"/>
    <hyperlink ref="C12" location="Graph2!A33:A64" display="グラフ"/>
    <hyperlink ref="C14" location="Graph2!A65:A96" display="グラフ"/>
    <hyperlink ref="C16" location="Graph2!A97:A128" display="グラフ"/>
    <hyperlink ref="C18" location="Graph2!A129:A160" display="グラフ"/>
  </hyperlinks>
  <printOptions horizontalCentered="1"/>
  <pageMargins left="0" right="0" top="0.7874015748031497" bottom="0.1968503937007874" header="0.5118110236220472" footer="0.5118110236220472"/>
  <pageSetup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L15"/>
  <sheetViews>
    <sheetView showGridLines="0" workbookViewId="0" topLeftCell="A1">
      <pane ySplit="5" topLeftCell="BM6" activePane="bottomLeft" state="frozen"/>
      <selection pane="topLeft" activeCell="D10" sqref="D10"/>
      <selection pane="bottomLeft" activeCell="A6" sqref="A6:A7"/>
    </sheetView>
  </sheetViews>
  <sheetFormatPr defaultColWidth="9.00390625" defaultRowHeight="19.5" customHeight="1"/>
  <cols>
    <col min="1" max="1" width="8.625" style="3" customWidth="1"/>
    <col min="2" max="2" width="8.125" style="5" customWidth="1"/>
    <col min="3" max="3" width="8.625" style="5" customWidth="1"/>
    <col min="4" max="4" width="10.625" style="5" customWidth="1"/>
    <col min="5" max="5" width="0.875" style="5" customWidth="1"/>
    <col min="6" max="6" width="24.625" style="5" customWidth="1"/>
    <col min="7" max="7" width="0.875" style="5" customWidth="1"/>
    <col min="8" max="8" width="12.125" style="5" customWidth="1"/>
    <col min="9" max="9" width="14.625" style="5" customWidth="1"/>
    <col min="10" max="10" width="14.75390625" style="5" customWidth="1"/>
    <col min="11" max="11" width="14.625" style="5" customWidth="1"/>
    <col min="12" max="12" width="2.625" style="4" customWidth="1"/>
    <col min="13" max="16384" width="9.00390625" style="4" customWidth="1"/>
  </cols>
  <sheetData>
    <row r="1" spans="1:11" s="2" customFormat="1" ht="30" customHeight="1">
      <c r="A1" s="2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5" customHeight="1">
      <c r="A2" s="26"/>
      <c r="B2" s="21"/>
      <c r="C2" s="1"/>
      <c r="D2" s="1"/>
      <c r="E2" s="1"/>
      <c r="F2" s="1"/>
      <c r="G2" s="1"/>
      <c r="H2" s="1"/>
      <c r="K2" s="1"/>
    </row>
    <row r="3" spans="1:11" s="2" customFormat="1" ht="15" customHeight="1">
      <c r="A3" s="26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10" customFormat="1" ht="15" customHeight="1">
      <c r="A4" s="181" t="s">
        <v>29</v>
      </c>
      <c r="B4" s="161" t="s">
        <v>75</v>
      </c>
      <c r="C4" s="161" t="s">
        <v>76</v>
      </c>
      <c r="D4" s="161" t="s">
        <v>77</v>
      </c>
      <c r="E4" s="229" t="s">
        <v>78</v>
      </c>
      <c r="F4" s="230"/>
      <c r="G4" s="231"/>
      <c r="H4" s="161" t="s">
        <v>79</v>
      </c>
      <c r="I4" s="190" t="s">
        <v>70</v>
      </c>
      <c r="J4" s="190" t="s">
        <v>71</v>
      </c>
      <c r="K4" s="190" t="s">
        <v>72</v>
      </c>
      <c r="L4" s="212" t="s">
        <v>73</v>
      </c>
    </row>
    <row r="5" spans="1:12" s="10" customFormat="1" ht="15" customHeight="1">
      <c r="A5" s="182"/>
      <c r="B5" s="174"/>
      <c r="C5" s="174"/>
      <c r="D5" s="174"/>
      <c r="E5" s="232"/>
      <c r="F5" s="233"/>
      <c r="G5" s="234"/>
      <c r="H5" s="174"/>
      <c r="I5" s="191"/>
      <c r="J5" s="191"/>
      <c r="K5" s="191"/>
      <c r="L5" s="213"/>
    </row>
    <row r="6" spans="1:12" s="13" customFormat="1" ht="15" customHeight="1">
      <c r="A6" s="218" t="s">
        <v>25</v>
      </c>
      <c r="B6" s="183">
        <v>183</v>
      </c>
      <c r="C6" s="63" t="s">
        <v>85</v>
      </c>
      <c r="D6" s="222" t="s">
        <v>91</v>
      </c>
      <c r="E6" s="85"/>
      <c r="F6" s="175" t="s">
        <v>121</v>
      </c>
      <c r="G6" s="40"/>
      <c r="H6" s="183" t="s">
        <v>126</v>
      </c>
      <c r="I6" s="214" t="s">
        <v>103</v>
      </c>
      <c r="J6" s="63" t="s">
        <v>133</v>
      </c>
      <c r="K6" s="86" t="s">
        <v>141</v>
      </c>
      <c r="L6" s="188" t="s">
        <v>74</v>
      </c>
    </row>
    <row r="7" spans="1:12" s="13" customFormat="1" ht="15" customHeight="1">
      <c r="A7" s="219"/>
      <c r="B7" s="184"/>
      <c r="C7" s="66" t="s">
        <v>87</v>
      </c>
      <c r="D7" s="223" t="s">
        <v>120</v>
      </c>
      <c r="E7" s="67"/>
      <c r="F7" s="176"/>
      <c r="G7" s="43"/>
      <c r="H7" s="160"/>
      <c r="I7" s="211"/>
      <c r="J7" s="69" t="s">
        <v>136</v>
      </c>
      <c r="K7" s="70" t="s">
        <v>142</v>
      </c>
      <c r="L7" s="189"/>
    </row>
    <row r="8" spans="1:12" s="13" customFormat="1" ht="15" customHeight="1">
      <c r="A8" s="218" t="s">
        <v>26</v>
      </c>
      <c r="B8" s="177">
        <v>312</v>
      </c>
      <c r="C8" s="25" t="s">
        <v>84</v>
      </c>
      <c r="D8" s="224" t="s">
        <v>91</v>
      </c>
      <c r="E8" s="71"/>
      <c r="F8" s="179" t="s">
        <v>122</v>
      </c>
      <c r="G8" s="11"/>
      <c r="H8" s="25" t="s">
        <v>127</v>
      </c>
      <c r="I8" s="177" t="s">
        <v>103</v>
      </c>
      <c r="J8" s="72" t="s">
        <v>134</v>
      </c>
      <c r="K8" s="87" t="s">
        <v>109</v>
      </c>
      <c r="L8" s="195" t="s">
        <v>74</v>
      </c>
    </row>
    <row r="9" spans="1:12" s="13" customFormat="1" ht="15" customHeight="1">
      <c r="A9" s="219"/>
      <c r="B9" s="210"/>
      <c r="C9" s="72" t="s">
        <v>116</v>
      </c>
      <c r="D9" s="225" t="s">
        <v>92</v>
      </c>
      <c r="E9" s="88"/>
      <c r="F9" s="176"/>
      <c r="G9" s="19"/>
      <c r="H9" s="105" t="s">
        <v>128</v>
      </c>
      <c r="I9" s="211"/>
      <c r="J9" s="89" t="s">
        <v>137</v>
      </c>
      <c r="K9" s="90" t="s">
        <v>110</v>
      </c>
      <c r="L9" s="195"/>
    </row>
    <row r="10" spans="1:12" s="13" customFormat="1" ht="15" customHeight="1">
      <c r="A10" s="218" t="s">
        <v>27</v>
      </c>
      <c r="B10" s="192">
        <v>194</v>
      </c>
      <c r="C10" s="51" t="s">
        <v>84</v>
      </c>
      <c r="D10" s="226" t="s">
        <v>91</v>
      </c>
      <c r="E10" s="92"/>
      <c r="F10" s="194" t="s">
        <v>123</v>
      </c>
      <c r="G10" s="47"/>
      <c r="H10" s="192" t="s">
        <v>129</v>
      </c>
      <c r="I10" s="192" t="s">
        <v>103</v>
      </c>
      <c r="J10" s="91" t="s">
        <v>104</v>
      </c>
      <c r="K10" s="86" t="s">
        <v>109</v>
      </c>
      <c r="L10" s="197" t="s">
        <v>74</v>
      </c>
    </row>
    <row r="11" spans="1:12" s="13" customFormat="1" ht="15" customHeight="1">
      <c r="A11" s="219"/>
      <c r="B11" s="184"/>
      <c r="C11" s="66" t="s">
        <v>117</v>
      </c>
      <c r="D11" s="223" t="s">
        <v>92</v>
      </c>
      <c r="E11" s="93"/>
      <c r="F11" s="176"/>
      <c r="G11" s="43"/>
      <c r="H11" s="211"/>
      <c r="I11" s="211"/>
      <c r="J11" s="94" t="s">
        <v>138</v>
      </c>
      <c r="K11" s="69" t="s">
        <v>110</v>
      </c>
      <c r="L11" s="197"/>
    </row>
    <row r="12" spans="1:12" s="13" customFormat="1" ht="15" customHeight="1">
      <c r="A12" s="218" t="s">
        <v>31</v>
      </c>
      <c r="B12" s="177">
        <v>163</v>
      </c>
      <c r="C12" s="25" t="s">
        <v>84</v>
      </c>
      <c r="D12" s="224" t="s">
        <v>91</v>
      </c>
      <c r="E12" s="71"/>
      <c r="F12" s="179" t="s">
        <v>124</v>
      </c>
      <c r="G12" s="11"/>
      <c r="H12" s="25" t="s">
        <v>130</v>
      </c>
      <c r="I12" s="177" t="s">
        <v>103</v>
      </c>
      <c r="J12" s="72" t="s">
        <v>135</v>
      </c>
      <c r="K12" s="87" t="s">
        <v>109</v>
      </c>
      <c r="L12" s="195" t="s">
        <v>74</v>
      </c>
    </row>
    <row r="13" spans="1:12" s="13" customFormat="1" ht="15" customHeight="1">
      <c r="A13" s="219"/>
      <c r="B13" s="210"/>
      <c r="C13" s="72" t="s">
        <v>118</v>
      </c>
      <c r="D13" s="225" t="s">
        <v>92</v>
      </c>
      <c r="E13" s="88"/>
      <c r="F13" s="176"/>
      <c r="G13" s="19"/>
      <c r="H13" s="105" t="s">
        <v>131</v>
      </c>
      <c r="I13" s="211"/>
      <c r="J13" s="89" t="s">
        <v>139</v>
      </c>
      <c r="K13" s="90" t="s">
        <v>110</v>
      </c>
      <c r="L13" s="195"/>
    </row>
    <row r="14" spans="1:12" s="13" customFormat="1" ht="15" customHeight="1">
      <c r="A14" s="220" t="s">
        <v>30</v>
      </c>
      <c r="B14" s="192">
        <v>116</v>
      </c>
      <c r="C14" s="51" t="s">
        <v>84</v>
      </c>
      <c r="D14" s="227" t="s">
        <v>93</v>
      </c>
      <c r="E14" s="95"/>
      <c r="F14" s="194" t="s">
        <v>125</v>
      </c>
      <c r="G14" s="49"/>
      <c r="H14" s="192" t="s">
        <v>132</v>
      </c>
      <c r="I14" s="192" t="s">
        <v>103</v>
      </c>
      <c r="J14" s="51" t="s">
        <v>134</v>
      </c>
      <c r="K14" s="96" t="s">
        <v>114</v>
      </c>
      <c r="L14" s="197" t="s">
        <v>74</v>
      </c>
    </row>
    <row r="15" spans="1:12" s="13" customFormat="1" ht="15" customHeight="1">
      <c r="A15" s="221"/>
      <c r="B15" s="201"/>
      <c r="C15" s="80" t="s">
        <v>118</v>
      </c>
      <c r="D15" s="228" t="s">
        <v>119</v>
      </c>
      <c r="E15" s="81"/>
      <c r="F15" s="202"/>
      <c r="G15" s="53"/>
      <c r="H15" s="209"/>
      <c r="I15" s="209"/>
      <c r="J15" s="97" t="s">
        <v>140</v>
      </c>
      <c r="K15" s="84" t="s">
        <v>115</v>
      </c>
      <c r="L15" s="200"/>
    </row>
  </sheetData>
  <mergeCells count="38">
    <mergeCell ref="H10:H11"/>
    <mergeCell ref="A8:A9"/>
    <mergeCell ref="B8:B9"/>
    <mergeCell ref="I6:I7"/>
    <mergeCell ref="H6:H7"/>
    <mergeCell ref="K4:K5"/>
    <mergeCell ref="A4:A5"/>
    <mergeCell ref="A6:A7"/>
    <mergeCell ref="B4:B5"/>
    <mergeCell ref="C4:C5"/>
    <mergeCell ref="D4:D5"/>
    <mergeCell ref="B6:B7"/>
    <mergeCell ref="L6:L7"/>
    <mergeCell ref="E4:G5"/>
    <mergeCell ref="F6:F7"/>
    <mergeCell ref="L8:L9"/>
    <mergeCell ref="F8:F9"/>
    <mergeCell ref="I8:I9"/>
    <mergeCell ref="L4:L5"/>
    <mergeCell ref="H4:H5"/>
    <mergeCell ref="I4:I5"/>
    <mergeCell ref="J4:J5"/>
    <mergeCell ref="L10:L11"/>
    <mergeCell ref="L12:L13"/>
    <mergeCell ref="L14:L15"/>
    <mergeCell ref="A10:A11"/>
    <mergeCell ref="B10:B11"/>
    <mergeCell ref="F10:F11"/>
    <mergeCell ref="I10:I11"/>
    <mergeCell ref="A14:A15"/>
    <mergeCell ref="B14:B15"/>
    <mergeCell ref="F14:F15"/>
    <mergeCell ref="I14:I15"/>
    <mergeCell ref="H14:H15"/>
    <mergeCell ref="A12:A13"/>
    <mergeCell ref="B12:B13"/>
    <mergeCell ref="F12:F13"/>
    <mergeCell ref="I12:I13"/>
  </mergeCells>
  <hyperlinks>
    <hyperlink ref="L6:L7" location="地価調査!A10" display="戻る"/>
    <hyperlink ref="L8:L9" location="地価調査!A12" display="戻る"/>
    <hyperlink ref="L10:L11" location="地価調査!A14" display="戻る"/>
    <hyperlink ref="L12:L13" location="地価調査!A16" display="戻る"/>
    <hyperlink ref="L14:L15" location="地価調査!A18" display="戻る"/>
  </hyperlinks>
  <printOptions horizontalCentered="1"/>
  <pageMargins left="0" right="0" top="0.7874015748031497" bottom="0.1968503937007874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Q32:Q160"/>
  <sheetViews>
    <sheetView zoomScale="85" zoomScaleNormal="85" workbookViewId="0" topLeftCell="A1">
      <selection activeCell="A1" sqref="A1:A32"/>
    </sheetView>
  </sheetViews>
  <sheetFormatPr defaultColWidth="9.00390625" defaultRowHeight="13.5"/>
  <sheetData>
    <row r="32" ht="13.5">
      <c r="Q32" s="102" t="s">
        <v>74</v>
      </c>
    </row>
    <row r="64" ht="13.5">
      <c r="Q64" s="102" t="s">
        <v>74</v>
      </c>
    </row>
    <row r="96" ht="13.5">
      <c r="Q96" s="102" t="s">
        <v>74</v>
      </c>
    </row>
    <row r="128" ht="13.5">
      <c r="Q128" s="102" t="s">
        <v>74</v>
      </c>
    </row>
    <row r="160" ht="13.5">
      <c r="Q160" s="102" t="s">
        <v>74</v>
      </c>
    </row>
  </sheetData>
  <hyperlinks>
    <hyperlink ref="Q160" location="地価調査!A18" display="戻る"/>
    <hyperlink ref="Q128" location="地価調査!A16" display="戻る"/>
    <hyperlink ref="Q96" location="地価調査!A14" display="戻る"/>
    <hyperlink ref="Q64" location="地価調査!A12" display="戻る"/>
    <hyperlink ref="Q32" location="地価調査!A10" display="戻る"/>
  </hyperlinks>
  <printOptions/>
  <pageMargins left="0.984251968503937" right="0" top="0.984251968503937" bottom="0.8661417322834646" header="0.31496062992125984" footer="0.31496062992125984"/>
  <pageSetup horizontalDpi="600" verticalDpi="600" orientation="portrait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W59"/>
  <sheetViews>
    <sheetView showGridLines="0" workbookViewId="0" topLeftCell="A1">
      <pane xSplit="2" ySplit="9" topLeftCell="C10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C10" sqref="C10"/>
    </sheetView>
  </sheetViews>
  <sheetFormatPr defaultColWidth="9.00390625" defaultRowHeight="19.5" customHeight="1"/>
  <cols>
    <col min="1" max="1" width="10.625" style="3" customWidth="1"/>
    <col min="2" max="2" width="35.625" style="4" customWidth="1"/>
    <col min="3" max="22" width="9.375" style="5" customWidth="1"/>
    <col min="23" max="16384" width="9.00390625" style="4" customWidth="1"/>
  </cols>
  <sheetData>
    <row r="1" spans="1:22" s="2" customFormat="1" ht="30" customHeight="1">
      <c r="A1" s="38" t="s">
        <v>55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s="2" customFormat="1" ht="15" customHeight="1">
      <c r="A2" s="26"/>
      <c r="B2" s="27"/>
      <c r="C2" s="21"/>
      <c r="D2" s="1"/>
      <c r="E2" s="1"/>
      <c r="F2" s="1"/>
      <c r="G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" customFormat="1" ht="15" customHeight="1">
      <c r="A3" s="26"/>
      <c r="B3" s="26"/>
      <c r="C3" s="28" t="s">
        <v>18</v>
      </c>
      <c r="D3" s="1"/>
      <c r="E3" s="29" t="s">
        <v>20</v>
      </c>
      <c r="G3" s="30" t="s">
        <v>21</v>
      </c>
      <c r="I3" s="31" t="s">
        <v>22</v>
      </c>
      <c r="K3" s="32" t="s">
        <v>19</v>
      </c>
      <c r="M3" s="167" t="s">
        <v>23</v>
      </c>
      <c r="N3" s="168"/>
      <c r="Q3" s="1"/>
      <c r="R3" s="1"/>
      <c r="S3" s="1"/>
      <c r="T3" s="1"/>
      <c r="U3" s="1"/>
      <c r="V3" s="1"/>
      <c r="W3" s="1"/>
    </row>
    <row r="4" spans="1:23" s="2" customFormat="1" ht="15" customHeight="1">
      <c r="A4" s="26"/>
      <c r="B4" s="26"/>
      <c r="C4" s="33" t="s">
        <v>47</v>
      </c>
      <c r="D4" s="1"/>
      <c r="E4" s="34" t="s">
        <v>48</v>
      </c>
      <c r="G4" s="35" t="s">
        <v>49</v>
      </c>
      <c r="I4" s="36" t="s">
        <v>50</v>
      </c>
      <c r="K4" s="37" t="s">
        <v>51</v>
      </c>
      <c r="M4" s="169" t="s">
        <v>52</v>
      </c>
      <c r="N4" s="170"/>
      <c r="O4" s="20"/>
      <c r="P4" s="1"/>
      <c r="Q4" s="1"/>
      <c r="R4" s="1"/>
      <c r="S4" s="1"/>
      <c r="T4" s="1"/>
      <c r="U4" s="1"/>
      <c r="V4" s="1"/>
      <c r="W4" s="15"/>
    </row>
    <row r="5" spans="1:22" s="2" customFormat="1" ht="15" customHeight="1">
      <c r="A5" s="26"/>
      <c r="B5" s="2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5"/>
      <c r="S5" s="15"/>
      <c r="T5" s="15"/>
      <c r="U5" s="15"/>
      <c r="V5" s="15"/>
    </row>
    <row r="6" spans="1:22" s="2" customFormat="1" ht="15" customHeight="1">
      <c r="A6" s="26"/>
      <c r="B6" s="2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5"/>
      <c r="S6" s="15"/>
      <c r="T6" s="15"/>
      <c r="U6" s="15"/>
      <c r="V6" s="15" t="s">
        <v>53</v>
      </c>
    </row>
    <row r="7" spans="1:22" s="2" customFormat="1" ht="15" customHeight="1">
      <c r="A7" s="26"/>
      <c r="B7" s="2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s="10" customFormat="1" ht="15" customHeight="1">
      <c r="A8" s="171" t="s">
        <v>29</v>
      </c>
      <c r="B8" s="173" t="s">
        <v>54</v>
      </c>
      <c r="C8" s="6" t="s">
        <v>15</v>
      </c>
      <c r="D8" s="6" t="s">
        <v>14</v>
      </c>
      <c r="E8" s="6" t="s">
        <v>13</v>
      </c>
      <c r="F8" s="6" t="s">
        <v>12</v>
      </c>
      <c r="G8" s="6" t="s">
        <v>11</v>
      </c>
      <c r="H8" s="6" t="s">
        <v>5</v>
      </c>
      <c r="I8" s="8" t="s">
        <v>6</v>
      </c>
      <c r="J8" s="8" t="s">
        <v>7</v>
      </c>
      <c r="K8" s="8" t="s">
        <v>8</v>
      </c>
      <c r="L8" s="8" t="s">
        <v>9</v>
      </c>
      <c r="M8" s="8" t="s">
        <v>10</v>
      </c>
      <c r="N8" s="8" t="s">
        <v>0</v>
      </c>
      <c r="O8" s="8" t="s">
        <v>1</v>
      </c>
      <c r="P8" s="8" t="s">
        <v>2</v>
      </c>
      <c r="Q8" s="9" t="s">
        <v>3</v>
      </c>
      <c r="R8" s="107" t="s">
        <v>4</v>
      </c>
      <c r="S8" s="9" t="s">
        <v>144</v>
      </c>
      <c r="T8" s="9" t="s">
        <v>145</v>
      </c>
      <c r="U8" s="9" t="s">
        <v>146</v>
      </c>
      <c r="V8" s="22" t="s">
        <v>147</v>
      </c>
    </row>
    <row r="9" spans="1:22" s="10" customFormat="1" ht="15" customHeight="1">
      <c r="A9" s="172"/>
      <c r="B9" s="156"/>
      <c r="C9" s="18" t="s">
        <v>24</v>
      </c>
      <c r="D9" s="18" t="s">
        <v>24</v>
      </c>
      <c r="E9" s="18" t="s">
        <v>24</v>
      </c>
      <c r="F9" s="18" t="s">
        <v>24</v>
      </c>
      <c r="G9" s="18" t="s">
        <v>24</v>
      </c>
      <c r="H9" s="18" t="s">
        <v>24</v>
      </c>
      <c r="I9" s="18" t="s">
        <v>24</v>
      </c>
      <c r="J9" s="18" t="s">
        <v>24</v>
      </c>
      <c r="K9" s="18" t="s">
        <v>24</v>
      </c>
      <c r="L9" s="18" t="s">
        <v>24</v>
      </c>
      <c r="M9" s="18" t="s">
        <v>24</v>
      </c>
      <c r="N9" s="18" t="s">
        <v>24</v>
      </c>
      <c r="O9" s="18" t="s">
        <v>24</v>
      </c>
      <c r="P9" s="18" t="s">
        <v>24</v>
      </c>
      <c r="Q9" s="18" t="s">
        <v>24</v>
      </c>
      <c r="R9" s="109" t="s">
        <v>24</v>
      </c>
      <c r="S9" s="7" t="s">
        <v>24</v>
      </c>
      <c r="T9" s="7" t="s">
        <v>24</v>
      </c>
      <c r="U9" s="7" t="s">
        <v>24</v>
      </c>
      <c r="V9" s="23" t="s">
        <v>24</v>
      </c>
    </row>
    <row r="10" spans="1:22" s="10" customFormat="1" ht="15" customHeight="1">
      <c r="A10" s="162" t="s">
        <v>25</v>
      </c>
      <c r="B10" s="39" t="s">
        <v>38</v>
      </c>
      <c r="C10" s="50">
        <v>49600</v>
      </c>
      <c r="D10" s="50">
        <v>51600</v>
      </c>
      <c r="E10" s="50">
        <v>53600</v>
      </c>
      <c r="F10" s="50">
        <v>54400</v>
      </c>
      <c r="G10" s="50">
        <v>54400</v>
      </c>
      <c r="H10" s="50">
        <v>54400</v>
      </c>
      <c r="I10" s="50">
        <v>54400</v>
      </c>
      <c r="J10" s="50">
        <v>54400</v>
      </c>
      <c r="K10" s="50">
        <v>54400</v>
      </c>
      <c r="L10" s="50">
        <v>54400</v>
      </c>
      <c r="M10" s="50">
        <v>54400</v>
      </c>
      <c r="N10" s="60"/>
      <c r="O10" s="60"/>
      <c r="P10" s="60"/>
      <c r="Q10" s="60"/>
      <c r="R10" s="123"/>
      <c r="S10" s="127"/>
      <c r="T10" s="127"/>
      <c r="U10" s="127"/>
      <c r="V10" s="128"/>
    </row>
    <row r="11" spans="1:22" s="10" customFormat="1" ht="15" customHeight="1">
      <c r="A11" s="163"/>
      <c r="B11" s="42"/>
      <c r="C11" s="61"/>
      <c r="D11" s="61">
        <f aca="true" t="shared" si="0" ref="D11:M11">IF(C10="","",D10/C10-1)</f>
        <v>0.040322580645161255</v>
      </c>
      <c r="E11" s="61">
        <f t="shared" si="0"/>
        <v>0.03875968992248069</v>
      </c>
      <c r="F11" s="61">
        <f t="shared" si="0"/>
        <v>0.014925373134328401</v>
      </c>
      <c r="G11" s="61">
        <f t="shared" si="0"/>
        <v>0</v>
      </c>
      <c r="H11" s="61">
        <f t="shared" si="0"/>
        <v>0</v>
      </c>
      <c r="I11" s="61">
        <f t="shared" si="0"/>
        <v>0</v>
      </c>
      <c r="J11" s="61">
        <f t="shared" si="0"/>
        <v>0</v>
      </c>
      <c r="K11" s="61">
        <f t="shared" si="0"/>
        <v>0</v>
      </c>
      <c r="L11" s="61">
        <f t="shared" si="0"/>
        <v>0</v>
      </c>
      <c r="M11" s="61">
        <f t="shared" si="0"/>
        <v>0</v>
      </c>
      <c r="N11" s="56"/>
      <c r="O11" s="62"/>
      <c r="P11" s="62"/>
      <c r="Q11" s="62"/>
      <c r="R11" s="126"/>
      <c r="S11" s="56"/>
      <c r="T11" s="56"/>
      <c r="U11" s="56"/>
      <c r="V11" s="129"/>
    </row>
    <row r="12" spans="1:22" s="13" customFormat="1" ht="15" customHeight="1">
      <c r="A12" s="216" t="s">
        <v>58</v>
      </c>
      <c r="B12" s="139" t="s">
        <v>42</v>
      </c>
      <c r="C12" s="140">
        <v>29300</v>
      </c>
      <c r="D12" s="141">
        <v>30700</v>
      </c>
      <c r="E12" s="141">
        <v>32100</v>
      </c>
      <c r="F12" s="141">
        <v>32400</v>
      </c>
      <c r="G12" s="142">
        <v>32400</v>
      </c>
      <c r="H12" s="142">
        <v>32400</v>
      </c>
      <c r="I12" s="142">
        <v>32400</v>
      </c>
      <c r="J12" s="142"/>
      <c r="K12" s="142"/>
      <c r="L12" s="142"/>
      <c r="M12" s="142"/>
      <c r="N12" s="142"/>
      <c r="O12" s="142"/>
      <c r="P12" s="142"/>
      <c r="Q12" s="142"/>
      <c r="R12" s="143"/>
      <c r="S12" s="142"/>
      <c r="T12" s="142"/>
      <c r="U12" s="142"/>
      <c r="V12" s="144"/>
    </row>
    <row r="13" spans="1:22" s="13" customFormat="1" ht="15" customHeight="1">
      <c r="A13" s="217"/>
      <c r="B13" s="145"/>
      <c r="C13" s="146"/>
      <c r="D13" s="147">
        <f>IF(C12="","",D12/C12-1)</f>
        <v>0.04778156996587035</v>
      </c>
      <c r="E13" s="147">
        <f>IF(D12="","",E12/D12-1)</f>
        <v>0.0456026058631922</v>
      </c>
      <c r="F13" s="147">
        <f>IF(E12="","",F12/E12-1)</f>
        <v>0.009345794392523255</v>
      </c>
      <c r="G13" s="147">
        <f>IF(F12="","",G12/F12-1)</f>
        <v>0</v>
      </c>
      <c r="H13" s="147">
        <f>IF(G12="","",H12/G12-1)</f>
        <v>0</v>
      </c>
      <c r="I13" s="147">
        <f aca="true" t="shared" si="1" ref="I13:N13">IF(H12="","",I12/H12-1)</f>
        <v>0</v>
      </c>
      <c r="J13" s="147"/>
      <c r="K13" s="147">
        <f t="shared" si="1"/>
      </c>
      <c r="L13" s="147">
        <f t="shared" si="1"/>
      </c>
      <c r="M13" s="147">
        <f t="shared" si="1"/>
      </c>
      <c r="N13" s="147">
        <f t="shared" si="1"/>
      </c>
      <c r="O13" s="147"/>
      <c r="P13" s="147">
        <f aca="true" t="shared" si="2" ref="P13:V13">IF(O12="","",P12/O12-1)</f>
      </c>
      <c r="Q13" s="147">
        <f t="shared" si="2"/>
      </c>
      <c r="R13" s="148">
        <f t="shared" si="2"/>
      </c>
      <c r="S13" s="147">
        <f t="shared" si="2"/>
      </c>
      <c r="T13" s="147">
        <f t="shared" si="2"/>
      </c>
      <c r="U13" s="147">
        <f t="shared" si="2"/>
      </c>
      <c r="V13" s="149">
        <f t="shared" si="2"/>
      </c>
    </row>
    <row r="14" spans="1:22" s="10" customFormat="1" ht="15" customHeight="1">
      <c r="A14" s="162" t="s">
        <v>27</v>
      </c>
      <c r="B14" s="150" t="s">
        <v>64</v>
      </c>
      <c r="C14" s="50"/>
      <c r="D14" s="50"/>
      <c r="E14" s="50"/>
      <c r="F14" s="50"/>
      <c r="G14" s="50"/>
      <c r="H14" s="50"/>
      <c r="I14" s="51"/>
      <c r="J14" s="50">
        <v>69700</v>
      </c>
      <c r="K14" s="50">
        <v>69700</v>
      </c>
      <c r="L14" s="50">
        <v>70000</v>
      </c>
      <c r="M14" s="50">
        <v>70500</v>
      </c>
      <c r="N14" s="151"/>
      <c r="O14" s="151"/>
      <c r="P14" s="151"/>
      <c r="Q14" s="151"/>
      <c r="R14" s="152"/>
      <c r="S14" s="153"/>
      <c r="T14" s="153"/>
      <c r="U14" s="153"/>
      <c r="V14" s="154"/>
    </row>
    <row r="15" spans="1:22" s="10" customFormat="1" ht="15" customHeight="1">
      <c r="A15" s="215"/>
      <c r="B15" s="52" t="s">
        <v>41</v>
      </c>
      <c r="C15" s="54"/>
      <c r="D15" s="54">
        <f aca="true" t="shared" si="3" ref="D15:M15">IF(C14="","",D14/C14-1)</f>
      </c>
      <c r="E15" s="54">
        <f t="shared" si="3"/>
      </c>
      <c r="F15" s="54">
        <f t="shared" si="3"/>
      </c>
      <c r="G15" s="54">
        <f t="shared" si="3"/>
      </c>
      <c r="H15" s="54">
        <f t="shared" si="3"/>
      </c>
      <c r="I15" s="54">
        <f t="shared" si="3"/>
      </c>
      <c r="J15" s="54"/>
      <c r="K15" s="54">
        <f t="shared" si="3"/>
        <v>0</v>
      </c>
      <c r="L15" s="54">
        <f t="shared" si="3"/>
        <v>0.004304160688665792</v>
      </c>
      <c r="M15" s="54">
        <f t="shared" si="3"/>
        <v>0.0071428571428571175</v>
      </c>
      <c r="N15" s="155"/>
      <c r="O15" s="155"/>
      <c r="P15" s="155"/>
      <c r="Q15" s="155"/>
      <c r="R15" s="120"/>
      <c r="S15" s="59"/>
      <c r="T15" s="59"/>
      <c r="U15" s="59"/>
      <c r="V15" s="122"/>
    </row>
    <row r="16" spans="1:22" s="13" customFormat="1" ht="19.5" customHeight="1">
      <c r="A16" s="1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s="13" customFormat="1" ht="19.5" customHeight="1">
      <c r="A17" s="1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s="13" customFormat="1" ht="19.5" customHeight="1">
      <c r="A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s="13" customFormat="1" ht="19.5" customHeight="1">
      <c r="A19" s="10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s="13" customFormat="1" ht="19.5" customHeight="1">
      <c r="A20" s="10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s="13" customFormat="1" ht="19.5" customHeight="1">
      <c r="A21" s="10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s="13" customFormat="1" ht="19.5" customHeight="1">
      <c r="A22" s="10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s="13" customFormat="1" ht="19.5" customHeight="1">
      <c r="A23" s="10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s="13" customFormat="1" ht="19.5" customHeight="1">
      <c r="A24" s="10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s="13" customFormat="1" ht="19.5" customHeight="1">
      <c r="A25" s="10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s="13" customFormat="1" ht="19.5" customHeight="1">
      <c r="A26" s="10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s="13" customFormat="1" ht="19.5" customHeight="1">
      <c r="A27" s="10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13" customFormat="1" ht="19.5" customHeight="1">
      <c r="A28" s="10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s="13" customFormat="1" ht="19.5" customHeight="1">
      <c r="A29" s="10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s="13" customFormat="1" ht="19.5" customHeight="1">
      <c r="A30" s="10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s="13" customFormat="1" ht="19.5" customHeight="1">
      <c r="A31" s="10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s="13" customFormat="1" ht="19.5" customHeight="1">
      <c r="A32" s="10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13" customFormat="1" ht="19.5" customHeight="1">
      <c r="A33" s="10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s="13" customFormat="1" ht="19.5" customHeight="1">
      <c r="A34" s="10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s="13" customFormat="1" ht="19.5" customHeight="1">
      <c r="A35" s="10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s="13" customFormat="1" ht="19.5" customHeight="1">
      <c r="A36" s="10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s="13" customFormat="1" ht="19.5" customHeight="1">
      <c r="A37" s="10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s="13" customFormat="1" ht="19.5" customHeight="1">
      <c r="A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s="13" customFormat="1" ht="19.5" customHeight="1">
      <c r="A39" s="1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s="13" customFormat="1" ht="19.5" customHeight="1">
      <c r="A40" s="1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s="13" customFormat="1" ht="19.5" customHeight="1">
      <c r="A41" s="10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s="13" customFormat="1" ht="19.5" customHeight="1">
      <c r="A42" s="1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s="13" customFormat="1" ht="19.5" customHeight="1">
      <c r="A43" s="10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s="13" customFormat="1" ht="19.5" customHeight="1">
      <c r="A44" s="1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s="13" customFormat="1" ht="19.5" customHeight="1">
      <c r="A45" s="10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s="13" customFormat="1" ht="19.5" customHeight="1">
      <c r="A46" s="10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s="13" customFormat="1" ht="19.5" customHeight="1">
      <c r="A47" s="10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s="13" customFormat="1" ht="19.5" customHeight="1">
      <c r="A48" s="10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 s="13" customFormat="1" ht="19.5" customHeight="1">
      <c r="A49" s="10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s="13" customFormat="1" ht="19.5" customHeight="1">
      <c r="A50" s="10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s="13" customFormat="1" ht="19.5" customHeight="1">
      <c r="A51" s="10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s="13" customFormat="1" ht="19.5" customHeight="1">
      <c r="A52" s="10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s="13" customFormat="1" ht="19.5" customHeight="1">
      <c r="A53" s="10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s="13" customFormat="1" ht="19.5" customHeight="1">
      <c r="A54" s="10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s="13" customFormat="1" ht="19.5" customHeight="1">
      <c r="A55" s="10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1:22" s="13" customFormat="1" ht="19.5" customHeight="1">
      <c r="A56" s="10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1:22" s="13" customFormat="1" ht="19.5" customHeight="1">
      <c r="A57" s="10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22" s="13" customFormat="1" ht="19.5" customHeight="1">
      <c r="A58" s="10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:22" s="13" customFormat="1" ht="19.5" customHeight="1">
      <c r="A59" s="10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</row>
  </sheetData>
  <mergeCells count="7">
    <mergeCell ref="M3:N3"/>
    <mergeCell ref="M4:N4"/>
    <mergeCell ref="A14:A15"/>
    <mergeCell ref="A8:A9"/>
    <mergeCell ref="B8:B9"/>
    <mergeCell ref="A12:A13"/>
    <mergeCell ref="A10:A11"/>
  </mergeCells>
  <printOptions horizontalCentered="1"/>
  <pageMargins left="0" right="0" top="0.7874015748031497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㈱瀬戸内不動産鑑定事務所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平木</dc:creator>
  <cp:keywords/>
  <dc:description/>
  <cp:lastModifiedBy>㈱瀬戸内不動産鑑定事務所</cp:lastModifiedBy>
  <cp:lastPrinted>2007-04-06T04:36:29Z</cp:lastPrinted>
  <dcterms:created xsi:type="dcterms:W3CDTF">1999-05-10T07:39:26Z</dcterms:created>
  <dcterms:modified xsi:type="dcterms:W3CDTF">2007-04-06T04:36:31Z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