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8910" tabRatio="816" activeTab="0"/>
  </bookViews>
  <sheets>
    <sheet name="地価公示" sheetId="1" r:id="rId1"/>
    <sheet name="地価公示 詳細" sheetId="2" r:id="rId2"/>
    <sheet name="Graph1" sheetId="3" r:id="rId3"/>
    <sheet name="選定替・地価公示" sheetId="4" r:id="rId4"/>
    <sheet name="地価調査" sheetId="5" r:id="rId5"/>
    <sheet name="地価調査 詳細" sheetId="6" r:id="rId6"/>
    <sheet name="Graph2" sheetId="7" r:id="rId7"/>
    <sheet name="選定替・地価調査" sheetId="8" r:id="rId8"/>
  </sheets>
  <definedNames>
    <definedName name="_xlnm.Print_Titles" localSheetId="3">'選定替・地価公示'!$1:$9</definedName>
    <definedName name="_xlnm.Print_Titles" localSheetId="0">'地価公示'!$1:$9</definedName>
    <definedName name="_xlnm.Print_Titles" localSheetId="4">'地価調査'!$1:$9</definedName>
  </definedNames>
  <calcPr fullCalcOnLoad="1"/>
</workbook>
</file>

<file path=xl/sharedStrings.xml><?xml version="1.0" encoding="utf-8"?>
<sst xmlns="http://schemas.openxmlformats.org/spreadsheetml/2006/main" count="525" uniqueCount="202">
  <si>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</si>
  <si>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</si>
  <si>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</si>
  <si>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</si>
  <si>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</si>
  <si>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</si>
  <si>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</si>
  <si>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</si>
  <si>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</si>
  <si>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</si>
  <si>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</si>
  <si>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</si>
  <si>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</si>
  <si>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</si>
  <si>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</si>
  <si>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</si>
  <si>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</si>
  <si>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</si>
  <si>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</si>
  <si>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</si>
  <si>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</si>
  <si>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</si>
  <si>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</si>
  <si>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</si>
  <si>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1</t>
  </si>
  <si>
    <t>公示地番号</t>
  </si>
  <si>
    <t>基準地番号</t>
  </si>
  <si>
    <t>2</t>
  </si>
  <si>
    <t>世羅郡世羅町大字本郷字平帽子748番13外</t>
  </si>
  <si>
    <t>世羅郡世羅町大字本郷字広瀬617番6</t>
  </si>
  <si>
    <t>2</t>
  </si>
  <si>
    <t>3</t>
  </si>
  <si>
    <t>4</t>
  </si>
  <si>
    <t>5－1</t>
  </si>
  <si>
    <t>世羅郡世羅町大字安田字仁野田2445番</t>
  </si>
  <si>
    <t>世羅郡世羅町大字重永字宗信500番3外</t>
  </si>
  <si>
    <t>世羅郡世羅町大字東神崎字後庵101番</t>
  </si>
  <si>
    <t>世羅郡世羅町大字井折字隅田428番2</t>
  </si>
  <si>
    <t>世羅郡世羅町大字東神崎字有近734番5外</t>
  </si>
  <si>
    <t>世羅郡世羅町大字重永字斜通823番1</t>
  </si>
  <si>
    <t>世羅郡世羅町大字京丸字羽賀1054番6</t>
  </si>
  <si>
    <t>世羅郡世羅町　地価調査変動率一覧表</t>
  </si>
  <si>
    <t>世羅郡世羅町　地価公示変動率一覧表</t>
  </si>
  <si>
    <t>世羅郡世羅町大字本郷字広瀬629番6</t>
  </si>
  <si>
    <t>世羅郡世羅町大字本郷字本田888番7</t>
  </si>
  <si>
    <t>世羅郡世羅町大字本郷字本田901番10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</si>
  <si>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</si>
  <si>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</si>
  <si>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</si>
  <si>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</si>
  <si>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</si>
  <si>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</si>
  <si>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</si>
  <si>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</si>
  <si>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世羅郡世羅町　地価調査選定替</t>
  </si>
  <si>
    <t>〃</t>
  </si>
  <si>
    <t>リンク</t>
  </si>
  <si>
    <t>グラフ</t>
  </si>
  <si>
    <t>詳細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</si>
  <si>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</si>
  <si>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</si>
  <si>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</si>
  <si>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</si>
  <si>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</si>
  <si>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</si>
  <si>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</si>
  <si>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</si>
  <si>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</si>
  <si>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</si>
  <si>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</si>
  <si>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</si>
  <si>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</si>
  <si>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</si>
  <si>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</si>
  <si>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世羅郡世羅町　地価公示詳細情報</t>
  </si>
  <si>
    <t>正方形</t>
  </si>
  <si>
    <t>(1:1)</t>
  </si>
  <si>
    <t>台形</t>
  </si>
  <si>
    <t>住宅</t>
  </si>
  <si>
    <t>Ｗ2</t>
  </si>
  <si>
    <t>Ｗ1</t>
  </si>
  <si>
    <t>店舗</t>
  </si>
  <si>
    <t>一般住宅、農家住宅が混在する丘陵状の住宅地域</t>
  </si>
  <si>
    <t>南西3.5ｍ私道</t>
  </si>
  <si>
    <t>水道</t>
  </si>
  <si>
    <t>備後三川駅</t>
  </si>
  <si>
    <t>9.4km</t>
  </si>
  <si>
    <t>(都)1住居</t>
  </si>
  <si>
    <t>(都)近商</t>
  </si>
  <si>
    <t>世羅郡世羅町　地価調査詳細情報</t>
  </si>
  <si>
    <t>長方形</t>
  </si>
  <si>
    <t>(2.5:1)</t>
  </si>
  <si>
    <t>(1.5:1)</t>
  </si>
  <si>
    <t>山すその県道沿いに農家が点在する住宅地域</t>
  </si>
  <si>
    <t>国道沿いに一般住宅、農家住宅等が建ち並ぶ住宅地域</t>
  </si>
  <si>
    <t>南8ｍ県道</t>
  </si>
  <si>
    <t>東11ｍ国道</t>
  </si>
  <si>
    <t>「都計外」</t>
  </si>
  <si>
    <t>平成17年</t>
  </si>
  <si>
    <t>世羅郡世羅町大字西上原字宗政169番5</t>
  </si>
  <si>
    <t>世羅郡世羅町大字西上原字鎌倉883番17</t>
  </si>
  <si>
    <t>農家住宅等が見られる中心市街地に近い住宅地域</t>
  </si>
  <si>
    <t>東5ｍ町道</t>
  </si>
  <si>
    <t>(1:2)</t>
  </si>
  <si>
    <t>Ｗ2</t>
  </si>
  <si>
    <t>一般住宅等のなかに農地等が見られる住宅地域</t>
  </si>
  <si>
    <t>東7ｍ町道</t>
  </si>
  <si>
    <t>(1.2:1)</t>
  </si>
  <si>
    <t>7.3km</t>
  </si>
  <si>
    <t>世羅郡世羅町大字西上原字流494番4外</t>
  </si>
  <si>
    <t>長方形</t>
  </si>
  <si>
    <t>中規模店舗、事務所等の建ち並ぶ商業地域</t>
  </si>
  <si>
    <t>南東10ｍ国道</t>
  </si>
  <si>
    <t>(1:2)</t>
  </si>
  <si>
    <t>Ｓ2</t>
  </si>
  <si>
    <t>平成18年</t>
  </si>
  <si>
    <t>平成19年</t>
  </si>
  <si>
    <t>平成20年</t>
  </si>
  <si>
    <t>大字伊尾字四郎丸沖1962番1</t>
  </si>
  <si>
    <t>2</t>
  </si>
  <si>
    <t>大字西上原字沖河原1147番1</t>
  </si>
  <si>
    <t>大字黒川字宮迫1199番2</t>
  </si>
  <si>
    <t>大字小国字太平地4528番20</t>
  </si>
  <si>
    <t>Ｗ2</t>
  </si>
  <si>
    <t>小売店舗が介在する住宅地域</t>
  </si>
  <si>
    <t>北7ｍ町道</t>
  </si>
  <si>
    <t>(1:1.2)</t>
  </si>
  <si>
    <t>9km</t>
  </si>
  <si>
    <t>県道沿いに農家住宅の散在する山間の住宅地域</t>
  </si>
  <si>
    <t>東10ｍ県道</t>
  </si>
  <si>
    <t>(1:1.5)</t>
  </si>
  <si>
    <t>5.7ｋm</t>
  </si>
  <si>
    <t>店舗兼住宅</t>
  </si>
  <si>
    <t>小売店舗が建ち並び一般住宅も見られる在来の商業地域</t>
  </si>
  <si>
    <t>北6ｍ町道</t>
  </si>
  <si>
    <t>(都)商業</t>
  </si>
  <si>
    <t>(1:3)</t>
  </si>
  <si>
    <t>8.2km</t>
  </si>
  <si>
    <t>(80、300)</t>
  </si>
  <si>
    <t>県道に沿って店舗及び一般住宅が混在する住宅地域</t>
  </si>
  <si>
    <t>北7.5ｍ県道</t>
  </si>
  <si>
    <t>(1.2:1)</t>
  </si>
  <si>
    <t>町道沿いに、店舗と一般住宅が混在する住宅地域</t>
  </si>
  <si>
    <t>南東5.5ｍ町道</t>
  </si>
  <si>
    <t>山あいに一般住宅、農家が散在する住宅地域</t>
  </si>
  <si>
    <t>南5ｍ町道</t>
  </si>
  <si>
    <t>(2.5:1)</t>
  </si>
  <si>
    <t>Ｗ1</t>
  </si>
  <si>
    <t>県道沿いに小売店、公共施設、一般住宅の混在する商業地域</t>
  </si>
  <si>
    <t>南7ｍ県道</t>
  </si>
  <si>
    <t>(1:2.5)</t>
  </si>
  <si>
    <t>大字甲山字出口268番7</t>
  </si>
  <si>
    <t>大字西上原字宮田垣内92番10</t>
  </si>
  <si>
    <t>大字山中福田字神田1268番1</t>
  </si>
  <si>
    <t>3</t>
  </si>
  <si>
    <t>大字上津田字美野越2381番2</t>
  </si>
  <si>
    <t>グラフ</t>
  </si>
  <si>
    <t>リンク</t>
  </si>
  <si>
    <t>世羅郡甲山町大字小世良字乙川458番2</t>
  </si>
  <si>
    <t>2</t>
  </si>
  <si>
    <t>世羅郡世羅町　地価公示選定替</t>
  </si>
  <si>
    <t>5</t>
  </si>
  <si>
    <t>6</t>
  </si>
  <si>
    <t>7</t>
  </si>
  <si>
    <t>6</t>
  </si>
  <si>
    <t>5</t>
  </si>
  <si>
    <t>5－2</t>
  </si>
  <si>
    <t>7</t>
  </si>
  <si>
    <t>世羅郡世羅町大字宇津戸字山桑沖2816番3</t>
  </si>
  <si>
    <t>世羅郡世羅町大字別迫字北浦879番</t>
  </si>
  <si>
    <t>世羅郡世羅町大字小国字中島4719番7外</t>
  </si>
  <si>
    <t>世羅郡世羅町大字下津田字日隅久保554番9</t>
  </si>
  <si>
    <t>世羅郡世羅町大字山中福田字神田1240番1</t>
  </si>
  <si>
    <t>グラフ</t>
  </si>
  <si>
    <t>世羅－3</t>
  </si>
  <si>
    <t>世羅－4</t>
  </si>
  <si>
    <t>(60:200)</t>
  </si>
  <si>
    <t>(60:200)</t>
  </si>
  <si>
    <t>(80:300)</t>
  </si>
  <si>
    <t>世羅郡世羅町大字西神崎字大久保435番1外</t>
  </si>
  <si>
    <t>大字甲山字甲山75番</t>
  </si>
  <si>
    <t>中安田バス停</t>
  </si>
  <si>
    <t>50ｍ</t>
  </si>
  <si>
    <t>重永バス停</t>
  </si>
  <si>
    <t>40ｍ</t>
  </si>
  <si>
    <t>下小国バス停</t>
  </si>
  <si>
    <t>津田局バス停</t>
  </si>
  <si>
    <t>近接</t>
  </si>
  <si>
    <t>六反田バス停</t>
  </si>
  <si>
    <t>3.1km</t>
  </si>
  <si>
    <t>小国バス停</t>
  </si>
  <si>
    <t>70ｍ</t>
  </si>
  <si>
    <t>世羅町大字東神崎字大田391番2外</t>
  </si>
  <si>
    <t>(1:1.2)</t>
  </si>
  <si>
    <t>S2</t>
  </si>
  <si>
    <t>新築住宅が増えつつある郊外の住宅地域</t>
  </si>
  <si>
    <t>西4ｍ私道</t>
  </si>
  <si>
    <t>9.6km</t>
  </si>
  <si>
    <t>8.4km</t>
  </si>
  <si>
    <t>世羅5-1</t>
  </si>
  <si>
    <t>2</t>
  </si>
  <si>
    <t>7.9km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</si>
</sst>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%&quot;&quot;;&quot;▲&quot;0.0%&quot;&quot;"/>
    <numFmt numFmtId="179" formatCode="&quot;甲山－&quot;@"/>
    <numFmt numFmtId="180" formatCode="&quot;甲山&quot;@"/>
    <numFmt numFmtId="181" formatCode="&quot;世羅－&quot;@"/>
    <numFmt numFmtId="182" formatCode="&quot;世羅&quot;@"/>
    <numFmt numFmtId="183" formatCode="&quot;世羅郡甲山町&quot;@"/>
    <numFmt numFmtId="184" formatCode="&quot;世&quot;&quot;羅&quot;&quot;郡&quot;&quot;甲&quot;&quot;山&quot;&quot;町&quot;&quot;大&quot;&quot;字&quot;"/>
    <numFmt numFmtId="185" formatCode="&quot;世羅西－&quot;@"/>
    <numFmt numFmtId="186" formatCode="&quot;世羅郡世羅西町&quot;@"/>
    <numFmt numFmtId="187" formatCode="&quot;世羅西&quot;@"/>
    <numFmt numFmtId="188" formatCode="&quot;&quot;0.000&quot;&quot;;&quot;▲&quot;0.000&quot;&quot;"/>
    <numFmt numFmtId="189" formatCode="&quot;福山－&quot;@"/>
    <numFmt numFmtId="190" formatCode="&quot;福山&quot;@"/>
    <numFmt numFmtId="191" formatCode="&quot;備後府中－&quot;@"/>
    <numFmt numFmtId="192" formatCode="&quot;備後府中&quot;@"/>
    <numFmt numFmtId="193" formatCode="&quot;府中－&quot;@"/>
    <numFmt numFmtId="194" formatCode="&quot;府中&quot;@"/>
    <numFmt numFmtId="195" formatCode="&quot;府中市&quot;@"/>
    <numFmt numFmtId="196" formatCode="&quot;尾道－&quot;@"/>
    <numFmt numFmtId="197" formatCode="&quot;尾道&quot;@"/>
    <numFmt numFmtId="198" formatCode="&quot;尾道市&quot;@"/>
    <numFmt numFmtId="199" formatCode="&quot;河内－&quot;@"/>
    <numFmt numFmtId="200" formatCode="&quot;河内&quot;@"/>
    <numFmt numFmtId="201" formatCode="&quot;世羅郡世羅町&quot;@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8.5"/>
      <color indexed="12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35.75"/>
      <name val="ＭＳ Ｐ明朝"/>
      <family val="1"/>
    </font>
    <font>
      <sz val="20.75"/>
      <name val="ＭＳ Ｐ明朝"/>
      <family val="1"/>
    </font>
    <font>
      <sz val="2.5"/>
      <name val="ＭＳ Ｐ明朝"/>
      <family val="1"/>
    </font>
    <font>
      <sz val="37.75"/>
      <name val="ＭＳ Ｐ明朝"/>
      <family val="1"/>
    </font>
    <font>
      <sz val="4.25"/>
      <name val="ＭＳ Ｐ明朝"/>
      <family val="1"/>
    </font>
    <font>
      <sz val="8.75"/>
      <name val="ＭＳ Ｐ明朝"/>
      <family val="1"/>
    </font>
    <font>
      <sz val="1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8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178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 applyProtection="1">
      <alignment horizontal="center" vertical="center" wrapText="1"/>
      <protection hidden="1" locked="0"/>
    </xf>
    <xf numFmtId="178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0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12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9" xfId="0" applyNumberFormat="1" applyFont="1" applyFill="1" applyBorder="1" applyAlignment="1">
      <alignment horizontal="right" vertical="center"/>
    </xf>
    <xf numFmtId="178" fontId="3" fillId="2" borderId="6" xfId="0" applyNumberFormat="1" applyFont="1" applyFill="1" applyBorder="1" applyAlignment="1">
      <alignment horizontal="right" vertical="center"/>
    </xf>
    <xf numFmtId="178" fontId="3" fillId="2" borderId="7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2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8" xfId="0" applyNumberFormat="1" applyFont="1" applyFill="1" applyBorder="1" applyAlignment="1">
      <alignment horizontal="right" vertical="center"/>
    </xf>
    <xf numFmtId="178" fontId="3" fillId="2" borderId="2" xfId="0" applyNumberFormat="1" applyFont="1" applyFill="1" applyBorder="1" applyAlignment="1">
      <alignment horizontal="right" vertical="center"/>
    </xf>
    <xf numFmtId="178" fontId="3" fillId="2" borderId="11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2" borderId="10" xfId="0" applyFont="1" applyFill="1" applyBorder="1" applyAlignment="1" applyProtection="1">
      <alignment horizontal="left" vertical="center" shrinkToFit="1"/>
      <protection hidden="1" locked="0"/>
    </xf>
    <xf numFmtId="0" fontId="3" fillId="2" borderId="7" xfId="0" applyFont="1" applyFill="1" applyBorder="1" applyAlignment="1" applyProtection="1">
      <alignment horizontal="left" vertical="center" shrinkToFit="1"/>
      <protection hidden="1" locked="0"/>
    </xf>
    <xf numFmtId="0" fontId="3" fillId="0" borderId="15" xfId="0" applyFont="1" applyBorder="1" applyAlignment="1" applyProtection="1">
      <alignment horizontal="left" vertical="center" shrinkToFit="1"/>
      <protection hidden="1" locked="0"/>
    </xf>
    <xf numFmtId="0" fontId="3" fillId="0" borderId="7" xfId="0" applyFont="1" applyBorder="1" applyAlignment="1" applyProtection="1">
      <alignment horizontal="left" vertical="center" shrinkToFit="1"/>
      <protection hidden="1" locked="0"/>
    </xf>
    <xf numFmtId="0" fontId="3" fillId="2" borderId="16" xfId="0" applyFont="1" applyFill="1" applyBorder="1" applyAlignment="1" applyProtection="1">
      <alignment horizontal="left" vertical="center" shrinkToFit="1"/>
      <protection hidden="1" locked="0"/>
    </xf>
    <xf numFmtId="0" fontId="3" fillId="2" borderId="11" xfId="0" applyFont="1" applyFill="1" applyBorder="1" applyAlignment="1" applyProtection="1">
      <alignment horizontal="left" vertical="center" shrinkToFit="1"/>
      <protection hidden="1" locked="0"/>
    </xf>
    <xf numFmtId="0" fontId="3" fillId="2" borderId="15" xfId="0" applyFont="1" applyFill="1" applyBorder="1" applyAlignment="1" applyProtection="1">
      <alignment horizontal="left" vertical="center" shrinkToFit="1"/>
      <protection hidden="1" locked="0"/>
    </xf>
    <xf numFmtId="0" fontId="3" fillId="0" borderId="0" xfId="0" applyFont="1" applyBorder="1" applyAlignment="1" applyProtection="1">
      <alignment horizontal="center" vertical="center" shrinkToFit="1"/>
      <protection hidden="1" locked="0"/>
    </xf>
    <xf numFmtId="0" fontId="3" fillId="0" borderId="0" xfId="0" applyFont="1" applyBorder="1" applyAlignment="1" applyProtection="1">
      <alignment horizontal="left" vertical="center" shrinkToFit="1"/>
      <protection hidden="1" locked="0"/>
    </xf>
    <xf numFmtId="0" fontId="4" fillId="2" borderId="17" xfId="16" applyFont="1" applyFill="1" applyBorder="1" applyAlignment="1" applyProtection="1">
      <alignment horizontal="center" vertical="center" shrinkToFit="1"/>
      <protection hidden="1" locked="0"/>
    </xf>
    <xf numFmtId="0" fontId="4" fillId="2" borderId="18" xfId="16" applyFont="1" applyFill="1" applyBorder="1" applyAlignment="1" applyProtection="1">
      <alignment horizontal="center" vertical="center" shrinkToFit="1"/>
      <protection hidden="1" locked="0"/>
    </xf>
    <xf numFmtId="0" fontId="4" fillId="0" borderId="19" xfId="16" applyFont="1" applyBorder="1" applyAlignment="1" applyProtection="1">
      <alignment horizontal="center" vertical="center" shrinkToFit="1"/>
      <protection hidden="1" locked="0"/>
    </xf>
    <xf numFmtId="0" fontId="4" fillId="0" borderId="18" xfId="16" applyFont="1" applyBorder="1" applyAlignment="1" applyProtection="1">
      <alignment horizontal="center" vertical="center" shrinkToFit="1"/>
      <protection hidden="1" locked="0"/>
    </xf>
    <xf numFmtId="0" fontId="3" fillId="0" borderId="20" xfId="0" applyFont="1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4" fillId="2" borderId="21" xfId="16" applyFont="1" applyFill="1" applyBorder="1" applyAlignment="1" applyProtection="1">
      <alignment horizontal="center" vertical="center" shrinkToFit="1"/>
      <protection hidden="1" locked="0"/>
    </xf>
    <xf numFmtId="0" fontId="0" fillId="0" borderId="20" xfId="0" applyBorder="1" applyAlignment="1" applyProtection="1">
      <alignment horizontal="left" vertical="center"/>
      <protection hidden="1" locked="0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0" fillId="2" borderId="9" xfId="0" applyFill="1" applyBorder="1" applyAlignment="1">
      <alignment horizontal="left" vertical="center" wrapText="1"/>
    </xf>
    <xf numFmtId="178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24" xfId="0" applyNumberFormat="1" applyFont="1" applyBorder="1" applyAlignment="1" applyProtection="1">
      <alignment horizontal="center" vertical="center"/>
      <protection hidden="1" locked="0"/>
    </xf>
    <xf numFmtId="178" fontId="3" fillId="0" borderId="4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2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6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>
      <alignment/>
    </xf>
    <xf numFmtId="0" fontId="9" fillId="0" borderId="0" xfId="16" applyFont="1" applyAlignment="1">
      <alignment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3" xfId="0" applyNumberFormat="1" applyFont="1" applyBorder="1" applyAlignment="1" applyProtection="1">
      <alignment horizontal="center" vertical="center"/>
      <protection hidden="1" locked="0"/>
    </xf>
    <xf numFmtId="178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7" xfId="0" applyNumberFormat="1" applyFont="1" applyFill="1" applyBorder="1" applyAlignment="1" applyProtection="1">
      <alignment horizontal="center" vertical="center"/>
      <protection hidden="1" locked="0"/>
    </xf>
    <xf numFmtId="178" fontId="3" fillId="2" borderId="9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 applyProtection="1">
      <alignment horizontal="center" vertical="center"/>
      <protection hidden="1" locked="0"/>
    </xf>
    <xf numFmtId="178" fontId="3" fillId="2" borderId="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shrinkToFit="1"/>
      <protection hidden="1" locked="0"/>
    </xf>
    <xf numFmtId="0" fontId="4" fillId="0" borderId="19" xfId="16" applyFont="1" applyFill="1" applyBorder="1" applyAlignment="1" applyProtection="1">
      <alignment horizontal="center" vertical="center" shrinkToFit="1"/>
      <protection hidden="1" locked="0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right" vertical="center"/>
      <protection hidden="1" locked="0"/>
    </xf>
    <xf numFmtId="0" fontId="4" fillId="0" borderId="18" xfId="16" applyFont="1" applyFill="1" applyBorder="1" applyAlignment="1" applyProtection="1">
      <alignment horizontal="center" vertical="center" shrinkToFit="1"/>
      <protection hidden="1" locked="0"/>
    </xf>
    <xf numFmtId="178" fontId="3" fillId="0" borderId="9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23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6" fontId="3" fillId="2" borderId="28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6" xfId="0" applyNumberFormat="1" applyFont="1" applyFill="1" applyBorder="1" applyAlignment="1" applyProtection="1">
      <alignment horizontal="right" vertical="center"/>
      <protection hidden="1" locked="0"/>
    </xf>
    <xf numFmtId="0" fontId="3" fillId="2" borderId="15" xfId="0" applyFont="1" applyFill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left" vertical="center"/>
      <protection hidden="1" locked="0"/>
    </xf>
    <xf numFmtId="178" fontId="3" fillId="0" borderId="2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  <protection hidden="1" locked="0"/>
    </xf>
    <xf numFmtId="176" fontId="3" fillId="2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8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6" xfId="0" applyNumberFormat="1" applyFont="1" applyFill="1" applyBorder="1" applyAlignment="1" applyProtection="1">
      <alignment horizontal="right" vertical="center"/>
      <protection hidden="1" locked="0"/>
    </xf>
    <xf numFmtId="0" fontId="3" fillId="0" borderId="7" xfId="0" applyFont="1" applyFill="1" applyBorder="1" applyAlignment="1" applyProtection="1">
      <alignment horizontal="left" vertical="center" shrinkToFit="1"/>
      <protection hidden="1" locked="0"/>
    </xf>
    <xf numFmtId="176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8" xfId="0" applyNumberFormat="1" applyFont="1" applyBorder="1" applyAlignment="1" applyProtection="1">
      <alignment horizontal="center" vertical="center"/>
      <protection hidden="1" locked="0"/>
    </xf>
    <xf numFmtId="176" fontId="3" fillId="0" borderId="14" xfId="0" applyNumberFormat="1" applyFont="1" applyBorder="1" applyAlignment="1" applyProtection="1">
      <alignment horizontal="right" vertical="center"/>
      <protection hidden="1" locked="0"/>
    </xf>
    <xf numFmtId="176" fontId="3" fillId="0" borderId="1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4" xfId="0" applyNumberFormat="1" applyFont="1" applyBorder="1" applyAlignment="1" applyProtection="1">
      <alignment horizontal="right" vertical="center"/>
      <protection hidden="1" locked="0"/>
    </xf>
    <xf numFmtId="176" fontId="3" fillId="2" borderId="25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26" xfId="0" applyNumberFormat="1" applyFont="1" applyFill="1" applyBorder="1" applyAlignment="1">
      <alignment horizontal="right" vertical="center"/>
    </xf>
    <xf numFmtId="184" fontId="3" fillId="2" borderId="7" xfId="0" applyNumberFormat="1" applyFont="1" applyFill="1" applyBorder="1" applyAlignment="1" applyProtection="1">
      <alignment horizontal="left" vertical="center"/>
      <protection hidden="1" locked="0"/>
    </xf>
    <xf numFmtId="49" fontId="3" fillId="0" borderId="6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right" vertical="center"/>
    </xf>
    <xf numFmtId="178" fontId="3" fillId="2" borderId="5" xfId="0" applyNumberFormat="1" applyFont="1" applyFill="1" applyBorder="1" applyAlignment="1">
      <alignment horizontal="right" vertical="center"/>
    </xf>
    <xf numFmtId="178" fontId="3" fillId="2" borderId="24" xfId="0" applyNumberFormat="1" applyFont="1" applyFill="1" applyBorder="1" applyAlignment="1">
      <alignment horizontal="right" vertical="center"/>
    </xf>
    <xf numFmtId="178" fontId="3" fillId="2" borderId="15" xfId="0" applyNumberFormat="1" applyFont="1" applyFill="1" applyBorder="1" applyAlignment="1">
      <alignment horizontal="right" vertical="center"/>
    </xf>
    <xf numFmtId="186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183" fontId="3" fillId="0" borderId="16" xfId="0" applyNumberFormat="1" applyFont="1" applyFill="1" applyBorder="1" applyAlignment="1" applyProtection="1">
      <alignment horizontal="left" vertical="center"/>
      <protection hidden="1" locked="0"/>
    </xf>
    <xf numFmtId="184" fontId="3" fillId="0" borderId="7" xfId="0" applyNumberFormat="1" applyFont="1" applyFill="1" applyBorder="1" applyAlignment="1" applyProtection="1">
      <alignment horizontal="left" vertical="center"/>
      <protection hidden="1" locked="0"/>
    </xf>
    <xf numFmtId="176" fontId="3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2" borderId="2" xfId="0" applyFill="1" applyBorder="1" applyAlignment="1">
      <alignment horizontal="center" vertical="center"/>
    </xf>
    <xf numFmtId="176" fontId="3" fillId="0" borderId="2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3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7" xfId="0" applyNumberFormat="1" applyFont="1" applyFill="1" applyBorder="1" applyAlignment="1" applyProtection="1">
      <alignment horizontal="center" vertical="center"/>
      <protection hidden="1" locked="0"/>
    </xf>
    <xf numFmtId="178" fontId="3" fillId="0" borderId="9" xfId="0" applyNumberFormat="1" applyFont="1" applyFill="1" applyBorder="1" applyAlignment="1">
      <alignment horizontal="center" vertical="center"/>
    </xf>
    <xf numFmtId="186" fontId="3" fillId="0" borderId="15" xfId="0" applyNumberFormat="1" applyFont="1" applyFill="1" applyBorder="1" applyAlignment="1" applyProtection="1">
      <alignment horizontal="left" vertical="center" shrinkToFit="1"/>
      <protection hidden="1" locked="0"/>
    </xf>
    <xf numFmtId="0" fontId="5" fillId="0" borderId="0" xfId="16" applyAlignment="1">
      <alignment/>
    </xf>
    <xf numFmtId="0" fontId="3" fillId="2" borderId="10" xfId="0" applyFont="1" applyFill="1" applyBorder="1" applyAlignment="1" applyProtection="1">
      <alignment horizontal="left" vertical="center"/>
      <protection hidden="1" locked="0"/>
    </xf>
    <xf numFmtId="176" fontId="3" fillId="2" borderId="29" xfId="0" applyNumberFormat="1" applyFont="1" applyFill="1" applyBorder="1" applyAlignment="1" applyProtection="1">
      <alignment horizontal="right" vertical="center"/>
      <protection hidden="1" locked="0"/>
    </xf>
    <xf numFmtId="0" fontId="3" fillId="2" borderId="11" xfId="0" applyFont="1" applyFill="1" applyBorder="1" applyAlignment="1" applyProtection="1">
      <alignment horizontal="left" vertical="center"/>
      <protection hidden="1" locked="0"/>
    </xf>
    <xf numFmtId="0" fontId="3" fillId="0" borderId="15" xfId="0" applyNumberFormat="1" applyFont="1" applyFill="1" applyBorder="1" applyAlignment="1" applyProtection="1">
      <alignment horizontal="left" vertical="center"/>
      <protection hidden="1" locked="0"/>
    </xf>
    <xf numFmtId="0" fontId="3" fillId="0" borderId="7" xfId="0" applyNumberFormat="1" applyFont="1" applyFill="1" applyBorder="1" applyAlignment="1" applyProtection="1">
      <alignment horizontal="left" vertical="center"/>
      <protection hidden="1" locked="0"/>
    </xf>
    <xf numFmtId="0" fontId="3" fillId="2" borderId="15" xfId="0" applyNumberFormat="1" applyFont="1" applyFill="1" applyBorder="1" applyAlignment="1" applyProtection="1">
      <alignment horizontal="left" vertical="center"/>
      <protection hidden="1" locked="0"/>
    </xf>
    <xf numFmtId="0" fontId="3" fillId="2" borderId="7" xfId="0" applyNumberFormat="1" applyFont="1" applyFill="1" applyBorder="1" applyAlignment="1" applyProtection="1">
      <alignment horizontal="left" vertical="center"/>
      <protection hidden="1" locked="0"/>
    </xf>
    <xf numFmtId="0" fontId="3" fillId="2" borderId="16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2" borderId="7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16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7" xfId="0" applyNumberFormat="1" applyFont="1" applyFill="1" applyBorder="1" applyAlignment="1" applyProtection="1">
      <alignment horizontal="left" vertical="center" shrinkToFit="1"/>
      <protection hidden="1" locked="0"/>
    </xf>
    <xf numFmtId="49" fontId="4" fillId="2" borderId="19" xfId="16" applyNumberFormat="1" applyFont="1" applyFill="1" applyBorder="1" applyAlignment="1" applyProtection="1">
      <alignment horizontal="center" vertical="center"/>
      <protection hidden="1" locked="0"/>
    </xf>
    <xf numFmtId="49" fontId="4" fillId="2" borderId="18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19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18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21" xfId="16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left" vertical="center" shrinkToFit="1"/>
      <protection hidden="1" locked="0"/>
    </xf>
    <xf numFmtId="178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30" xfId="0" applyNumberFormat="1" applyFont="1" applyFill="1" applyBorder="1" applyAlignment="1">
      <alignment horizontal="right" vertical="center"/>
    </xf>
    <xf numFmtId="186" fontId="3" fillId="0" borderId="16" xfId="0" applyNumberFormat="1" applyFont="1" applyFill="1" applyBorder="1" applyAlignment="1" applyProtection="1">
      <alignment horizontal="left" vertical="center" shrinkToFit="1"/>
      <protection hidden="1" locked="0"/>
    </xf>
    <xf numFmtId="183" fontId="3" fillId="2" borderId="15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 applyProtection="1">
      <alignment horizontal="center" vertical="center" shrinkToFit="1"/>
      <protection hidden="1" locked="0"/>
    </xf>
    <xf numFmtId="201" fontId="3" fillId="0" borderId="16" xfId="0" applyNumberFormat="1" applyFont="1" applyFill="1" applyBorder="1" applyAlignment="1" applyProtection="1">
      <alignment horizontal="left" vertical="center"/>
      <protection hidden="1" locked="0"/>
    </xf>
    <xf numFmtId="201" fontId="3" fillId="2" borderId="16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7" xfId="0" applyFont="1" applyBorder="1" applyAlignment="1" applyProtection="1">
      <alignment horizontal="left" vertical="center"/>
      <protection hidden="1" locked="0"/>
    </xf>
    <xf numFmtId="49" fontId="4" fillId="2" borderId="19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2" borderId="18" xfId="16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Border="1" applyAlignment="1" applyProtection="1" quotePrefix="1">
      <alignment horizontal="center" vertical="center"/>
      <protection hidden="1" locked="0"/>
    </xf>
    <xf numFmtId="178" fontId="3" fillId="2" borderId="6" xfId="0" applyNumberFormat="1" applyFont="1" applyFill="1" applyBorder="1" applyAlignment="1" quotePrefix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178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8" fontId="3" fillId="2" borderId="31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2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34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0" xfId="0" applyNumberFormat="1" applyFont="1" applyFill="1" applyBorder="1" applyAlignment="1">
      <alignment horizontal="right" vertical="center"/>
    </xf>
    <xf numFmtId="178" fontId="3" fillId="2" borderId="35" xfId="0" applyNumberFormat="1" applyFont="1" applyFill="1" applyBorder="1" applyAlignment="1">
      <alignment horizontal="right" vertical="center"/>
    </xf>
    <xf numFmtId="183" fontId="3" fillId="0" borderId="16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7" xfId="0" applyFont="1" applyFill="1" applyBorder="1" applyAlignment="1" applyProtection="1">
      <alignment horizontal="left" vertical="center"/>
      <protection hidden="1" locked="0"/>
    </xf>
    <xf numFmtId="184" fontId="3" fillId="2" borderId="11" xfId="0" applyNumberFormat="1" applyFont="1" applyFill="1" applyBorder="1" applyAlignment="1" applyProtection="1">
      <alignment horizontal="left" vertical="center"/>
      <protection hidden="1" locked="0"/>
    </xf>
    <xf numFmtId="0" fontId="5" fillId="0" borderId="36" xfId="16" applyBorder="1" applyAlignment="1" applyProtection="1">
      <alignment horizontal="center" vertical="center" textRotation="255"/>
      <protection hidden="1" locked="0"/>
    </xf>
    <xf numFmtId="0" fontId="3" fillId="4" borderId="30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4" borderId="37" xfId="0" applyNumberFormat="1" applyFont="1" applyFill="1" applyBorder="1" applyAlignment="1">
      <alignment horizontal="center" vertical="center" shrinkToFit="1"/>
    </xf>
    <xf numFmtId="0" fontId="3" fillId="2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16" xfId="16" applyFill="1" applyBorder="1" applyAlignment="1" applyProtection="1">
      <alignment horizontal="center" vertical="center" textRotation="255"/>
      <protection hidden="1" locked="0"/>
    </xf>
    <xf numFmtId="0" fontId="5" fillId="2" borderId="15" xfId="16" applyFill="1" applyBorder="1" applyAlignment="1" applyProtection="1">
      <alignment horizontal="center" vertical="center" textRotation="255"/>
      <protection hidden="1" locked="0"/>
    </xf>
    <xf numFmtId="181" fontId="3" fillId="2" borderId="38" xfId="0" applyNumberFormat="1" applyFont="1" applyFill="1" applyBorder="1" applyAlignment="1" applyProtection="1">
      <alignment horizontal="center" vertical="center" shrinkToFit="1"/>
      <protection hidden="1" locked="0"/>
    </xf>
    <xf numFmtId="181" fontId="3" fillId="2" borderId="38" xfId="0" applyNumberFormat="1" applyFont="1" applyFill="1" applyBorder="1" applyAlignment="1">
      <alignment horizontal="center" vertical="center" shrinkToFit="1"/>
    </xf>
    <xf numFmtId="182" fontId="3" fillId="4" borderId="38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4" borderId="38" xfId="0" applyNumberFormat="1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2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0" fillId="0" borderId="0" xfId="0" applyNumberFormat="1" applyBorder="1" applyAlignment="1" applyProtection="1">
      <alignment horizontal="right" vertical="center" shrinkToFit="1"/>
      <protection hidden="1" locked="0"/>
    </xf>
    <xf numFmtId="176" fontId="3" fillId="0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7" borderId="39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40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9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40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41" xfId="0" applyFont="1" applyBorder="1" applyAlignment="1" applyProtection="1">
      <alignment horizontal="center" vertical="center" shrinkToFit="1"/>
      <protection hidden="1" locked="0"/>
    </xf>
    <xf numFmtId="0" fontId="3" fillId="0" borderId="42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wrapText="1" shrinkToFit="1"/>
      <protection hidden="1" locked="0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wrapText="1" shrinkToFit="1"/>
      <protection hidden="1" locked="0"/>
    </xf>
    <xf numFmtId="0" fontId="3" fillId="0" borderId="43" xfId="0" applyFont="1" applyBorder="1" applyAlignment="1" applyProtection="1">
      <alignment horizontal="center" vertical="center" wrapText="1" shrinkToFit="1"/>
      <protection hidden="1" locked="0"/>
    </xf>
    <xf numFmtId="176" fontId="3" fillId="2" borderId="1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8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31" xfId="0" applyFill="1" applyBorder="1" applyAlignment="1">
      <alignment horizontal="left" vertical="center" wrapText="1"/>
    </xf>
    <xf numFmtId="176" fontId="3" fillId="0" borderId="12" xfId="0" applyNumberFormat="1" applyFont="1" applyBorder="1" applyAlignment="1" applyProtection="1">
      <alignment horizontal="center" vertical="center"/>
      <protection hidden="1" locked="0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6" fontId="3" fillId="0" borderId="28" xfId="0" applyNumberFormat="1" applyFont="1" applyBorder="1" applyAlignment="1" applyProtection="1">
      <alignment horizontal="left" vertical="center" wrapText="1"/>
      <protection hidden="1" locked="0"/>
    </xf>
    <xf numFmtId="0" fontId="0" fillId="0" borderId="27" xfId="0" applyBorder="1" applyAlignment="1">
      <alignment horizontal="left" vertical="center" wrapText="1"/>
    </xf>
    <xf numFmtId="176" fontId="3" fillId="0" borderId="12" xfId="0" applyNumberFormat="1" applyFont="1" applyBorder="1" applyAlignment="1" applyProtection="1" quotePrefix="1">
      <alignment horizontal="center" vertical="center"/>
      <protection hidden="1"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textRotation="255" shrinkToFit="1"/>
      <protection hidden="1" locked="0"/>
    </xf>
    <xf numFmtId="0" fontId="3" fillId="0" borderId="11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0" fontId="5" fillId="2" borderId="29" xfId="16" applyFill="1" applyBorder="1" applyAlignment="1" applyProtection="1">
      <alignment horizontal="center" vertical="center" textRotation="255"/>
      <protection hidden="1" locked="0"/>
    </xf>
    <xf numFmtId="0" fontId="5" fillId="2" borderId="35" xfId="16" applyFill="1" applyBorder="1" applyAlignment="1" applyProtection="1">
      <alignment horizontal="center" vertical="center" textRotation="255"/>
      <protection hidden="1" locked="0"/>
    </xf>
    <xf numFmtId="176" fontId="7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7" fillId="0" borderId="2" xfId="0" applyNumberFormat="1" applyFont="1" applyBorder="1" applyAlignment="1" applyProtection="1">
      <alignment horizontal="center" vertical="center" wrapText="1"/>
      <protection hidden="1" locked="0"/>
    </xf>
    <xf numFmtId="181" fontId="3" fillId="2" borderId="44" xfId="0" applyNumberFormat="1" applyFont="1" applyFill="1" applyBorder="1" applyAlignment="1" applyProtection="1">
      <alignment horizontal="center" vertical="center" shrinkToFit="1"/>
      <protection hidden="1" locked="0"/>
    </xf>
    <xf numFmtId="181" fontId="3" fillId="2" borderId="45" xfId="0" applyNumberFormat="1" applyFont="1" applyFill="1" applyBorder="1" applyAlignment="1">
      <alignment horizontal="center" vertical="center" shrinkToFit="1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Border="1" applyAlignment="1">
      <alignment vertical="center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2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0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3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20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0" fontId="3" fillId="2" borderId="30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2" borderId="38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82" fontId="3" fillId="4" borderId="37" xfId="0" applyNumberFormat="1" applyFont="1" applyFill="1" applyBorder="1" applyAlignment="1">
      <alignment horizontal="center" vertical="center" shrinkToFit="1"/>
    </xf>
    <xf numFmtId="179" fontId="3" fillId="2" borderId="44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45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  <protection hidden="1" locked="0"/>
    </xf>
    <xf numFmtId="0" fontId="3" fillId="0" borderId="43" xfId="0" applyFont="1" applyBorder="1" applyAlignment="1" applyProtection="1" quotePrefix="1">
      <alignment horizontal="center" vertical="center" wrapText="1"/>
      <protection hidden="1" locked="0"/>
    </xf>
    <xf numFmtId="182" fontId="3" fillId="4" borderId="38" xfId="0" applyNumberFormat="1" applyFont="1" applyFill="1" applyBorder="1" applyAlignment="1" applyProtection="1">
      <alignment horizontal="center" vertical="center"/>
      <protection hidden="1" locked="0"/>
    </xf>
    <xf numFmtId="182" fontId="3" fillId="4" borderId="45" xfId="0" applyNumberFormat="1" applyFont="1" applyFill="1" applyBorder="1" applyAlignment="1">
      <alignment horizontal="center" vertical="center"/>
    </xf>
    <xf numFmtId="182" fontId="3" fillId="4" borderId="38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8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7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5" fillId="2" borderId="36" xfId="16" applyFill="1" applyBorder="1" applyAlignment="1" applyProtection="1">
      <alignment horizontal="center" vertical="center" textRotation="255"/>
      <protection hidden="1" locked="0"/>
    </xf>
    <xf numFmtId="0" fontId="5" fillId="2" borderId="33" xfId="16" applyFill="1" applyBorder="1" applyAlignment="1" applyProtection="1">
      <alignment horizontal="center" vertical="center" textRotation="255"/>
      <protection hidden="1" locked="0"/>
    </xf>
    <xf numFmtId="0" fontId="3" fillId="0" borderId="10" xfId="0" applyFont="1" applyBorder="1" applyAlignment="1" applyProtection="1">
      <alignment horizontal="center" vertical="top" textRotation="255" shrinkToFit="1"/>
      <protection hidden="1" locked="0"/>
    </xf>
    <xf numFmtId="0" fontId="3" fillId="0" borderId="11" xfId="0" applyFont="1" applyBorder="1" applyAlignment="1" applyProtection="1">
      <alignment horizontal="center" vertical="top" textRotation="255" shrinkToFit="1"/>
      <protection hidden="1" locked="0"/>
    </xf>
    <xf numFmtId="0" fontId="5" fillId="0" borderId="33" xfId="16" applyFill="1" applyBorder="1" applyAlignment="1" applyProtection="1">
      <alignment horizontal="center" vertical="center" textRotation="255"/>
      <protection hidden="1" locked="0"/>
    </xf>
    <xf numFmtId="0" fontId="5" fillId="0" borderId="35" xfId="16" applyFill="1" applyBorder="1" applyAlignment="1" applyProtection="1">
      <alignment horizontal="center" vertical="center" textRotation="255"/>
      <protection hidden="1" locked="0"/>
    </xf>
    <xf numFmtId="0" fontId="5" fillId="0" borderId="36" xfId="16" applyFill="1" applyBorder="1" applyAlignment="1" applyProtection="1">
      <alignment horizontal="center" vertical="center" textRotation="255"/>
      <protection hidden="1" locked="0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3" fillId="2" borderId="45" xfId="0" applyNumberFormat="1" applyFont="1" applyFill="1" applyBorder="1" applyAlignment="1" applyProtection="1">
      <alignment horizontal="center" vertical="center" shrinkToFit="1"/>
      <protection hidden="1" locked="0"/>
    </xf>
    <xf numFmtId="181" fontId="3" fillId="2" borderId="45" xfId="0" applyNumberFormat="1" applyFont="1" applyFill="1" applyBorder="1" applyAlignment="1" applyProtection="1">
      <alignment horizontal="center" vertical="center" shrinkToFit="1"/>
      <protection hidden="1" locked="0"/>
    </xf>
    <xf numFmtId="181" fontId="3" fillId="2" borderId="30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4" borderId="45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4" borderId="30" xfId="0" applyNumberFormat="1" applyFont="1" applyFill="1" applyBorder="1" applyAlignment="1" applyProtection="1">
      <alignment horizontal="center" vertical="center" shrinkToFit="1"/>
      <protection hidden="1" locked="0"/>
    </xf>
    <xf numFmtId="179" fontId="3" fillId="2" borderId="38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38" xfId="0" applyNumberFormat="1" applyFont="1" applyFill="1" applyBorder="1" applyAlignment="1">
      <alignment horizontal="center" vertical="center"/>
    </xf>
    <xf numFmtId="185" fontId="3" fillId="2" borderId="30" xfId="0" applyNumberFormat="1" applyFont="1" applyFill="1" applyBorder="1" applyAlignment="1" applyProtection="1">
      <alignment horizontal="center" vertical="center" shrinkToFit="1"/>
      <protection hidden="1" locked="0"/>
    </xf>
    <xf numFmtId="185" fontId="3" fillId="2" borderId="38" xfId="0" applyNumberFormat="1" applyFont="1" applyFill="1" applyBorder="1" applyAlignment="1">
      <alignment horizontal="center" vertical="center" shrinkToFit="1"/>
    </xf>
    <xf numFmtId="0" fontId="3" fillId="4" borderId="38" xfId="0" applyNumberFormat="1" applyFont="1" applyFill="1" applyBorder="1" applyAlignment="1" applyProtection="1">
      <alignment horizontal="center" vertical="center" shrinkToFit="1"/>
      <protection hidden="1" locked="0"/>
    </xf>
    <xf numFmtId="180" fontId="3" fillId="4" borderId="38" xfId="0" applyNumberFormat="1" applyFont="1" applyFill="1" applyBorder="1" applyAlignment="1" applyProtection="1">
      <alignment horizontal="center" vertical="center"/>
      <protection hidden="1" locked="0"/>
    </xf>
    <xf numFmtId="180" fontId="3" fillId="4" borderId="38" xfId="0" applyNumberFormat="1" applyFont="1" applyFill="1" applyBorder="1" applyAlignment="1">
      <alignment horizontal="center" vertical="center"/>
    </xf>
    <xf numFmtId="185" fontId="3" fillId="2" borderId="38" xfId="0" applyNumberFormat="1" applyFont="1" applyFill="1" applyBorder="1" applyAlignment="1" applyProtection="1">
      <alignment horizontal="center" vertical="center" shrinkToFit="1"/>
      <protection hidden="1" locked="0"/>
    </xf>
    <xf numFmtId="185" fontId="3" fillId="2" borderId="45" xfId="0" applyNumberFormat="1" applyFont="1" applyFill="1" applyBorder="1" applyAlignment="1">
      <alignment horizontal="center" vertical="center" shrinkToFit="1"/>
    </xf>
    <xf numFmtId="0" fontId="3" fillId="4" borderId="45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世羅-1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5">
                  <c:v>21500</c:v>
                </c:pt>
                <c:pt idx="6">
                  <c:v>21700</c:v>
                </c:pt>
                <c:pt idx="7">
                  <c:v>21700</c:v>
                </c:pt>
                <c:pt idx="8">
                  <c:v>21700</c:v>
                </c:pt>
                <c:pt idx="9">
                  <c:v>21700</c:v>
                </c:pt>
                <c:pt idx="10">
                  <c:v>21700</c:v>
                </c:pt>
                <c:pt idx="11">
                  <c:v>21700</c:v>
                </c:pt>
                <c:pt idx="12">
                  <c:v>21700</c:v>
                </c:pt>
                <c:pt idx="13">
                  <c:v>21500</c:v>
                </c:pt>
                <c:pt idx="14">
                  <c:v>21300</c:v>
                </c:pt>
                <c:pt idx="15">
                  <c:v>21000</c:v>
                </c:pt>
                <c:pt idx="16">
                  <c:v>20500</c:v>
                </c:pt>
                <c:pt idx="17">
                  <c:v>20000</c:v>
                </c:pt>
                <c:pt idx="18">
                  <c:v>19300</c:v>
                </c:pt>
              </c:numCache>
            </c:numRef>
          </c:val>
          <c:smooth val="0"/>
        </c:ser>
        <c:marker val="1"/>
        <c:axId val="50704540"/>
        <c:axId val="53687677"/>
      </c:lineChart>
      <c:catAx>
        <c:axId val="507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  <c:max val="3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04540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4">
                  <c:v>5700</c:v>
                </c:pt>
                <c:pt idx="5">
                  <c:v>5750</c:v>
                </c:pt>
                <c:pt idx="6">
                  <c:v>5800</c:v>
                </c:pt>
                <c:pt idx="7">
                  <c:v>5850</c:v>
                </c:pt>
                <c:pt idx="8">
                  <c:v>5850</c:v>
                </c:pt>
                <c:pt idx="9">
                  <c:v>5850</c:v>
                </c:pt>
                <c:pt idx="10">
                  <c:v>5850</c:v>
                </c:pt>
                <c:pt idx="11">
                  <c:v>5850</c:v>
                </c:pt>
                <c:pt idx="12">
                  <c:v>5850</c:v>
                </c:pt>
                <c:pt idx="13">
                  <c:v>5850</c:v>
                </c:pt>
                <c:pt idx="14">
                  <c:v>5850</c:v>
                </c:pt>
                <c:pt idx="15">
                  <c:v>5800</c:v>
                </c:pt>
                <c:pt idx="16">
                  <c:v>5740</c:v>
                </c:pt>
                <c:pt idx="17">
                  <c:v>5700</c:v>
                </c:pt>
              </c:numCache>
            </c:numRef>
          </c:val>
          <c:smooth val="0"/>
        </c:ser>
        <c:marker val="1"/>
        <c:axId val="790582"/>
        <c:axId val="7115239"/>
      </c:lineChart>
      <c:cat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  <c:max val="9000"/>
          <c:min val="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058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8900</c:v>
                </c:pt>
                <c:pt idx="1">
                  <c:v>9000</c:v>
                </c:pt>
                <c:pt idx="2">
                  <c:v>9160</c:v>
                </c:pt>
                <c:pt idx="3">
                  <c:v>9200</c:v>
                </c:pt>
                <c:pt idx="4">
                  <c:v>9200</c:v>
                </c:pt>
                <c:pt idx="5">
                  <c:v>9200</c:v>
                </c:pt>
                <c:pt idx="6">
                  <c:v>9200</c:v>
                </c:pt>
                <c:pt idx="7">
                  <c:v>9200</c:v>
                </c:pt>
                <c:pt idx="8">
                  <c:v>9200</c:v>
                </c:pt>
                <c:pt idx="9">
                  <c:v>9200</c:v>
                </c:pt>
                <c:pt idx="10">
                  <c:v>9200</c:v>
                </c:pt>
                <c:pt idx="11">
                  <c:v>9200</c:v>
                </c:pt>
                <c:pt idx="12">
                  <c:v>9200</c:v>
                </c:pt>
                <c:pt idx="13">
                  <c:v>9200</c:v>
                </c:pt>
                <c:pt idx="14">
                  <c:v>9100</c:v>
                </c:pt>
                <c:pt idx="15">
                  <c:v>8900</c:v>
                </c:pt>
                <c:pt idx="16">
                  <c:v>8700</c:v>
                </c:pt>
                <c:pt idx="17">
                  <c:v>8600</c:v>
                </c:pt>
              </c:numCache>
            </c:numRef>
          </c:val>
          <c:smooth val="0"/>
        </c:ser>
        <c:marker val="1"/>
        <c:axId val="64037152"/>
        <c:axId val="39463457"/>
      </c:lineChart>
      <c:catAx>
        <c:axId val="6403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63457"/>
        <c:crosses val="autoZero"/>
        <c:auto val="1"/>
        <c:lblOffset val="100"/>
        <c:noMultiLvlLbl val="0"/>
      </c:catAx>
      <c:valAx>
        <c:axId val="39463457"/>
        <c:scaling>
          <c:orientation val="minMax"/>
          <c:max val="15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37152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4">
                  <c:v>5780</c:v>
                </c:pt>
                <c:pt idx="5">
                  <c:v>5780</c:v>
                </c:pt>
                <c:pt idx="6">
                  <c:v>5800</c:v>
                </c:pt>
                <c:pt idx="7">
                  <c:v>5800</c:v>
                </c:pt>
                <c:pt idx="8">
                  <c:v>5800</c:v>
                </c:pt>
                <c:pt idx="9">
                  <c:v>5800</c:v>
                </c:pt>
                <c:pt idx="10">
                  <c:v>5800</c:v>
                </c:pt>
                <c:pt idx="11">
                  <c:v>5800</c:v>
                </c:pt>
                <c:pt idx="12">
                  <c:v>5800</c:v>
                </c:pt>
                <c:pt idx="13">
                  <c:v>5800</c:v>
                </c:pt>
                <c:pt idx="14">
                  <c:v>5800</c:v>
                </c:pt>
                <c:pt idx="15">
                  <c:v>5700</c:v>
                </c:pt>
                <c:pt idx="16">
                  <c:v>5600</c:v>
                </c:pt>
                <c:pt idx="17">
                  <c:v>5550</c:v>
                </c:pt>
              </c:numCache>
            </c:numRef>
          </c:val>
          <c:smooth val="0"/>
        </c:ser>
        <c:marker val="1"/>
        <c:axId val="19626794"/>
        <c:axId val="42423419"/>
      </c:lineChart>
      <c:cat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23419"/>
        <c:crosses val="autoZero"/>
        <c:auto val="1"/>
        <c:lblOffset val="100"/>
        <c:noMultiLvlLbl val="0"/>
      </c:catAx>
      <c:valAx>
        <c:axId val="42423419"/>
        <c:scaling>
          <c:orientation val="minMax"/>
          <c:max val="8000"/>
          <c:min val="3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2679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4">
                  <c:v>4000</c:v>
                </c:pt>
                <c:pt idx="5">
                  <c:v>4000</c:v>
                </c:pt>
                <c:pt idx="6">
                  <c:v>4050</c:v>
                </c:pt>
                <c:pt idx="7">
                  <c:v>4050</c:v>
                </c:pt>
                <c:pt idx="8">
                  <c:v>4050</c:v>
                </c:pt>
                <c:pt idx="9">
                  <c:v>4050</c:v>
                </c:pt>
                <c:pt idx="10">
                  <c:v>4050</c:v>
                </c:pt>
                <c:pt idx="11">
                  <c:v>4050</c:v>
                </c:pt>
                <c:pt idx="12">
                  <c:v>4050</c:v>
                </c:pt>
                <c:pt idx="13">
                  <c:v>4050</c:v>
                </c:pt>
                <c:pt idx="14">
                  <c:v>4050</c:v>
                </c:pt>
                <c:pt idx="15">
                  <c:v>4000</c:v>
                </c:pt>
                <c:pt idx="16">
                  <c:v>3950</c:v>
                </c:pt>
                <c:pt idx="17">
                  <c:v>3920</c:v>
                </c:pt>
              </c:numCache>
            </c:numRef>
          </c:val>
          <c:smooth val="0"/>
        </c:ser>
        <c:marker val="1"/>
        <c:axId val="46266452"/>
        <c:axId val="13744885"/>
      </c:line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44885"/>
        <c:crosses val="autoZero"/>
        <c:auto val="1"/>
        <c:lblOffset val="100"/>
        <c:noMultiLvlLbl val="0"/>
      </c:catAx>
      <c:valAx>
        <c:axId val="13744885"/>
        <c:scaling>
          <c:orientation val="minMax"/>
          <c:max val="6000"/>
          <c:min val="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66452"/>
        <c:crossesAt val="1"/>
        <c:crossBetween val="between"/>
        <c:dispUnits/>
        <c:majorUnit val="800"/>
        <c:min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15">
                  <c:v>35700</c:v>
                </c:pt>
                <c:pt idx="16">
                  <c:v>34300</c:v>
                </c:pt>
                <c:pt idx="17">
                  <c:v>33600</c:v>
                </c:pt>
              </c:numCache>
            </c:numRef>
          </c:val>
          <c:smooth val="0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  <c:max val="4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95102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4">
                  <c:v>5700</c:v>
                </c:pt>
                <c:pt idx="5">
                  <c:v>5750</c:v>
                </c:pt>
                <c:pt idx="6">
                  <c:v>5800</c:v>
                </c:pt>
                <c:pt idx="7">
                  <c:v>5850</c:v>
                </c:pt>
                <c:pt idx="8">
                  <c:v>5850</c:v>
                </c:pt>
                <c:pt idx="9">
                  <c:v>5850</c:v>
                </c:pt>
                <c:pt idx="10">
                  <c:v>5850</c:v>
                </c:pt>
                <c:pt idx="11">
                  <c:v>5850</c:v>
                </c:pt>
                <c:pt idx="12">
                  <c:v>5850</c:v>
                </c:pt>
                <c:pt idx="13">
                  <c:v>5850</c:v>
                </c:pt>
                <c:pt idx="14">
                  <c:v>5850</c:v>
                </c:pt>
                <c:pt idx="15">
                  <c:v>5800</c:v>
                </c:pt>
              </c:numCache>
            </c:numRef>
          </c:val>
          <c:smooth val="0"/>
        </c:ser>
        <c:marker val="1"/>
        <c:axId val="20800520"/>
        <c:axId val="52986953"/>
      </c:lineChart>
      <c:catAx>
        <c:axId val="2080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  <c:max val="8000"/>
          <c:min val="3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0052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世羅西-1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3">
                  <c:v>4100</c:v>
                </c:pt>
                <c:pt idx="4">
                  <c:v>4100</c:v>
                </c:pt>
                <c:pt idx="5">
                  <c:v>4100</c:v>
                </c:pt>
                <c:pt idx="6">
                  <c:v>4100</c:v>
                </c:pt>
                <c:pt idx="7">
                  <c:v>4100</c:v>
                </c:pt>
                <c:pt idx="8">
                  <c:v>4100</c:v>
                </c:pt>
                <c:pt idx="9">
                  <c:v>4100</c:v>
                </c:pt>
                <c:pt idx="10">
                  <c:v>4100</c:v>
                </c:pt>
                <c:pt idx="11">
                  <c:v>4100</c:v>
                </c:pt>
                <c:pt idx="12">
                  <c:v>4100</c:v>
                </c:pt>
                <c:pt idx="13">
                  <c:v>4100</c:v>
                </c:pt>
                <c:pt idx="14">
                  <c:v>4100</c:v>
                </c:pt>
                <c:pt idx="15">
                  <c:v>4050</c:v>
                </c:pt>
              </c:numCache>
            </c:numRef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084771"/>
        <c:crosses val="autoZero"/>
        <c:auto val="1"/>
        <c:lblOffset val="100"/>
        <c:noMultiLvlLbl val="0"/>
      </c:catAx>
      <c:valAx>
        <c:axId val="64084771"/>
        <c:scaling>
          <c:orientation val="minMax"/>
          <c:max val="6000"/>
          <c:min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2053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世羅西-2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0">
                  <c:v>8900</c:v>
                </c:pt>
                <c:pt idx="1">
                  <c:v>9000</c:v>
                </c:pt>
                <c:pt idx="2">
                  <c:v>9160</c:v>
                </c:pt>
                <c:pt idx="3">
                  <c:v>9200</c:v>
                </c:pt>
                <c:pt idx="4">
                  <c:v>9200</c:v>
                </c:pt>
                <c:pt idx="5">
                  <c:v>9200</c:v>
                </c:pt>
                <c:pt idx="6">
                  <c:v>9200</c:v>
                </c:pt>
                <c:pt idx="7">
                  <c:v>9200</c:v>
                </c:pt>
                <c:pt idx="8">
                  <c:v>9200</c:v>
                </c:pt>
                <c:pt idx="9">
                  <c:v>9200</c:v>
                </c:pt>
                <c:pt idx="10">
                  <c:v>9200</c:v>
                </c:pt>
                <c:pt idx="11">
                  <c:v>9200</c:v>
                </c:pt>
                <c:pt idx="12">
                  <c:v>9200</c:v>
                </c:pt>
                <c:pt idx="13">
                  <c:v>9200</c:v>
                </c:pt>
                <c:pt idx="14">
                  <c:v>9100</c:v>
                </c:pt>
                <c:pt idx="15">
                  <c:v>8900</c:v>
                </c:pt>
              </c:numCache>
            </c:numRef>
          </c:val>
          <c:smooth val="0"/>
        </c:ser>
        <c:marker val="1"/>
        <c:axId val="39892028"/>
        <c:axId val="23483933"/>
      </c:lineChart>
      <c:catAx>
        <c:axId val="3989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83933"/>
        <c:crosses val="autoZero"/>
        <c:auto val="1"/>
        <c:lblOffset val="100"/>
        <c:noMultiLvlLbl val="0"/>
      </c:catAx>
      <c:valAx>
        <c:axId val="23483933"/>
        <c:scaling>
          <c:orientation val="minMax"/>
          <c:max val="11000"/>
          <c:min val="6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9202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世羅西-3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4">
                  <c:v>5780</c:v>
                </c:pt>
                <c:pt idx="5">
                  <c:v>5780</c:v>
                </c:pt>
                <c:pt idx="6">
                  <c:v>5800</c:v>
                </c:pt>
                <c:pt idx="7">
                  <c:v>5800</c:v>
                </c:pt>
                <c:pt idx="8">
                  <c:v>5800</c:v>
                </c:pt>
                <c:pt idx="9">
                  <c:v>5800</c:v>
                </c:pt>
                <c:pt idx="10">
                  <c:v>5800</c:v>
                </c:pt>
                <c:pt idx="11">
                  <c:v>5800</c:v>
                </c:pt>
                <c:pt idx="12">
                  <c:v>5800</c:v>
                </c:pt>
                <c:pt idx="13">
                  <c:v>5800</c:v>
                </c:pt>
                <c:pt idx="14">
                  <c:v>5800</c:v>
                </c:pt>
                <c:pt idx="15">
                  <c:v>5700</c:v>
                </c:pt>
              </c:numCache>
            </c:numRef>
          </c:val>
          <c:smooth val="0"/>
        </c:ser>
        <c:marker val="1"/>
        <c:axId val="10028806"/>
        <c:axId val="23150391"/>
      </c:lineChart>
      <c:catAx>
        <c:axId val="100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50391"/>
        <c:crosses val="autoZero"/>
        <c:auto val="1"/>
        <c:lblOffset val="100"/>
        <c:noMultiLvlLbl val="0"/>
      </c:catAx>
      <c:valAx>
        <c:axId val="23150391"/>
        <c:scaling>
          <c:orientation val="minMax"/>
          <c:max val="8000"/>
          <c:min val="3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2880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世羅西-4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4">
                  <c:v>4000</c:v>
                </c:pt>
                <c:pt idx="5">
                  <c:v>4000</c:v>
                </c:pt>
                <c:pt idx="6">
                  <c:v>4050</c:v>
                </c:pt>
                <c:pt idx="7">
                  <c:v>4050</c:v>
                </c:pt>
                <c:pt idx="8">
                  <c:v>4050</c:v>
                </c:pt>
                <c:pt idx="9">
                  <c:v>4050</c:v>
                </c:pt>
                <c:pt idx="10">
                  <c:v>4050</c:v>
                </c:pt>
                <c:pt idx="11">
                  <c:v>4050</c:v>
                </c:pt>
                <c:pt idx="12">
                  <c:v>4050</c:v>
                </c:pt>
                <c:pt idx="13">
                  <c:v>4050</c:v>
                </c:pt>
                <c:pt idx="14">
                  <c:v>4050</c:v>
                </c:pt>
                <c:pt idx="15">
                  <c:v>4000</c:v>
                </c:pt>
              </c:numCache>
            </c:numRef>
          </c:val>
          <c:smooth val="0"/>
        </c:ser>
        <c:marker val="1"/>
        <c:axId val="7026928"/>
        <c:axId val="63242353"/>
      </c:lineChart>
      <c:catAx>
        <c:axId val="702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42353"/>
        <c:crosses val="autoZero"/>
        <c:auto val="1"/>
        <c:lblOffset val="100"/>
        <c:noMultiLvlLbl val="0"/>
      </c:catAx>
      <c:valAx>
        <c:axId val="63242353"/>
        <c:scaling>
          <c:orientation val="minMax"/>
          <c:max val="7000"/>
          <c:min val="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2692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世羅-2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18">
                  <c:v>16200</c:v>
                </c:pt>
              </c:numCache>
            </c:numRef>
          </c:val>
          <c:smooth val="0"/>
        </c:ser>
        <c:marker val="1"/>
        <c:axId val="13427046"/>
        <c:axId val="53734551"/>
      </c:lineChart>
      <c:catAx>
        <c:axId val="13427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  <c:max val="3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27046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世羅西5-1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16800</c:v>
                </c:pt>
                <c:pt idx="14">
                  <c:v>16500</c:v>
                </c:pt>
                <c:pt idx="15">
                  <c:v>16000</c:v>
                </c:pt>
                <c:pt idx="16">
                  <c:v>15500</c:v>
                </c:pt>
                <c:pt idx="17">
                  <c:v>15100</c:v>
                </c:pt>
              </c:numCache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56939"/>
        <c:crosses val="autoZero"/>
        <c:auto val="1"/>
        <c:lblOffset val="100"/>
        <c:noMultiLvlLbl val="0"/>
      </c:catAx>
      <c:valAx>
        <c:axId val="22356939"/>
        <c:scaling>
          <c:orientation val="minMax"/>
          <c:max val="2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10266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16800</c:v>
                </c:pt>
                <c:pt idx="14">
                  <c:v>16500</c:v>
                </c:pt>
                <c:pt idx="15">
                  <c:v>16000</c:v>
                </c:pt>
                <c:pt idx="16">
                  <c:v>15500</c:v>
                </c:pt>
                <c:pt idx="17">
                  <c:v>15100</c:v>
                </c:pt>
              </c:numCache>
            </c:numRef>
          </c:val>
          <c:smooth val="0"/>
        </c:ser>
        <c:marker val="1"/>
        <c:axId val="66994724"/>
        <c:axId val="66081605"/>
      </c:lineChart>
      <c:catAx>
        <c:axId val="66994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81605"/>
        <c:crosses val="autoZero"/>
        <c:auto val="1"/>
        <c:lblOffset val="100"/>
        <c:noMultiLvlLbl val="0"/>
      </c:catAx>
      <c:valAx>
        <c:axId val="66081605"/>
        <c:scaling>
          <c:orientation val="minMax"/>
          <c:max val="18000"/>
          <c:min val="1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94724"/>
        <c:crossesAt val="1"/>
        <c:crossBetween val="between"/>
        <c:dispUnits/>
        <c:majorUnit val="800"/>
        <c:min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世羅-3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5">
                  <c:v>28000</c:v>
                </c:pt>
                <c:pt idx="6">
                  <c:v>28600</c:v>
                </c:pt>
                <c:pt idx="7">
                  <c:v>29000</c:v>
                </c:pt>
                <c:pt idx="8">
                  <c:v>29000</c:v>
                </c:pt>
                <c:pt idx="9">
                  <c:v>29000</c:v>
                </c:pt>
                <c:pt idx="10">
                  <c:v>29000</c:v>
                </c:pt>
                <c:pt idx="11">
                  <c:v>29000</c:v>
                </c:pt>
                <c:pt idx="12">
                  <c:v>29000</c:v>
                </c:pt>
                <c:pt idx="13">
                  <c:v>29000</c:v>
                </c:pt>
                <c:pt idx="14">
                  <c:v>28600</c:v>
                </c:pt>
                <c:pt idx="15">
                  <c:v>27900</c:v>
                </c:pt>
                <c:pt idx="16">
                  <c:v>27100</c:v>
                </c:pt>
                <c:pt idx="17">
                  <c:v>26300</c:v>
                </c:pt>
                <c:pt idx="18">
                  <c:v>25400</c:v>
                </c:pt>
              </c:numCache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  <c:max val="4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48912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世羅-4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8">
                  <c:v>28800</c:v>
                </c:pt>
                <c:pt idx="9">
                  <c:v>28800</c:v>
                </c:pt>
                <c:pt idx="10">
                  <c:v>28800</c:v>
                </c:pt>
                <c:pt idx="11">
                  <c:v>28800</c:v>
                </c:pt>
                <c:pt idx="12">
                  <c:v>28800</c:v>
                </c:pt>
                <c:pt idx="13">
                  <c:v>28500</c:v>
                </c:pt>
                <c:pt idx="14">
                  <c:v>28200</c:v>
                </c:pt>
                <c:pt idx="15">
                  <c:v>27700</c:v>
                </c:pt>
                <c:pt idx="16">
                  <c:v>27100</c:v>
                </c:pt>
                <c:pt idx="17">
                  <c:v>26500</c:v>
                </c:pt>
                <c:pt idx="18">
                  <c:v>25900</c:v>
                </c:pt>
              </c:numCache>
            </c:numRef>
          </c:val>
          <c:smooth val="0"/>
        </c:ser>
        <c:marker val="1"/>
        <c:axId val="48020058"/>
        <c:axId val="29527339"/>
      </c:lineChart>
      <c:catAx>
        <c:axId val="4802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  <c:max val="4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20058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世羅5-1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6">
                  <c:v>100000</c:v>
                </c:pt>
                <c:pt idx="7">
                  <c:v>100000</c:v>
                </c:pt>
                <c:pt idx="8">
                  <c:v>97100</c:v>
                </c:pt>
                <c:pt idx="9">
                  <c:v>95000</c:v>
                </c:pt>
                <c:pt idx="10">
                  <c:v>93000</c:v>
                </c:pt>
                <c:pt idx="11">
                  <c:v>91000</c:v>
                </c:pt>
                <c:pt idx="12">
                  <c:v>89000</c:v>
                </c:pt>
                <c:pt idx="13">
                  <c:v>87200</c:v>
                </c:pt>
                <c:pt idx="14">
                  <c:v>84100</c:v>
                </c:pt>
                <c:pt idx="15">
                  <c:v>80000</c:v>
                </c:pt>
                <c:pt idx="16">
                  <c:v>75000</c:v>
                </c:pt>
                <c:pt idx="17">
                  <c:v>68000</c:v>
                </c:pt>
                <c:pt idx="18">
                  <c:v>62500</c:v>
                </c:pt>
              </c:numCache>
            </c:numRef>
          </c:val>
          <c:smooth val="0"/>
        </c:ser>
        <c:marker val="1"/>
        <c:axId val="64419460"/>
        <c:axId val="42904229"/>
      </c:lineChart>
      <c:catAx>
        <c:axId val="6441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19460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世羅5-2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地価公示!#REF!</c:f>
              <c:numCache>
                <c:ptCount val="20"/>
                <c:pt idx="6">
                  <c:v>100000</c:v>
                </c:pt>
                <c:pt idx="7">
                  <c:v>100000</c:v>
                </c:pt>
                <c:pt idx="8">
                  <c:v>97100</c:v>
                </c:pt>
                <c:pt idx="9">
                  <c:v>95000</c:v>
                </c:pt>
                <c:pt idx="10">
                  <c:v>93000</c:v>
                </c:pt>
                <c:pt idx="11">
                  <c:v>91000</c:v>
                </c:pt>
                <c:pt idx="12">
                  <c:v>89000</c:v>
                </c:pt>
                <c:pt idx="13">
                  <c:v>87200</c:v>
                </c:pt>
                <c:pt idx="14">
                  <c:v>84100</c:v>
                </c:pt>
                <c:pt idx="15">
                  <c:v>80000</c:v>
                </c:pt>
                <c:pt idx="16">
                  <c:v>75000</c:v>
                </c:pt>
                <c:pt idx="17">
                  <c:v>68000</c:v>
                </c:pt>
              </c:numCache>
            </c:numRef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59374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4180</c:v>
                </c:pt>
                <c:pt idx="1">
                  <c:v>4250</c:v>
                </c:pt>
                <c:pt idx="2">
                  <c:v>4280</c:v>
                </c:pt>
                <c:pt idx="3">
                  <c:v>4300</c:v>
                </c:pt>
                <c:pt idx="4">
                  <c:v>4300</c:v>
                </c:pt>
                <c:pt idx="5">
                  <c:v>4320</c:v>
                </c:pt>
                <c:pt idx="6">
                  <c:v>4320</c:v>
                </c:pt>
                <c:pt idx="7">
                  <c:v>4320</c:v>
                </c:pt>
                <c:pt idx="8">
                  <c:v>4320</c:v>
                </c:pt>
                <c:pt idx="9">
                  <c:v>4320</c:v>
                </c:pt>
                <c:pt idx="10">
                  <c:v>4320</c:v>
                </c:pt>
                <c:pt idx="11">
                  <c:v>4320</c:v>
                </c:pt>
                <c:pt idx="12">
                  <c:v>4320</c:v>
                </c:pt>
                <c:pt idx="13">
                  <c:v>4320</c:v>
                </c:pt>
                <c:pt idx="14">
                  <c:v>4320</c:v>
                </c:pt>
                <c:pt idx="15">
                  <c:v>4300</c:v>
                </c:pt>
                <c:pt idx="16">
                  <c:v>4270</c:v>
                </c:pt>
                <c:pt idx="17">
                  <c:v>4250</c:v>
                </c:pt>
              </c:numCache>
            </c:numRef>
          </c:val>
          <c:smooth val="0"/>
        </c:ser>
        <c:marker val="1"/>
        <c:axId val="4452408"/>
        <c:axId val="40071673"/>
      </c:lineChart>
      <c:catAx>
        <c:axId val="44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2408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10">
                  <c:v>8850</c:v>
                </c:pt>
                <c:pt idx="11">
                  <c:v>8850</c:v>
                </c:pt>
                <c:pt idx="12">
                  <c:v>8850</c:v>
                </c:pt>
                <c:pt idx="13">
                  <c:v>8850</c:v>
                </c:pt>
                <c:pt idx="14">
                  <c:v>8700</c:v>
                </c:pt>
                <c:pt idx="15">
                  <c:v>8500</c:v>
                </c:pt>
                <c:pt idx="16">
                  <c:v>8300</c:v>
                </c:pt>
                <c:pt idx="17">
                  <c:v>8200</c:v>
                </c:pt>
              </c:numCache>
            </c:numRef>
          </c:val>
          <c:smooth val="0"/>
        </c:ser>
        <c:marker val="1"/>
        <c:axId val="25100738"/>
        <c:axId val="24580051"/>
      </c:lineChart>
      <c:catAx>
        <c:axId val="251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  <c:max val="10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0073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世羅-3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7400</c:v>
                </c:pt>
                <c:pt idx="1">
                  <c:v>7500</c:v>
                </c:pt>
                <c:pt idx="2">
                  <c:v>7600</c:v>
                </c:pt>
                <c:pt idx="3">
                  <c:v>7700</c:v>
                </c:pt>
                <c:pt idx="4">
                  <c:v>7700</c:v>
                </c:pt>
                <c:pt idx="5">
                  <c:v>7700</c:v>
                </c:pt>
                <c:pt idx="6">
                  <c:v>7700</c:v>
                </c:pt>
                <c:pt idx="7">
                  <c:v>7700</c:v>
                </c:pt>
                <c:pt idx="8">
                  <c:v>7700</c:v>
                </c:pt>
                <c:pt idx="9">
                  <c:v>7700</c:v>
                </c:pt>
                <c:pt idx="10">
                  <c:v>7700</c:v>
                </c:pt>
                <c:pt idx="11">
                  <c:v>7700</c:v>
                </c:pt>
                <c:pt idx="12">
                  <c:v>7700</c:v>
                </c:pt>
                <c:pt idx="13">
                  <c:v>7700</c:v>
                </c:pt>
                <c:pt idx="14">
                  <c:v>7600</c:v>
                </c:pt>
                <c:pt idx="15">
                  <c:v>7500</c:v>
                </c:pt>
                <c:pt idx="16">
                  <c:v>7400</c:v>
                </c:pt>
                <c:pt idx="17">
                  <c:v>7300</c:v>
                </c:pt>
              </c:numCache>
            </c:numRef>
          </c:val>
          <c:smooth val="0"/>
        </c:ser>
        <c:marker val="1"/>
        <c:axId val="19893868"/>
        <c:axId val="44827085"/>
      </c:lineChart>
      <c:cat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827085"/>
        <c:crosses val="autoZero"/>
        <c:auto val="1"/>
        <c:lblOffset val="100"/>
        <c:noMultiLvlLbl val="0"/>
      </c:catAx>
      <c:valAx>
        <c:axId val="44827085"/>
        <c:scaling>
          <c:orientation val="minMax"/>
          <c:max val="10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9386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5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7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8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9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6" name="Chart 10"/>
        <xdr:cNvGraphicFramePr/>
      </xdr:nvGraphicFramePr>
      <xdr:xfrm>
        <a:off x="0" y="27432000"/>
        <a:ext cx="10972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6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7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8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9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10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11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12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13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9" name="Chart 14"/>
        <xdr:cNvGraphicFramePr/>
      </xdr:nvGraphicFramePr>
      <xdr:xfrm>
        <a:off x="0" y="43891200"/>
        <a:ext cx="10972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10" name="Chart 16"/>
        <xdr:cNvGraphicFramePr/>
      </xdr:nvGraphicFramePr>
      <xdr:xfrm>
        <a:off x="0" y="49377600"/>
        <a:ext cx="10972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11" name="Chart 17"/>
        <xdr:cNvGraphicFramePr/>
      </xdr:nvGraphicFramePr>
      <xdr:xfrm>
        <a:off x="0" y="49377600"/>
        <a:ext cx="10972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12" name="Chart 18"/>
        <xdr:cNvGraphicFramePr/>
      </xdr:nvGraphicFramePr>
      <xdr:xfrm>
        <a:off x="0" y="49377600"/>
        <a:ext cx="10972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13" name="Chart 19"/>
        <xdr:cNvGraphicFramePr/>
      </xdr:nvGraphicFramePr>
      <xdr:xfrm>
        <a:off x="0" y="49377600"/>
        <a:ext cx="10972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14" name="Chart 20"/>
        <xdr:cNvGraphicFramePr/>
      </xdr:nvGraphicFramePr>
      <xdr:xfrm>
        <a:off x="0" y="49377600"/>
        <a:ext cx="10972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15" name="Chart 21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0"/>
  <sheetViews>
    <sheetView showGridLines="0"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67" customWidth="1"/>
    <col min="4" max="23" width="9.125" style="5" customWidth="1"/>
    <col min="24" max="16384" width="9.00390625" style="4" customWidth="1"/>
  </cols>
  <sheetData>
    <row r="1" spans="1:23" s="2" customFormat="1" ht="30" customHeight="1">
      <c r="A1" s="20" t="s">
        <v>42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5"/>
      <c r="B2" s="26"/>
      <c r="C2" s="26"/>
      <c r="D2" s="20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5"/>
      <c r="B3" s="25"/>
      <c r="C3" s="25"/>
      <c r="D3" s="27" t="s">
        <v>17</v>
      </c>
      <c r="E3" s="1"/>
      <c r="F3" s="28" t="s">
        <v>19</v>
      </c>
      <c r="H3" s="29" t="s">
        <v>20</v>
      </c>
      <c r="J3" s="30" t="s">
        <v>21</v>
      </c>
      <c r="L3" s="31" t="s">
        <v>18</v>
      </c>
      <c r="N3" s="234" t="s">
        <v>22</v>
      </c>
      <c r="O3" s="235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5"/>
      <c r="B4" s="25"/>
      <c r="C4" s="25"/>
      <c r="D4" s="32" t="s">
        <v>46</v>
      </c>
      <c r="E4" s="1"/>
      <c r="F4" s="33" t="s">
        <v>47</v>
      </c>
      <c r="H4" s="34" t="s">
        <v>48</v>
      </c>
      <c r="J4" s="35" t="s">
        <v>49</v>
      </c>
      <c r="L4" s="36" t="s">
        <v>50</v>
      </c>
      <c r="N4" s="236" t="s">
        <v>51</v>
      </c>
      <c r="O4" s="237"/>
      <c r="P4" s="19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5"/>
      <c r="B5" s="25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5"/>
      <c r="B6" s="25"/>
      <c r="C6" s="2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52</v>
      </c>
    </row>
    <row r="7" spans="1:23" s="2" customFormat="1" ht="15" customHeight="1">
      <c r="A7" s="25"/>
      <c r="B7" s="25"/>
      <c r="C7" s="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238" t="s">
        <v>25</v>
      </c>
      <c r="B8" s="240" t="s">
        <v>53</v>
      </c>
      <c r="C8" s="242" t="s">
        <v>56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10" t="s">
        <v>4</v>
      </c>
      <c r="T8" s="110" t="s">
        <v>98</v>
      </c>
      <c r="U8" s="9" t="s">
        <v>115</v>
      </c>
      <c r="V8" s="9" t="s">
        <v>116</v>
      </c>
      <c r="W8" s="21" t="s">
        <v>117</v>
      </c>
    </row>
    <row r="9" spans="1:23" s="10" customFormat="1" ht="15" customHeight="1">
      <c r="A9" s="239"/>
      <c r="B9" s="241"/>
      <c r="C9" s="243"/>
      <c r="D9" s="1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113" t="s">
        <v>16</v>
      </c>
      <c r="T9" s="113" t="s">
        <v>16</v>
      </c>
      <c r="U9" s="7" t="s">
        <v>16</v>
      </c>
      <c r="V9" s="7" t="s">
        <v>16</v>
      </c>
      <c r="W9" s="22" t="s">
        <v>16</v>
      </c>
    </row>
    <row r="10" spans="1:23" s="13" customFormat="1" ht="15" customHeight="1">
      <c r="A10" s="218" t="s">
        <v>24</v>
      </c>
      <c r="B10" s="53" t="s">
        <v>28</v>
      </c>
      <c r="C10" s="62" t="s">
        <v>57</v>
      </c>
      <c r="D10" s="42"/>
      <c r="E10" s="42"/>
      <c r="F10" s="42"/>
      <c r="G10" s="42"/>
      <c r="H10" s="42"/>
      <c r="I10" s="42">
        <v>21500</v>
      </c>
      <c r="J10" s="43">
        <v>21700</v>
      </c>
      <c r="K10" s="43">
        <v>21700</v>
      </c>
      <c r="L10" s="43">
        <v>21700</v>
      </c>
      <c r="M10" s="43">
        <v>21700</v>
      </c>
      <c r="N10" s="43">
        <v>21700</v>
      </c>
      <c r="O10" s="43">
        <v>21700</v>
      </c>
      <c r="P10" s="43">
        <v>21700</v>
      </c>
      <c r="Q10" s="43">
        <v>21500</v>
      </c>
      <c r="R10" s="43">
        <v>21300</v>
      </c>
      <c r="S10" s="114">
        <v>21000</v>
      </c>
      <c r="T10" s="136">
        <v>20500</v>
      </c>
      <c r="U10" s="136">
        <v>20000</v>
      </c>
      <c r="V10" s="43">
        <v>19300</v>
      </c>
      <c r="W10" s="118"/>
    </row>
    <row r="11" spans="1:23" s="13" customFormat="1" ht="15" customHeight="1">
      <c r="A11" s="219"/>
      <c r="B11" s="59"/>
      <c r="C11" s="63" t="s">
        <v>58</v>
      </c>
      <c r="D11" s="40"/>
      <c r="E11" s="40">
        <f aca="true" t="shared" si="0" ref="E11:V11">IF(D10="","",E10/D10-1)</f>
      </c>
      <c r="F11" s="40">
        <f t="shared" si="0"/>
      </c>
      <c r="G11" s="40">
        <f t="shared" si="0"/>
      </c>
      <c r="H11" s="40">
        <f t="shared" si="0"/>
      </c>
      <c r="I11" s="40">
        <f t="shared" si="0"/>
      </c>
      <c r="J11" s="40">
        <f t="shared" si="0"/>
        <v>0.009302325581395321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-0.009216589861751112</v>
      </c>
      <c r="R11" s="40">
        <f t="shared" si="0"/>
        <v>-0.009302325581395321</v>
      </c>
      <c r="S11" s="115">
        <f t="shared" si="0"/>
        <v>-0.014084507042253502</v>
      </c>
      <c r="T11" s="115">
        <f t="shared" si="0"/>
        <v>-0.023809523809523836</v>
      </c>
      <c r="U11" s="115">
        <f t="shared" si="0"/>
        <v>-0.024390243902439046</v>
      </c>
      <c r="V11" s="115">
        <f t="shared" si="0"/>
        <v>-0.03500000000000003</v>
      </c>
      <c r="W11" s="41"/>
    </row>
    <row r="12" spans="1:23" s="13" customFormat="1" ht="15" customHeight="1">
      <c r="A12" s="218" t="s">
        <v>27</v>
      </c>
      <c r="B12" s="99" t="s">
        <v>192</v>
      </c>
      <c r="C12" s="100" t="s">
        <v>156</v>
      </c>
      <c r="D12" s="126"/>
      <c r="E12" s="126"/>
      <c r="F12" s="126"/>
      <c r="G12" s="126"/>
      <c r="H12" s="126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8"/>
      <c r="T12" s="137"/>
      <c r="U12" s="137"/>
      <c r="V12" s="127">
        <v>16200</v>
      </c>
      <c r="W12" s="129"/>
    </row>
    <row r="13" spans="1:23" s="13" customFormat="1" ht="15" customHeight="1">
      <c r="A13" s="219"/>
      <c r="B13" s="130"/>
      <c r="C13" s="103" t="s">
        <v>58</v>
      </c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16"/>
      <c r="T13" s="116"/>
      <c r="U13" s="116"/>
      <c r="V13" s="105"/>
      <c r="W13" s="106"/>
    </row>
    <row r="14" spans="1:23" s="13" customFormat="1" ht="15" customHeight="1">
      <c r="A14" s="213" t="s">
        <v>174</v>
      </c>
      <c r="B14" s="121" t="s">
        <v>99</v>
      </c>
      <c r="C14" s="69" t="s">
        <v>156</v>
      </c>
      <c r="D14" s="37"/>
      <c r="E14" s="37"/>
      <c r="F14" s="37"/>
      <c r="G14" s="37"/>
      <c r="H14" s="37"/>
      <c r="I14" s="37">
        <v>28000</v>
      </c>
      <c r="J14" s="38">
        <v>28600</v>
      </c>
      <c r="K14" s="38">
        <v>29000</v>
      </c>
      <c r="L14" s="38">
        <v>29000</v>
      </c>
      <c r="M14" s="38">
        <v>29000</v>
      </c>
      <c r="N14" s="38">
        <v>29000</v>
      </c>
      <c r="O14" s="38">
        <v>29000</v>
      </c>
      <c r="P14" s="38">
        <v>29000</v>
      </c>
      <c r="Q14" s="38">
        <v>29000</v>
      </c>
      <c r="R14" s="38">
        <v>28600</v>
      </c>
      <c r="S14" s="111">
        <v>27900</v>
      </c>
      <c r="T14" s="138">
        <v>27100</v>
      </c>
      <c r="U14" s="138">
        <v>26300</v>
      </c>
      <c r="V14" s="38">
        <v>25400</v>
      </c>
      <c r="W14" s="125"/>
    </row>
    <row r="15" spans="1:23" s="13" customFormat="1" ht="15" customHeight="1">
      <c r="A15" s="214"/>
      <c r="B15" s="121"/>
      <c r="C15" s="63" t="s">
        <v>58</v>
      </c>
      <c r="D15" s="39"/>
      <c r="E15" s="40">
        <f aca="true" t="shared" si="1" ref="E15:V15">IF(D14="","",E14/D14-1)</f>
      </c>
      <c r="F15" s="40">
        <f t="shared" si="1"/>
      </c>
      <c r="G15" s="40">
        <f t="shared" si="1"/>
      </c>
      <c r="H15" s="40">
        <f t="shared" si="1"/>
      </c>
      <c r="I15" s="40">
        <f t="shared" si="1"/>
      </c>
      <c r="J15" s="40">
        <f t="shared" si="1"/>
        <v>0.021428571428571352</v>
      </c>
      <c r="K15" s="40">
        <f t="shared" si="1"/>
        <v>0.013986013986013957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0">
        <f t="shared" si="1"/>
        <v>-0.01379310344827589</v>
      </c>
      <c r="S15" s="115">
        <f t="shared" si="1"/>
        <v>-0.02447552447552448</v>
      </c>
      <c r="T15" s="115">
        <f t="shared" si="1"/>
        <v>-0.028673835125448077</v>
      </c>
      <c r="U15" s="115">
        <f t="shared" si="1"/>
        <v>-0.029520295202952074</v>
      </c>
      <c r="V15" s="115">
        <f t="shared" si="1"/>
        <v>-0.034220532319391594</v>
      </c>
      <c r="W15" s="41"/>
    </row>
    <row r="16" spans="1:23" s="13" customFormat="1" ht="15" customHeight="1">
      <c r="A16" s="215" t="s">
        <v>175</v>
      </c>
      <c r="B16" s="122" t="s">
        <v>100</v>
      </c>
      <c r="C16" s="64" t="s">
        <v>156</v>
      </c>
      <c r="D16" s="11"/>
      <c r="E16" s="11"/>
      <c r="F16" s="11"/>
      <c r="G16" s="11"/>
      <c r="H16" s="11"/>
      <c r="I16" s="11"/>
      <c r="J16" s="12"/>
      <c r="K16" s="23"/>
      <c r="L16" s="12">
        <v>28800</v>
      </c>
      <c r="M16" s="12">
        <v>28800</v>
      </c>
      <c r="N16" s="12">
        <v>28800</v>
      </c>
      <c r="O16" s="12">
        <v>28800</v>
      </c>
      <c r="P16" s="12">
        <v>28800</v>
      </c>
      <c r="Q16" s="12">
        <v>28500</v>
      </c>
      <c r="R16" s="12">
        <v>28200</v>
      </c>
      <c r="S16" s="15">
        <v>27700</v>
      </c>
      <c r="T16" s="139">
        <v>27100</v>
      </c>
      <c r="U16" s="139">
        <v>26500</v>
      </c>
      <c r="V16" s="12">
        <v>25900</v>
      </c>
      <c r="W16" s="124"/>
    </row>
    <row r="17" spans="1:23" s="13" customFormat="1" ht="15" customHeight="1">
      <c r="A17" s="214"/>
      <c r="B17" s="191"/>
      <c r="C17" s="65" t="s">
        <v>58</v>
      </c>
      <c r="D17" s="18"/>
      <c r="E17" s="14">
        <f aca="true" t="shared" si="2" ref="E17:V17">IF(D16="","",E16/D16-1)</f>
      </c>
      <c r="F17" s="14">
        <f>IF(E16="","",F16/E16-1)</f>
      </c>
      <c r="G17" s="14">
        <f t="shared" si="2"/>
      </c>
      <c r="H17" s="14">
        <f t="shared" si="2"/>
      </c>
      <c r="I17" s="14">
        <f t="shared" si="2"/>
      </c>
      <c r="J17" s="14">
        <f t="shared" si="2"/>
      </c>
      <c r="K17" s="14">
        <f t="shared" si="2"/>
      </c>
      <c r="L17" s="14"/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-0.01041666666666663</v>
      </c>
      <c r="R17" s="14">
        <f t="shared" si="2"/>
        <v>-0.010526315789473717</v>
      </c>
      <c r="S17" s="123">
        <f t="shared" si="2"/>
        <v>-0.01773049645390068</v>
      </c>
      <c r="T17" s="123">
        <f t="shared" si="2"/>
        <v>-0.02166064981949456</v>
      </c>
      <c r="U17" s="123">
        <f t="shared" si="2"/>
        <v>-0.022140221402214055</v>
      </c>
      <c r="V17" s="123">
        <f t="shared" si="2"/>
        <v>-0.02264150943396226</v>
      </c>
      <c r="W17" s="16"/>
    </row>
    <row r="18" spans="1:23" s="13" customFormat="1" ht="15" customHeight="1">
      <c r="A18" s="220" t="s">
        <v>33</v>
      </c>
      <c r="B18" s="121" t="s">
        <v>109</v>
      </c>
      <c r="C18" s="192" t="s">
        <v>57</v>
      </c>
      <c r="D18" s="37"/>
      <c r="E18" s="37"/>
      <c r="F18" s="37"/>
      <c r="G18" s="37"/>
      <c r="H18" s="37"/>
      <c r="I18" s="37"/>
      <c r="J18" s="38">
        <v>100000</v>
      </c>
      <c r="K18" s="38">
        <v>100000</v>
      </c>
      <c r="L18" s="38">
        <v>97100</v>
      </c>
      <c r="M18" s="38">
        <v>95000</v>
      </c>
      <c r="N18" s="38">
        <v>93000</v>
      </c>
      <c r="O18" s="38">
        <v>91000</v>
      </c>
      <c r="P18" s="38">
        <v>89000</v>
      </c>
      <c r="Q18" s="38">
        <v>87200</v>
      </c>
      <c r="R18" s="38">
        <v>84100</v>
      </c>
      <c r="S18" s="111">
        <v>80000</v>
      </c>
      <c r="T18" s="138">
        <v>75000</v>
      </c>
      <c r="U18" s="138">
        <v>68000</v>
      </c>
      <c r="V18" s="38">
        <v>62500</v>
      </c>
      <c r="W18" s="125"/>
    </row>
    <row r="19" spans="1:23" s="13" customFormat="1" ht="15" customHeight="1">
      <c r="A19" s="221"/>
      <c r="B19" s="164"/>
      <c r="C19" s="193" t="s">
        <v>58</v>
      </c>
      <c r="D19" s="47"/>
      <c r="E19" s="48">
        <f aca="true" t="shared" si="3" ref="E19:V19">IF(D18="","",E18/D18-1)</f>
      </c>
      <c r="F19" s="48">
        <f t="shared" si="3"/>
      </c>
      <c r="G19" s="48">
        <f t="shared" si="3"/>
      </c>
      <c r="H19" s="48">
        <f t="shared" si="3"/>
      </c>
      <c r="I19" s="48">
        <f t="shared" si="3"/>
      </c>
      <c r="J19" s="48">
        <f t="shared" si="3"/>
      </c>
      <c r="K19" s="48">
        <f t="shared" si="3"/>
        <v>0</v>
      </c>
      <c r="L19" s="48">
        <f t="shared" si="3"/>
        <v>-0.029000000000000026</v>
      </c>
      <c r="M19" s="48">
        <f t="shared" si="3"/>
        <v>-0.02162718846549949</v>
      </c>
      <c r="N19" s="48">
        <f t="shared" si="3"/>
        <v>-0.021052631578947323</v>
      </c>
      <c r="O19" s="48">
        <f t="shared" si="3"/>
        <v>-0.021505376344086002</v>
      </c>
      <c r="P19" s="48">
        <f t="shared" si="3"/>
        <v>-0.02197802197802201</v>
      </c>
      <c r="Q19" s="48">
        <f t="shared" si="3"/>
        <v>-0.020224719101123556</v>
      </c>
      <c r="R19" s="48">
        <f t="shared" si="3"/>
        <v>-0.03555045871559637</v>
      </c>
      <c r="S19" s="141">
        <f t="shared" si="3"/>
        <v>-0.04875148632580262</v>
      </c>
      <c r="T19" s="141">
        <f t="shared" si="3"/>
        <v>-0.0625</v>
      </c>
      <c r="U19" s="141">
        <f t="shared" si="3"/>
        <v>-0.09333333333333338</v>
      </c>
      <c r="V19" s="141">
        <f t="shared" si="3"/>
        <v>-0.08088235294117652</v>
      </c>
      <c r="W19" s="49"/>
    </row>
    <row r="20" spans="1:23" s="13" customFormat="1" ht="19.5" customHeight="1">
      <c r="A20" s="10"/>
      <c r="C20" s="6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</sheetData>
  <mergeCells count="10">
    <mergeCell ref="A10:A11"/>
    <mergeCell ref="A12:A13"/>
    <mergeCell ref="A18:A19"/>
    <mergeCell ref="A14:A15"/>
    <mergeCell ref="A16:A17"/>
    <mergeCell ref="N3:O3"/>
    <mergeCell ref="N4:O4"/>
    <mergeCell ref="A8:A9"/>
    <mergeCell ref="B8:B9"/>
    <mergeCell ref="C8:C9"/>
  </mergeCells>
  <hyperlinks>
    <hyperlink ref="C10:C11" location="Graph1!A1:A33" display="グラフ"/>
    <hyperlink ref="C12:C13" location="Graph1!A31:A63" display="グラフ"/>
    <hyperlink ref="C11" location="'地価公示 詳細'!A6" display="詳細"/>
    <hyperlink ref="C13" location="'地価公示 詳細'!A8" display="詳細"/>
    <hyperlink ref="C14:C15" location="Graph1!A1:A33" display="グラフ"/>
    <hyperlink ref="C16:C17" location="Graph1!A31:A63" display="グラフ"/>
    <hyperlink ref="C15" location="'地価公示 詳細'!A10" display="詳細"/>
    <hyperlink ref="C17" location="'地価公示 詳細'!A12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:C19" location="Graph1!A118:A150" display="グラフ"/>
    <hyperlink ref="C19" location="'地価公示 詳細'!A14" display="詳細"/>
    <hyperlink ref="C18" location="Graph1!A129:A160" display="グラフ"/>
  </hyperlinks>
  <printOptions horizontalCentered="1"/>
  <pageMargins left="0" right="0" top="0.7874015748031497" bottom="0.1968503937007874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16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0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5"/>
      <c r="B2" s="20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238" t="s">
        <v>25</v>
      </c>
      <c r="B4" s="266" t="s">
        <v>59</v>
      </c>
      <c r="C4" s="266" t="s">
        <v>60</v>
      </c>
      <c r="D4" s="266" t="s">
        <v>61</v>
      </c>
      <c r="E4" s="268" t="s">
        <v>62</v>
      </c>
      <c r="F4" s="269"/>
      <c r="G4" s="270"/>
      <c r="H4" s="266" t="s">
        <v>63</v>
      </c>
      <c r="I4" s="260" t="s">
        <v>64</v>
      </c>
      <c r="J4" s="260" t="s">
        <v>65</v>
      </c>
      <c r="K4" s="260" t="s">
        <v>66</v>
      </c>
      <c r="L4" s="255" t="s">
        <v>67</v>
      </c>
    </row>
    <row r="5" spans="1:12" s="10" customFormat="1" ht="15" customHeight="1">
      <c r="A5" s="239"/>
      <c r="B5" s="267"/>
      <c r="C5" s="267"/>
      <c r="D5" s="267"/>
      <c r="E5" s="271"/>
      <c r="F5" s="272"/>
      <c r="G5" s="273"/>
      <c r="H5" s="267"/>
      <c r="I5" s="261"/>
      <c r="J5" s="261"/>
      <c r="K5" s="261"/>
      <c r="L5" s="256"/>
    </row>
    <row r="6" spans="1:12" s="13" customFormat="1" ht="15" customHeight="1">
      <c r="A6" s="262" t="s">
        <v>24</v>
      </c>
      <c r="B6" s="257">
        <v>261</v>
      </c>
      <c r="C6" s="52" t="s">
        <v>75</v>
      </c>
      <c r="D6" s="222" t="s">
        <v>78</v>
      </c>
      <c r="E6" s="71"/>
      <c r="F6" s="274" t="s">
        <v>82</v>
      </c>
      <c r="G6" s="72"/>
      <c r="H6" s="257" t="s">
        <v>83</v>
      </c>
      <c r="I6" s="257" t="s">
        <v>84</v>
      </c>
      <c r="J6" s="52" t="s">
        <v>85</v>
      </c>
      <c r="K6" s="52" t="s">
        <v>87</v>
      </c>
      <c r="L6" s="258" t="s">
        <v>68</v>
      </c>
    </row>
    <row r="7" spans="1:12" s="13" customFormat="1" ht="15" customHeight="1">
      <c r="A7" s="263"/>
      <c r="B7" s="264"/>
      <c r="C7" s="73" t="s">
        <v>76</v>
      </c>
      <c r="D7" s="223" t="s">
        <v>79</v>
      </c>
      <c r="E7" s="74"/>
      <c r="F7" s="251"/>
      <c r="G7" s="75"/>
      <c r="H7" s="265"/>
      <c r="I7" s="253"/>
      <c r="J7" s="195" t="s">
        <v>197</v>
      </c>
      <c r="K7" s="77" t="s">
        <v>176</v>
      </c>
      <c r="L7" s="259"/>
    </row>
    <row r="8" spans="1:12" s="13" customFormat="1" ht="15" customHeight="1">
      <c r="A8" s="218" t="s">
        <v>27</v>
      </c>
      <c r="B8" s="248">
        <v>583</v>
      </c>
      <c r="C8" s="24" t="s">
        <v>77</v>
      </c>
      <c r="D8" s="224" t="s">
        <v>78</v>
      </c>
      <c r="E8" s="133"/>
      <c r="F8" s="250" t="s">
        <v>195</v>
      </c>
      <c r="G8" s="134"/>
      <c r="H8" s="252" t="s">
        <v>196</v>
      </c>
      <c r="I8" s="248" t="s">
        <v>84</v>
      </c>
      <c r="J8" s="24" t="s">
        <v>85</v>
      </c>
      <c r="K8" s="107" t="s">
        <v>87</v>
      </c>
      <c r="L8" s="210" t="s">
        <v>68</v>
      </c>
    </row>
    <row r="9" spans="1:12" s="13" customFormat="1" ht="15" customHeight="1">
      <c r="A9" s="219"/>
      <c r="B9" s="249"/>
      <c r="C9" s="194" t="s">
        <v>193</v>
      </c>
      <c r="D9" s="225" t="s">
        <v>194</v>
      </c>
      <c r="E9" s="90"/>
      <c r="F9" s="251"/>
      <c r="G9" s="18"/>
      <c r="H9" s="253"/>
      <c r="I9" s="253"/>
      <c r="J9" s="184" t="s">
        <v>86</v>
      </c>
      <c r="K9" s="92" t="s">
        <v>177</v>
      </c>
      <c r="L9" s="210"/>
    </row>
    <row r="10" spans="1:12" s="13" customFormat="1" ht="15" customHeight="1">
      <c r="A10" s="277" t="s">
        <v>174</v>
      </c>
      <c r="B10" s="276">
        <v>784</v>
      </c>
      <c r="C10" s="50" t="s">
        <v>77</v>
      </c>
      <c r="D10" s="226" t="s">
        <v>78</v>
      </c>
      <c r="E10" s="131"/>
      <c r="F10" s="275" t="s">
        <v>101</v>
      </c>
      <c r="G10" s="132"/>
      <c r="H10" s="276" t="s">
        <v>102</v>
      </c>
      <c r="I10" s="276" t="s">
        <v>84</v>
      </c>
      <c r="J10" s="50" t="s">
        <v>85</v>
      </c>
      <c r="K10" s="50" t="s">
        <v>87</v>
      </c>
      <c r="L10" s="259" t="s">
        <v>68</v>
      </c>
    </row>
    <row r="11" spans="1:12" s="13" customFormat="1" ht="15" customHeight="1">
      <c r="A11" s="278"/>
      <c r="B11" s="264"/>
      <c r="C11" s="73" t="s">
        <v>103</v>
      </c>
      <c r="D11" s="223" t="s">
        <v>104</v>
      </c>
      <c r="E11" s="74"/>
      <c r="F11" s="251"/>
      <c r="G11" s="75"/>
      <c r="H11" s="265"/>
      <c r="I11" s="253"/>
      <c r="J11" s="195" t="s">
        <v>198</v>
      </c>
      <c r="K11" s="77" t="s">
        <v>176</v>
      </c>
      <c r="L11" s="259"/>
    </row>
    <row r="12" spans="1:12" s="13" customFormat="1" ht="15" customHeight="1">
      <c r="A12" s="277" t="s">
        <v>175</v>
      </c>
      <c r="B12" s="248">
        <v>400</v>
      </c>
      <c r="C12" s="24" t="s">
        <v>77</v>
      </c>
      <c r="D12" s="224" t="s">
        <v>78</v>
      </c>
      <c r="E12" s="78"/>
      <c r="F12" s="250" t="s">
        <v>105</v>
      </c>
      <c r="G12" s="11"/>
      <c r="H12" s="248" t="s">
        <v>106</v>
      </c>
      <c r="I12" s="248" t="s">
        <v>84</v>
      </c>
      <c r="J12" s="23" t="s">
        <v>85</v>
      </c>
      <c r="K12" s="107" t="s">
        <v>87</v>
      </c>
      <c r="L12" s="210" t="s">
        <v>68</v>
      </c>
    </row>
    <row r="13" spans="1:12" s="13" customFormat="1" ht="15" customHeight="1">
      <c r="A13" s="278"/>
      <c r="B13" s="279"/>
      <c r="C13" s="23" t="s">
        <v>107</v>
      </c>
      <c r="D13" s="227" t="s">
        <v>104</v>
      </c>
      <c r="E13" s="79"/>
      <c r="F13" s="280"/>
      <c r="G13" s="80"/>
      <c r="H13" s="281"/>
      <c r="I13" s="281"/>
      <c r="J13" s="81" t="s">
        <v>108</v>
      </c>
      <c r="K13" s="82" t="s">
        <v>177</v>
      </c>
      <c r="L13" s="210"/>
    </row>
    <row r="14" spans="1:12" s="13" customFormat="1" ht="15" customHeight="1">
      <c r="A14" s="211" t="s">
        <v>199</v>
      </c>
      <c r="B14" s="244">
        <v>585</v>
      </c>
      <c r="C14" s="51" t="s">
        <v>110</v>
      </c>
      <c r="D14" s="228" t="s">
        <v>81</v>
      </c>
      <c r="E14" s="83"/>
      <c r="F14" s="246" t="s">
        <v>111</v>
      </c>
      <c r="G14" s="84"/>
      <c r="H14" s="244" t="s">
        <v>112</v>
      </c>
      <c r="I14" s="244" t="s">
        <v>84</v>
      </c>
      <c r="J14" s="51" t="s">
        <v>85</v>
      </c>
      <c r="K14" s="51" t="s">
        <v>88</v>
      </c>
      <c r="L14" s="216" t="s">
        <v>68</v>
      </c>
    </row>
    <row r="15" spans="1:12" s="13" customFormat="1" ht="15" customHeight="1">
      <c r="A15" s="212"/>
      <c r="B15" s="245"/>
      <c r="C15" s="85" t="s">
        <v>113</v>
      </c>
      <c r="D15" s="229" t="s">
        <v>114</v>
      </c>
      <c r="E15" s="86"/>
      <c r="F15" s="247"/>
      <c r="G15" s="196"/>
      <c r="H15" s="254"/>
      <c r="I15" s="254"/>
      <c r="J15" s="197" t="s">
        <v>201</v>
      </c>
      <c r="K15" s="198" t="s">
        <v>178</v>
      </c>
      <c r="L15" s="217"/>
    </row>
    <row r="16" spans="4:12" ht="19.5" customHeight="1">
      <c r="D16" s="230"/>
      <c r="L16" s="70"/>
    </row>
  </sheetData>
  <mergeCells count="40">
    <mergeCell ref="I14:I15"/>
    <mergeCell ref="L10:L11"/>
    <mergeCell ref="A12:A13"/>
    <mergeCell ref="B12:B13"/>
    <mergeCell ref="F12:F13"/>
    <mergeCell ref="H12:H13"/>
    <mergeCell ref="I12:I13"/>
    <mergeCell ref="L12:L13"/>
    <mergeCell ref="A10:A11"/>
    <mergeCell ref="B10:B11"/>
    <mergeCell ref="F10:F11"/>
    <mergeCell ref="H10:H11"/>
    <mergeCell ref="I8:I9"/>
    <mergeCell ref="I10:I11"/>
    <mergeCell ref="A4:A5"/>
    <mergeCell ref="A6:A7"/>
    <mergeCell ref="B6:B7"/>
    <mergeCell ref="H6:H7"/>
    <mergeCell ref="B4:B5"/>
    <mergeCell ref="C4:C5"/>
    <mergeCell ref="D4:D5"/>
    <mergeCell ref="H4:H5"/>
    <mergeCell ref="E4:G5"/>
    <mergeCell ref="F6:F7"/>
    <mergeCell ref="L4:L5"/>
    <mergeCell ref="I6:I7"/>
    <mergeCell ref="L6:L7"/>
    <mergeCell ref="I4:I5"/>
    <mergeCell ref="J4:J5"/>
    <mergeCell ref="K4:K5"/>
    <mergeCell ref="L14:L15"/>
    <mergeCell ref="L8:L9"/>
    <mergeCell ref="A14:A15"/>
    <mergeCell ref="B14:B15"/>
    <mergeCell ref="F14:F15"/>
    <mergeCell ref="A8:A9"/>
    <mergeCell ref="B8:B9"/>
    <mergeCell ref="F8:F9"/>
    <mergeCell ref="H8:H9"/>
    <mergeCell ref="H14:H15"/>
  </mergeCells>
  <hyperlinks>
    <hyperlink ref="L6:L7" location="地価公示!A10" display="戻る"/>
    <hyperlink ref="L8:L9" location="地価公示!A12" display="戻る"/>
    <hyperlink ref="L10:L11" location="地価公示!A14" display="戻る"/>
    <hyperlink ref="L12:L13" location="地価公示!A16" display="戻る"/>
    <hyperlink ref="L14:L15" location="地価公示!A18" display="戻る"/>
  </hyperlinks>
  <printOptions horizontalCentered="1"/>
  <pageMargins left="0" right="0" top="0.7874015748031497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N1:Q317"/>
  <sheetViews>
    <sheetView zoomScale="85" zoomScaleNormal="85" workbookViewId="0" topLeftCell="A1">
      <selection activeCell="A1" sqref="A1:A32"/>
    </sheetView>
  </sheetViews>
  <sheetFormatPr defaultColWidth="9.00390625" defaultRowHeight="13.5"/>
  <cols>
    <col min="17" max="17" width="9.00390625" style="87" customWidth="1"/>
  </cols>
  <sheetData>
    <row r="1" ht="13.5">
      <c r="N1" s="87"/>
    </row>
    <row r="2" ht="13.5">
      <c r="N2" s="87"/>
    </row>
    <row r="3" ht="13.5">
      <c r="N3" s="87"/>
    </row>
    <row r="4" ht="13.5">
      <c r="N4" s="87"/>
    </row>
    <row r="5" ht="13.5">
      <c r="N5" s="87"/>
    </row>
    <row r="6" ht="13.5">
      <c r="N6" s="87"/>
    </row>
    <row r="7" ht="13.5">
      <c r="N7" s="87"/>
    </row>
    <row r="8" ht="13.5">
      <c r="N8" s="87"/>
    </row>
    <row r="9" ht="13.5">
      <c r="N9" s="87"/>
    </row>
    <row r="10" ht="13.5">
      <c r="N10" s="87"/>
    </row>
    <row r="11" ht="13.5">
      <c r="N11" s="87"/>
    </row>
    <row r="12" ht="13.5">
      <c r="N12" s="87"/>
    </row>
    <row r="13" ht="13.5">
      <c r="N13" s="87"/>
    </row>
    <row r="14" ht="13.5">
      <c r="N14" s="87"/>
    </row>
    <row r="15" ht="13.5">
      <c r="N15" s="87"/>
    </row>
    <row r="16" ht="13.5">
      <c r="N16" s="87"/>
    </row>
    <row r="17" ht="13.5">
      <c r="N17" s="87"/>
    </row>
    <row r="18" ht="13.5">
      <c r="N18" s="87"/>
    </row>
    <row r="19" ht="13.5">
      <c r="N19" s="87"/>
    </row>
    <row r="20" ht="13.5">
      <c r="N20" s="87"/>
    </row>
    <row r="21" ht="13.5">
      <c r="N21" s="87"/>
    </row>
    <row r="22" ht="13.5">
      <c r="N22" s="87"/>
    </row>
    <row r="23" ht="13.5">
      <c r="N23" s="87"/>
    </row>
    <row r="24" ht="13.5">
      <c r="N24" s="87"/>
    </row>
    <row r="25" ht="13.5">
      <c r="N25" s="87"/>
    </row>
    <row r="26" ht="13.5">
      <c r="N26" s="87"/>
    </row>
    <row r="27" ht="13.5">
      <c r="N27" s="87"/>
    </row>
    <row r="28" ht="13.5">
      <c r="N28" s="87"/>
    </row>
    <row r="29" ht="13.5">
      <c r="N29" s="87"/>
    </row>
    <row r="30" ht="13.5">
      <c r="N30" s="87"/>
    </row>
    <row r="31" ht="13.5">
      <c r="N31" s="88"/>
    </row>
    <row r="32" spans="14:17" ht="13.5">
      <c r="N32" s="87"/>
      <c r="Q32" s="88" t="s">
        <v>68</v>
      </c>
    </row>
    <row r="33" ht="13.5">
      <c r="N33" s="87"/>
    </row>
    <row r="34" ht="13.5">
      <c r="N34" s="87"/>
    </row>
    <row r="35" ht="13.5">
      <c r="N35" s="87"/>
    </row>
    <row r="36" ht="13.5">
      <c r="N36" s="87"/>
    </row>
    <row r="37" ht="13.5">
      <c r="N37" s="87"/>
    </row>
    <row r="38" ht="13.5">
      <c r="N38" s="87"/>
    </row>
    <row r="39" ht="13.5">
      <c r="N39" s="87"/>
    </row>
    <row r="40" ht="13.5">
      <c r="N40" s="87"/>
    </row>
    <row r="41" ht="13.5">
      <c r="N41" s="87"/>
    </row>
    <row r="42" ht="13.5">
      <c r="N42" s="87"/>
    </row>
    <row r="43" ht="13.5">
      <c r="N43" s="87"/>
    </row>
    <row r="44" ht="13.5">
      <c r="N44" s="87"/>
    </row>
    <row r="45" ht="13.5">
      <c r="N45" s="87"/>
    </row>
    <row r="46" ht="13.5">
      <c r="N46" s="87"/>
    </row>
    <row r="47" ht="13.5">
      <c r="N47" s="87"/>
    </row>
    <row r="48" ht="13.5">
      <c r="N48" s="87"/>
    </row>
    <row r="49" ht="13.5">
      <c r="N49" s="87"/>
    </row>
    <row r="50" ht="13.5">
      <c r="N50" s="87"/>
    </row>
    <row r="51" ht="13.5">
      <c r="N51" s="87"/>
    </row>
    <row r="52" ht="13.5">
      <c r="N52" s="87"/>
    </row>
    <row r="53" ht="13.5">
      <c r="N53" s="87"/>
    </row>
    <row r="54" ht="13.5">
      <c r="N54" s="87"/>
    </row>
    <row r="55" ht="13.5">
      <c r="N55" s="87"/>
    </row>
    <row r="56" ht="13.5">
      <c r="N56" s="87"/>
    </row>
    <row r="57" ht="13.5">
      <c r="N57" s="87"/>
    </row>
    <row r="58" ht="13.5">
      <c r="N58" s="87"/>
    </row>
    <row r="59" ht="13.5">
      <c r="N59" s="87"/>
    </row>
    <row r="60" ht="13.5">
      <c r="N60" s="87"/>
    </row>
    <row r="61" ht="13.5">
      <c r="N61" s="87"/>
    </row>
    <row r="62" ht="13.5">
      <c r="N62" s="88"/>
    </row>
    <row r="63" ht="13.5">
      <c r="N63" s="87"/>
    </row>
    <row r="64" spans="14:17" ht="13.5">
      <c r="N64" s="87"/>
      <c r="Q64" s="88" t="s">
        <v>68</v>
      </c>
    </row>
    <row r="65" ht="13.5">
      <c r="N65" s="87"/>
    </row>
    <row r="66" ht="13.5">
      <c r="N66" s="87"/>
    </row>
    <row r="67" ht="13.5">
      <c r="N67" s="87"/>
    </row>
    <row r="68" ht="13.5">
      <c r="N68" s="87"/>
    </row>
    <row r="69" ht="13.5">
      <c r="N69" s="87"/>
    </row>
    <row r="70" ht="13.5">
      <c r="N70" s="87"/>
    </row>
    <row r="71" ht="13.5">
      <c r="N71" s="87"/>
    </row>
    <row r="72" ht="13.5">
      <c r="N72" s="87"/>
    </row>
    <row r="73" ht="13.5">
      <c r="N73" s="87"/>
    </row>
    <row r="74" ht="13.5">
      <c r="N74" s="87"/>
    </row>
    <row r="75" ht="13.5">
      <c r="N75" s="87"/>
    </row>
    <row r="76" ht="13.5">
      <c r="N76" s="87"/>
    </row>
    <row r="77" ht="13.5">
      <c r="N77" s="87"/>
    </row>
    <row r="78" ht="13.5">
      <c r="N78" s="87"/>
    </row>
    <row r="79" ht="13.5">
      <c r="N79" s="87"/>
    </row>
    <row r="80" ht="13.5">
      <c r="N80" s="87"/>
    </row>
    <row r="81" ht="13.5">
      <c r="N81" s="87"/>
    </row>
    <row r="82" ht="13.5">
      <c r="N82" s="87"/>
    </row>
    <row r="83" ht="13.5">
      <c r="N83" s="87"/>
    </row>
    <row r="84" ht="13.5">
      <c r="N84" s="87"/>
    </row>
    <row r="85" ht="13.5">
      <c r="N85" s="87"/>
    </row>
    <row r="86" ht="13.5">
      <c r="N86" s="87"/>
    </row>
    <row r="87" ht="13.5">
      <c r="N87" s="87"/>
    </row>
    <row r="88" ht="13.5">
      <c r="N88" s="87"/>
    </row>
    <row r="89" ht="13.5">
      <c r="N89" s="87"/>
    </row>
    <row r="90" ht="13.5">
      <c r="N90" s="87"/>
    </row>
    <row r="91" ht="13.5">
      <c r="N91" s="87"/>
    </row>
    <row r="92" ht="13.5">
      <c r="N92" s="87"/>
    </row>
    <row r="93" ht="13.5">
      <c r="N93" s="88"/>
    </row>
    <row r="94" ht="13.5">
      <c r="N94" s="87"/>
    </row>
    <row r="95" ht="13.5">
      <c r="N95" s="87"/>
    </row>
    <row r="96" spans="14:17" ht="13.5">
      <c r="N96" s="87"/>
      <c r="Q96" s="88" t="s">
        <v>68</v>
      </c>
    </row>
    <row r="97" ht="13.5">
      <c r="N97" s="87"/>
    </row>
    <row r="98" ht="13.5">
      <c r="N98" s="87"/>
    </row>
    <row r="99" ht="13.5">
      <c r="N99" s="87"/>
    </row>
    <row r="100" ht="13.5">
      <c r="N100" s="87"/>
    </row>
    <row r="101" ht="13.5">
      <c r="N101" s="87"/>
    </row>
    <row r="102" ht="13.5">
      <c r="N102" s="87"/>
    </row>
    <row r="103" ht="13.5">
      <c r="N103" s="87"/>
    </row>
    <row r="104" ht="13.5">
      <c r="N104" s="87"/>
    </row>
    <row r="105" ht="13.5">
      <c r="N105" s="87"/>
    </row>
    <row r="106" ht="13.5">
      <c r="N106" s="87"/>
    </row>
    <row r="107" ht="13.5">
      <c r="N107" s="87"/>
    </row>
    <row r="108" ht="13.5">
      <c r="N108" s="87"/>
    </row>
    <row r="109" ht="13.5">
      <c r="N109" s="87"/>
    </row>
    <row r="110" ht="13.5">
      <c r="N110" s="87"/>
    </row>
    <row r="111" ht="13.5">
      <c r="N111" s="87"/>
    </row>
    <row r="112" ht="13.5">
      <c r="N112" s="87"/>
    </row>
    <row r="113" ht="13.5">
      <c r="N113" s="87"/>
    </row>
    <row r="114" ht="13.5">
      <c r="N114" s="87"/>
    </row>
    <row r="115" ht="13.5">
      <c r="N115" s="87"/>
    </row>
    <row r="116" ht="13.5">
      <c r="N116" s="87"/>
    </row>
    <row r="117" ht="13.5">
      <c r="N117" s="87"/>
    </row>
    <row r="118" ht="13.5">
      <c r="N118" s="87"/>
    </row>
    <row r="119" ht="13.5">
      <c r="N119" s="87"/>
    </row>
    <row r="120" ht="13.5">
      <c r="N120" s="87"/>
    </row>
    <row r="121" ht="13.5">
      <c r="N121" s="87"/>
    </row>
    <row r="122" ht="13.5">
      <c r="N122" s="87"/>
    </row>
    <row r="123" ht="13.5">
      <c r="N123" s="87"/>
    </row>
    <row r="124" ht="13.5">
      <c r="N124" s="88"/>
    </row>
    <row r="125" ht="13.5">
      <c r="N125" s="87"/>
    </row>
    <row r="126" ht="13.5">
      <c r="N126" s="87"/>
    </row>
    <row r="127" ht="13.5">
      <c r="N127" s="87"/>
    </row>
    <row r="128" spans="14:17" ht="13.5">
      <c r="N128" s="87"/>
      <c r="Q128" s="88" t="s">
        <v>68</v>
      </c>
    </row>
    <row r="129" ht="13.5">
      <c r="N129" s="87"/>
    </row>
    <row r="130" ht="13.5">
      <c r="N130" s="87"/>
    </row>
    <row r="131" ht="13.5">
      <c r="N131" s="87"/>
    </row>
    <row r="132" ht="13.5">
      <c r="N132" s="87"/>
    </row>
    <row r="133" ht="13.5">
      <c r="N133" s="87"/>
    </row>
    <row r="134" ht="13.5">
      <c r="N134" s="87"/>
    </row>
    <row r="135" ht="13.5">
      <c r="N135" s="87"/>
    </row>
    <row r="136" ht="13.5">
      <c r="N136" s="87"/>
    </row>
    <row r="137" ht="13.5">
      <c r="N137" s="87"/>
    </row>
    <row r="138" ht="13.5">
      <c r="N138" s="87"/>
    </row>
    <row r="139" ht="13.5">
      <c r="N139" s="87"/>
    </row>
    <row r="140" ht="13.5">
      <c r="N140" s="87"/>
    </row>
    <row r="141" ht="13.5">
      <c r="N141" s="87"/>
    </row>
    <row r="142" ht="13.5">
      <c r="N142" s="87"/>
    </row>
    <row r="143" ht="13.5">
      <c r="N143" s="87"/>
    </row>
    <row r="144" ht="13.5">
      <c r="N144" s="87"/>
    </row>
    <row r="145" ht="13.5">
      <c r="N145" s="87"/>
    </row>
    <row r="146" ht="13.5">
      <c r="N146" s="87"/>
    </row>
    <row r="147" ht="13.5">
      <c r="N147" s="87"/>
    </row>
    <row r="148" ht="13.5">
      <c r="N148" s="87"/>
    </row>
    <row r="149" ht="13.5">
      <c r="N149" s="87"/>
    </row>
    <row r="150" ht="13.5">
      <c r="N150" s="87"/>
    </row>
    <row r="151" ht="13.5">
      <c r="N151" s="87"/>
    </row>
    <row r="152" ht="13.5">
      <c r="N152" s="87"/>
    </row>
    <row r="153" ht="13.5">
      <c r="N153" s="87"/>
    </row>
    <row r="154" ht="13.5">
      <c r="N154" s="87"/>
    </row>
    <row r="155" ht="13.5">
      <c r="N155" s="88"/>
    </row>
    <row r="160" ht="13.5">
      <c r="Q160" s="88" t="s">
        <v>68</v>
      </c>
    </row>
    <row r="192" ht="13.5">
      <c r="Q192" s="88"/>
    </row>
    <row r="224" ht="13.5">
      <c r="Q224" s="88"/>
    </row>
    <row r="255" ht="13.5">
      <c r="Q255" s="88"/>
    </row>
    <row r="286" ht="13.5">
      <c r="Q286" s="88"/>
    </row>
    <row r="317" ht="13.5">
      <c r="Q317" s="88"/>
    </row>
  </sheetData>
  <hyperlinks>
    <hyperlink ref="Q160" location="地価公示!A18" display="戻る"/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23"/>
  <sheetViews>
    <sheetView showGridLines="0" zoomScaleSheetLayoutView="10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18" width="9.125" style="5" customWidth="1"/>
    <col min="19" max="16384" width="9.00390625" style="4" customWidth="1"/>
  </cols>
  <sheetData>
    <row r="1" spans="1:18" s="2" customFormat="1" ht="30" customHeight="1">
      <c r="A1" s="20" t="s">
        <v>160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s="2" customFormat="1" ht="15" customHeight="1">
      <c r="A2" s="25"/>
      <c r="B2" s="26"/>
      <c r="C2" s="20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5" customHeight="1">
      <c r="A3" s="25"/>
      <c r="B3" s="25"/>
      <c r="C3" s="27" t="s">
        <v>17</v>
      </c>
      <c r="D3" s="1"/>
      <c r="E3" s="28" t="s">
        <v>19</v>
      </c>
      <c r="G3" s="29" t="s">
        <v>20</v>
      </c>
      <c r="I3" s="30" t="s">
        <v>21</v>
      </c>
      <c r="K3" s="31" t="s">
        <v>18</v>
      </c>
      <c r="M3" s="234" t="s">
        <v>22</v>
      </c>
      <c r="N3" s="235"/>
      <c r="Q3" s="1"/>
      <c r="R3" s="1"/>
      <c r="S3" s="1"/>
    </row>
    <row r="4" spans="1:19" s="2" customFormat="1" ht="15" customHeight="1">
      <c r="A4" s="25"/>
      <c r="B4" s="25"/>
      <c r="C4" s="32" t="s">
        <v>46</v>
      </c>
      <c r="D4" s="1"/>
      <c r="E4" s="33" t="s">
        <v>47</v>
      </c>
      <c r="G4" s="34" t="s">
        <v>48</v>
      </c>
      <c r="I4" s="35" t="s">
        <v>49</v>
      </c>
      <c r="K4" s="36" t="s">
        <v>50</v>
      </c>
      <c r="M4" s="236" t="s">
        <v>51</v>
      </c>
      <c r="N4" s="237"/>
      <c r="O4" s="19"/>
      <c r="P4" s="1"/>
      <c r="Q4" s="1"/>
      <c r="R4" s="1"/>
      <c r="S4" s="15"/>
    </row>
    <row r="5" spans="1:18" s="2" customFormat="1" ht="15" customHeight="1">
      <c r="A5" s="25"/>
      <c r="B5" s="2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</row>
    <row r="6" spans="1:18" s="2" customFormat="1" ht="15" customHeight="1">
      <c r="A6" s="25"/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 t="s">
        <v>52</v>
      </c>
    </row>
    <row r="7" spans="1:18" s="2" customFormat="1" ht="15" customHeight="1">
      <c r="A7" s="25"/>
      <c r="B7" s="2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2" s="10" customFormat="1" ht="15" customHeight="1">
      <c r="A8" s="238" t="s">
        <v>25</v>
      </c>
      <c r="B8" s="240" t="s">
        <v>53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21" t="s">
        <v>4</v>
      </c>
      <c r="S8" s="110" t="s">
        <v>98</v>
      </c>
      <c r="T8" s="9" t="s">
        <v>115</v>
      </c>
      <c r="U8" s="9" t="s">
        <v>116</v>
      </c>
      <c r="V8" s="21" t="s">
        <v>117</v>
      </c>
    </row>
    <row r="9" spans="1:22" s="10" customFormat="1" ht="15" customHeight="1">
      <c r="A9" s="239"/>
      <c r="B9" s="241"/>
      <c r="C9" s="17" t="s">
        <v>16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22" t="s">
        <v>16</v>
      </c>
      <c r="S9" s="113" t="s">
        <v>16</v>
      </c>
      <c r="T9" s="7" t="s">
        <v>16</v>
      </c>
      <c r="U9" s="7" t="s">
        <v>16</v>
      </c>
      <c r="V9" s="22" t="s">
        <v>16</v>
      </c>
    </row>
    <row r="10" spans="1:22" s="13" customFormat="1" ht="15" customHeight="1">
      <c r="A10" s="283" t="s">
        <v>159</v>
      </c>
      <c r="B10" s="162" t="s">
        <v>158</v>
      </c>
      <c r="C10" s="42"/>
      <c r="D10" s="42"/>
      <c r="E10" s="42"/>
      <c r="F10" s="42"/>
      <c r="G10" s="42"/>
      <c r="H10" s="42">
        <v>17000</v>
      </c>
      <c r="I10" s="43">
        <v>17100</v>
      </c>
      <c r="J10" s="43">
        <v>17100</v>
      </c>
      <c r="K10" s="43"/>
      <c r="L10" s="43"/>
      <c r="M10" s="43"/>
      <c r="N10" s="43"/>
      <c r="O10" s="43"/>
      <c r="P10" s="136"/>
      <c r="Q10" s="43"/>
      <c r="R10" s="114"/>
      <c r="S10" s="43"/>
      <c r="T10" s="114"/>
      <c r="U10" s="43"/>
      <c r="V10" s="163"/>
    </row>
    <row r="11" spans="1:22" s="13" customFormat="1" ht="15" customHeight="1">
      <c r="A11" s="284"/>
      <c r="B11" s="121"/>
      <c r="C11" s="144"/>
      <c r="D11" s="145">
        <f aca="true" t="shared" si="0" ref="D11:J11">IF(C10="","",D10/C10-1)</f>
      </c>
      <c r="E11" s="145">
        <f t="shared" si="0"/>
      </c>
      <c r="F11" s="145">
        <f t="shared" si="0"/>
      </c>
      <c r="G11" s="145">
        <f t="shared" si="0"/>
      </c>
      <c r="H11" s="145">
        <f t="shared" si="0"/>
      </c>
      <c r="I11" s="145">
        <f t="shared" si="0"/>
        <v>0.00588235294117645</v>
      </c>
      <c r="J11" s="145">
        <f t="shared" si="0"/>
        <v>0</v>
      </c>
      <c r="K11" s="145"/>
      <c r="L11" s="145">
        <f aca="true" t="shared" si="1" ref="L11:R11">IF(K10="","",L10/K10-1)</f>
      </c>
      <c r="M11" s="145">
        <f t="shared" si="1"/>
      </c>
      <c r="N11" s="145">
        <f t="shared" si="1"/>
      </c>
      <c r="O11" s="145">
        <f t="shared" si="1"/>
      </c>
      <c r="P11" s="146">
        <f t="shared" si="1"/>
      </c>
      <c r="Q11" s="145">
        <f t="shared" si="1"/>
      </c>
      <c r="R11" s="205">
        <f t="shared" si="1"/>
      </c>
      <c r="S11" s="145">
        <f>IF(R10="","",S10/R10-1)</f>
      </c>
      <c r="T11" s="205">
        <f>IF(S10="","",T10/S10-1)</f>
      </c>
      <c r="U11" s="145">
        <f>IF(T10="","",U10/T10-1)</f>
      </c>
      <c r="V11" s="206">
        <f>IF(U10="","",V10/U10-1)</f>
      </c>
    </row>
    <row r="12" spans="1:22" s="13" customFormat="1" ht="15" customHeight="1">
      <c r="A12" s="218" t="s">
        <v>27</v>
      </c>
      <c r="B12" s="99" t="s">
        <v>179</v>
      </c>
      <c r="C12" s="126"/>
      <c r="D12" s="126"/>
      <c r="E12" s="126"/>
      <c r="F12" s="126"/>
      <c r="G12" s="126"/>
      <c r="H12" s="126">
        <v>11000</v>
      </c>
      <c r="I12" s="127">
        <v>11000</v>
      </c>
      <c r="J12" s="127">
        <v>11000</v>
      </c>
      <c r="K12" s="127">
        <v>11000</v>
      </c>
      <c r="L12" s="127">
        <v>11000</v>
      </c>
      <c r="M12" s="127">
        <v>11000</v>
      </c>
      <c r="N12" s="127">
        <v>11000</v>
      </c>
      <c r="O12" s="127">
        <v>11000</v>
      </c>
      <c r="P12" s="137">
        <v>11000</v>
      </c>
      <c r="Q12" s="127">
        <v>11000</v>
      </c>
      <c r="R12" s="128">
        <v>10800</v>
      </c>
      <c r="S12" s="127">
        <v>10600</v>
      </c>
      <c r="T12" s="128">
        <v>10400</v>
      </c>
      <c r="U12" s="127"/>
      <c r="V12" s="202"/>
    </row>
    <row r="13" spans="1:22" s="13" customFormat="1" ht="15" customHeight="1">
      <c r="A13" s="219"/>
      <c r="B13" s="130"/>
      <c r="C13" s="104"/>
      <c r="D13" s="105">
        <f aca="true" t="shared" si="2" ref="D13:Q13">IF(C12="","",D12/C12-1)</f>
      </c>
      <c r="E13" s="105">
        <f>IF(D12="","",E12/D12-1)</f>
      </c>
      <c r="F13" s="105">
        <f t="shared" si="2"/>
      </c>
      <c r="G13" s="105">
        <f t="shared" si="2"/>
      </c>
      <c r="H13" s="105">
        <f t="shared" si="2"/>
      </c>
      <c r="I13" s="105">
        <f t="shared" si="2"/>
        <v>0</v>
      </c>
      <c r="J13" s="105">
        <f t="shared" si="2"/>
        <v>0</v>
      </c>
      <c r="K13" s="105">
        <f t="shared" si="2"/>
        <v>0</v>
      </c>
      <c r="L13" s="105">
        <f t="shared" si="2"/>
        <v>0</v>
      </c>
      <c r="M13" s="105">
        <f t="shared" si="2"/>
        <v>0</v>
      </c>
      <c r="N13" s="105">
        <f t="shared" si="2"/>
        <v>0</v>
      </c>
      <c r="O13" s="105">
        <f t="shared" si="2"/>
        <v>0</v>
      </c>
      <c r="P13" s="116">
        <f t="shared" si="2"/>
        <v>0</v>
      </c>
      <c r="Q13" s="105">
        <f t="shared" si="2"/>
        <v>0</v>
      </c>
      <c r="R13" s="200">
        <f>IF(Q12="","",R12/Q12-1)</f>
        <v>-0.018181818181818188</v>
      </c>
      <c r="S13" s="105">
        <f>IF(R12="","",S12/R12-1)</f>
        <v>-0.01851851851851849</v>
      </c>
      <c r="T13" s="200">
        <f>IF(S12="","",T12/S12-1)</f>
        <v>-0.018867924528301883</v>
      </c>
      <c r="U13" s="105"/>
      <c r="V13" s="203"/>
    </row>
    <row r="14" spans="1:22" s="13" customFormat="1" ht="15" customHeight="1">
      <c r="A14" s="220" t="s">
        <v>33</v>
      </c>
      <c r="B14" s="57" t="s">
        <v>29</v>
      </c>
      <c r="C14" s="44"/>
      <c r="D14" s="44"/>
      <c r="E14" s="44"/>
      <c r="F14" s="44"/>
      <c r="G14" s="44"/>
      <c r="H14" s="45"/>
      <c r="I14" s="46">
        <v>82000</v>
      </c>
      <c r="J14" s="46">
        <v>82000</v>
      </c>
      <c r="K14" s="46">
        <v>82000</v>
      </c>
      <c r="L14" s="46">
        <v>82000</v>
      </c>
      <c r="M14" s="46">
        <v>82000</v>
      </c>
      <c r="N14" s="46">
        <v>82000</v>
      </c>
      <c r="O14" s="46">
        <v>82000</v>
      </c>
      <c r="P14" s="140">
        <v>80300</v>
      </c>
      <c r="Q14" s="46">
        <v>77400</v>
      </c>
      <c r="R14" s="117">
        <v>73700</v>
      </c>
      <c r="S14" s="46">
        <v>69300</v>
      </c>
      <c r="T14" s="117">
        <v>63000</v>
      </c>
      <c r="U14" s="46"/>
      <c r="V14" s="204"/>
    </row>
    <row r="15" spans="1:22" s="13" customFormat="1" ht="15" customHeight="1">
      <c r="A15" s="282"/>
      <c r="B15" s="58"/>
      <c r="C15" s="47"/>
      <c r="D15" s="48">
        <f>IF(C14="","",D14/C14-1)</f>
      </c>
      <c r="E15" s="48">
        <f>IF(D14="","",E14/D14-1)</f>
      </c>
      <c r="F15" s="48">
        <f>IF(E14="","",F14/E14-1)</f>
      </c>
      <c r="G15" s="48">
        <f>IF(F14="","",G14/F14-1)</f>
      </c>
      <c r="H15" s="48">
        <f>IF(G14="","",H14/G14-1)</f>
      </c>
      <c r="I15" s="48"/>
      <c r="J15" s="48">
        <f aca="true" t="shared" si="3" ref="J15:T15">IF(I14="","",J14/I14-1)</f>
        <v>0</v>
      </c>
      <c r="K15" s="48">
        <f t="shared" si="3"/>
        <v>0</v>
      </c>
      <c r="L15" s="48">
        <f t="shared" si="3"/>
        <v>0</v>
      </c>
      <c r="M15" s="48">
        <f t="shared" si="3"/>
        <v>0</v>
      </c>
      <c r="N15" s="48">
        <f t="shared" si="3"/>
        <v>0</v>
      </c>
      <c r="O15" s="48">
        <f t="shared" si="3"/>
        <v>0</v>
      </c>
      <c r="P15" s="141">
        <f t="shared" si="3"/>
        <v>-0.02073170731707319</v>
      </c>
      <c r="Q15" s="48">
        <f t="shared" si="3"/>
        <v>-0.03611457036114574</v>
      </c>
      <c r="R15" s="199">
        <f t="shared" si="3"/>
        <v>-0.04780361757105944</v>
      </c>
      <c r="S15" s="48">
        <f t="shared" si="3"/>
        <v>-0.05970149253731338</v>
      </c>
      <c r="T15" s="199">
        <f t="shared" si="3"/>
        <v>-0.09090909090909094</v>
      </c>
      <c r="U15" s="48"/>
      <c r="V15" s="201"/>
    </row>
    <row r="16" spans="1:18" s="13" customFormat="1" ht="19.5" customHeight="1">
      <c r="A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3" customFormat="1" ht="19.5" customHeight="1">
      <c r="A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3" customFormat="1" ht="19.5" customHeight="1">
      <c r="A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3" customFormat="1" ht="19.5" customHeight="1">
      <c r="A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3" customFormat="1" ht="19.5" customHeight="1">
      <c r="A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3" customFormat="1" ht="19.5" customHeight="1">
      <c r="A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3" customFormat="1" ht="19.5" customHeight="1">
      <c r="A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3" customFormat="1" ht="19.5" customHeight="1">
      <c r="A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</sheetData>
  <mergeCells count="7">
    <mergeCell ref="A12:A13"/>
    <mergeCell ref="A14:A15"/>
    <mergeCell ref="A10:A11"/>
    <mergeCell ref="M3:N3"/>
    <mergeCell ref="M4:N4"/>
    <mergeCell ref="A8:A9"/>
    <mergeCell ref="B8:B9"/>
  </mergeCells>
  <printOptions horizontalCentered="1"/>
  <pageMargins left="0" right="0" top="0.7874015748031497" bottom="0.1968503937007874" header="0.5118110236220472" footer="0.511811023622047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X55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125" style="5" customWidth="1"/>
    <col min="24" max="16384" width="9.00390625" style="4" customWidth="1"/>
  </cols>
  <sheetData>
    <row r="1" spans="1:23" s="2" customFormat="1" ht="30" customHeight="1">
      <c r="A1" s="20" t="s">
        <v>41</v>
      </c>
      <c r="B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5"/>
      <c r="B2" s="26"/>
      <c r="C2" s="20"/>
      <c r="D2" s="20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5"/>
      <c r="B3" s="25"/>
      <c r="C3" s="68"/>
      <c r="D3" s="27" t="s">
        <v>17</v>
      </c>
      <c r="E3" s="1"/>
      <c r="F3" s="28" t="s">
        <v>19</v>
      </c>
      <c r="H3" s="29" t="s">
        <v>20</v>
      </c>
      <c r="J3" s="30" t="s">
        <v>21</v>
      </c>
      <c r="L3" s="31" t="s">
        <v>18</v>
      </c>
      <c r="N3" s="234" t="s">
        <v>22</v>
      </c>
      <c r="O3" s="235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5"/>
      <c r="B4" s="25"/>
      <c r="C4" s="68"/>
      <c r="D4" s="32" t="s">
        <v>46</v>
      </c>
      <c r="E4" s="1"/>
      <c r="F4" s="33" t="s">
        <v>47</v>
      </c>
      <c r="H4" s="34" t="s">
        <v>48</v>
      </c>
      <c r="J4" s="35" t="s">
        <v>49</v>
      </c>
      <c r="L4" s="36" t="s">
        <v>50</v>
      </c>
      <c r="N4" s="236" t="s">
        <v>51</v>
      </c>
      <c r="O4" s="237"/>
      <c r="P4" s="19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5"/>
      <c r="B5" s="25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5"/>
      <c r="B6" s="25"/>
      <c r="C6" s="6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52</v>
      </c>
    </row>
    <row r="7" spans="1:23" s="2" customFormat="1" ht="15" customHeight="1">
      <c r="A7" s="25"/>
      <c r="B7" s="25"/>
      <c r="C7" s="6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238" t="s">
        <v>26</v>
      </c>
      <c r="B8" s="240" t="s">
        <v>53</v>
      </c>
      <c r="C8" s="285" t="s">
        <v>56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10" t="s">
        <v>4</v>
      </c>
      <c r="T8" s="9" t="s">
        <v>98</v>
      </c>
      <c r="U8" s="9" t="s">
        <v>115</v>
      </c>
      <c r="V8" s="9" t="s">
        <v>116</v>
      </c>
      <c r="W8" s="21" t="s">
        <v>117</v>
      </c>
    </row>
    <row r="9" spans="1:23" s="10" customFormat="1" ht="15" customHeight="1">
      <c r="A9" s="239"/>
      <c r="B9" s="241"/>
      <c r="C9" s="286"/>
      <c r="D9" s="17" t="s">
        <v>23</v>
      </c>
      <c r="E9" s="17" t="s">
        <v>23</v>
      </c>
      <c r="F9" s="17" t="s">
        <v>23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 t="s">
        <v>23</v>
      </c>
      <c r="O9" s="17" t="s">
        <v>23</v>
      </c>
      <c r="P9" s="17" t="s">
        <v>23</v>
      </c>
      <c r="Q9" s="17" t="s">
        <v>23</v>
      </c>
      <c r="R9" s="17" t="s">
        <v>23</v>
      </c>
      <c r="S9" s="113" t="s">
        <v>23</v>
      </c>
      <c r="T9" s="7" t="s">
        <v>23</v>
      </c>
      <c r="U9" s="7" t="s">
        <v>23</v>
      </c>
      <c r="V9" s="7" t="s">
        <v>23</v>
      </c>
      <c r="W9" s="22" t="s">
        <v>23</v>
      </c>
    </row>
    <row r="10" spans="1:23" s="13" customFormat="1" ht="15" customHeight="1">
      <c r="A10" s="262" t="s">
        <v>24</v>
      </c>
      <c r="B10" s="53" t="s">
        <v>34</v>
      </c>
      <c r="C10" s="173" t="s">
        <v>173</v>
      </c>
      <c r="D10" s="42">
        <v>4180</v>
      </c>
      <c r="E10" s="42">
        <v>4250</v>
      </c>
      <c r="F10" s="42">
        <v>4280</v>
      </c>
      <c r="G10" s="42">
        <v>4300</v>
      </c>
      <c r="H10" s="42">
        <v>4300</v>
      </c>
      <c r="I10" s="42">
        <v>4320</v>
      </c>
      <c r="J10" s="43">
        <v>4320</v>
      </c>
      <c r="K10" s="43">
        <v>4320</v>
      </c>
      <c r="L10" s="43">
        <v>4320</v>
      </c>
      <c r="M10" s="43">
        <v>4320</v>
      </c>
      <c r="N10" s="43">
        <v>4320</v>
      </c>
      <c r="O10" s="43">
        <v>4320</v>
      </c>
      <c r="P10" s="43">
        <v>4320</v>
      </c>
      <c r="Q10" s="43">
        <v>4320</v>
      </c>
      <c r="R10" s="43">
        <v>4320</v>
      </c>
      <c r="S10" s="114">
        <v>4300</v>
      </c>
      <c r="T10" s="43">
        <v>4270</v>
      </c>
      <c r="U10" s="43">
        <v>4250</v>
      </c>
      <c r="V10" s="43"/>
      <c r="W10" s="118"/>
    </row>
    <row r="11" spans="1:23" s="13" customFormat="1" ht="15" customHeight="1">
      <c r="A11" s="219"/>
      <c r="B11" s="54"/>
      <c r="C11" s="174" t="s">
        <v>58</v>
      </c>
      <c r="D11" s="39"/>
      <c r="E11" s="40">
        <f aca="true" t="shared" si="0" ref="E11:R11">IF(D10="","",E10/D10-1)</f>
        <v>0.01674641148325362</v>
      </c>
      <c r="F11" s="40">
        <f t="shared" si="0"/>
        <v>0.007058823529411784</v>
      </c>
      <c r="G11" s="40">
        <f t="shared" si="0"/>
        <v>0.004672897196261738</v>
      </c>
      <c r="H11" s="40">
        <f t="shared" si="0"/>
        <v>0</v>
      </c>
      <c r="I11" s="40">
        <f t="shared" si="0"/>
        <v>0.0046511627906977715</v>
      </c>
      <c r="J11" s="40">
        <f t="shared" si="0"/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  <c r="S11" s="115">
        <f>IF(R10="","",S10/R10-1)</f>
        <v>-0.00462962962962965</v>
      </c>
      <c r="T11" s="115">
        <f>IF(S10="","",T10/S10-1)</f>
        <v>-0.006976744186046546</v>
      </c>
      <c r="U11" s="115">
        <f>IF(T10="","",U10/T10-1)</f>
        <v>-0.004683840749414525</v>
      </c>
      <c r="V11" s="40"/>
      <c r="W11" s="41"/>
    </row>
    <row r="12" spans="1:23" s="13" customFormat="1" ht="15" customHeight="1">
      <c r="A12" s="218" t="s">
        <v>30</v>
      </c>
      <c r="B12" s="55" t="s">
        <v>35</v>
      </c>
      <c r="C12" s="175" t="s">
        <v>57</v>
      </c>
      <c r="D12" s="11"/>
      <c r="E12" s="11"/>
      <c r="F12" s="11"/>
      <c r="G12" s="11"/>
      <c r="H12" s="11"/>
      <c r="I12" s="11"/>
      <c r="J12" s="12"/>
      <c r="K12" s="12"/>
      <c r="L12" s="12"/>
      <c r="M12" s="23"/>
      <c r="N12" s="12">
        <v>8850</v>
      </c>
      <c r="O12" s="12">
        <v>8850</v>
      </c>
      <c r="P12" s="12">
        <v>8850</v>
      </c>
      <c r="Q12" s="12">
        <v>8850</v>
      </c>
      <c r="R12" s="12">
        <v>8700</v>
      </c>
      <c r="S12" s="15">
        <v>8500</v>
      </c>
      <c r="T12" s="12">
        <v>8300</v>
      </c>
      <c r="U12" s="12">
        <v>8200</v>
      </c>
      <c r="V12" s="12"/>
      <c r="W12" s="124"/>
    </row>
    <row r="13" spans="1:23" s="13" customFormat="1" ht="15" customHeight="1">
      <c r="A13" s="219"/>
      <c r="B13" s="56"/>
      <c r="C13" s="176" t="s">
        <v>58</v>
      </c>
      <c r="D13" s="18"/>
      <c r="E13" s="14">
        <f aca="true" t="shared" si="1" ref="E13:R13">IF(D12="","",E12/D12-1)</f>
      </c>
      <c r="F13" s="14">
        <f t="shared" si="1"/>
      </c>
      <c r="G13" s="14">
        <f t="shared" si="1"/>
      </c>
      <c r="H13" s="14">
        <f t="shared" si="1"/>
      </c>
      <c r="I13" s="14">
        <f t="shared" si="1"/>
      </c>
      <c r="J13" s="14">
        <f t="shared" si="1"/>
      </c>
      <c r="K13" s="14">
        <f t="shared" si="1"/>
      </c>
      <c r="L13" s="14">
        <f t="shared" si="1"/>
      </c>
      <c r="M13" s="14">
        <f t="shared" si="1"/>
      </c>
      <c r="N13" s="14"/>
      <c r="O13" s="14">
        <f t="shared" si="1"/>
        <v>0</v>
      </c>
      <c r="P13" s="14">
        <f t="shared" si="1"/>
        <v>0</v>
      </c>
      <c r="Q13" s="14">
        <f t="shared" si="1"/>
        <v>0</v>
      </c>
      <c r="R13" s="14">
        <f t="shared" si="1"/>
        <v>-0.016949152542372836</v>
      </c>
      <c r="S13" s="116">
        <f>IF(R12="","",S12/R12-1)</f>
        <v>-0.02298850574712641</v>
      </c>
      <c r="T13" s="116">
        <f>IF(S12="","",T12/S12-1)</f>
        <v>-0.02352941176470591</v>
      </c>
      <c r="U13" s="116">
        <f>IF(T12="","",U12/T12-1)</f>
        <v>-0.012048192771084376</v>
      </c>
      <c r="V13" s="105"/>
      <c r="W13" s="106"/>
    </row>
    <row r="14" spans="1:23" s="13" customFormat="1" ht="15" customHeight="1">
      <c r="A14" s="218" t="s">
        <v>31</v>
      </c>
      <c r="B14" s="167" t="s">
        <v>168</v>
      </c>
      <c r="C14" s="173" t="s">
        <v>57</v>
      </c>
      <c r="D14" s="37">
        <v>7400</v>
      </c>
      <c r="E14" s="37">
        <v>7500</v>
      </c>
      <c r="F14" s="37">
        <v>7600</v>
      </c>
      <c r="G14" s="37">
        <v>7700</v>
      </c>
      <c r="H14" s="37">
        <v>7700</v>
      </c>
      <c r="I14" s="37">
        <v>7700</v>
      </c>
      <c r="J14" s="38">
        <v>7700</v>
      </c>
      <c r="K14" s="38">
        <v>7700</v>
      </c>
      <c r="L14" s="38">
        <v>7700</v>
      </c>
      <c r="M14" s="38">
        <v>7700</v>
      </c>
      <c r="N14" s="38">
        <v>7700</v>
      </c>
      <c r="O14" s="38">
        <v>7700</v>
      </c>
      <c r="P14" s="38">
        <v>7700</v>
      </c>
      <c r="Q14" s="38">
        <v>7700</v>
      </c>
      <c r="R14" s="38">
        <v>7600</v>
      </c>
      <c r="S14" s="111">
        <v>7500</v>
      </c>
      <c r="T14" s="38">
        <v>7400</v>
      </c>
      <c r="U14" s="38">
        <v>7300</v>
      </c>
      <c r="V14" s="38"/>
      <c r="W14" s="125"/>
    </row>
    <row r="15" spans="1:23" s="13" customFormat="1" ht="15" customHeight="1">
      <c r="A15" s="219"/>
      <c r="B15" s="168"/>
      <c r="C15" s="174" t="s">
        <v>58</v>
      </c>
      <c r="D15" s="39"/>
      <c r="E15" s="40">
        <f aca="true" t="shared" si="2" ref="E15:U15">IF(D14="","",E14/D14-1)</f>
        <v>0.013513513513513598</v>
      </c>
      <c r="F15" s="40">
        <f t="shared" si="2"/>
        <v>0.01333333333333342</v>
      </c>
      <c r="G15" s="40">
        <f t="shared" si="2"/>
        <v>0.013157894736842035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0">
        <f t="shared" si="2"/>
        <v>0</v>
      </c>
      <c r="Q15" s="40">
        <f t="shared" si="2"/>
        <v>0</v>
      </c>
      <c r="R15" s="40">
        <f t="shared" si="2"/>
        <v>-0.012987012987012991</v>
      </c>
      <c r="S15" s="115">
        <f t="shared" si="2"/>
        <v>-0.013157894736842146</v>
      </c>
      <c r="T15" s="115">
        <f t="shared" si="2"/>
        <v>-0.013333333333333308</v>
      </c>
      <c r="U15" s="115">
        <f t="shared" si="2"/>
        <v>-0.013513513513513487</v>
      </c>
      <c r="V15" s="40"/>
      <c r="W15" s="41"/>
    </row>
    <row r="16" spans="1:23" s="13" customFormat="1" ht="15" customHeight="1">
      <c r="A16" s="218" t="s">
        <v>32</v>
      </c>
      <c r="B16" s="165" t="s">
        <v>169</v>
      </c>
      <c r="C16" s="175" t="s">
        <v>57</v>
      </c>
      <c r="D16" s="101"/>
      <c r="E16" s="101"/>
      <c r="F16" s="101"/>
      <c r="G16" s="101"/>
      <c r="H16" s="101">
        <v>5700</v>
      </c>
      <c r="I16" s="101">
        <v>5750</v>
      </c>
      <c r="J16" s="102">
        <v>5800</v>
      </c>
      <c r="K16" s="102">
        <v>5850</v>
      </c>
      <c r="L16" s="102">
        <v>5850</v>
      </c>
      <c r="M16" s="102">
        <v>5850</v>
      </c>
      <c r="N16" s="102">
        <v>5850</v>
      </c>
      <c r="O16" s="102">
        <v>5850</v>
      </c>
      <c r="P16" s="102">
        <v>5850</v>
      </c>
      <c r="Q16" s="102">
        <v>5850</v>
      </c>
      <c r="R16" s="102">
        <v>5850</v>
      </c>
      <c r="S16" s="112">
        <v>5800</v>
      </c>
      <c r="T16" s="102">
        <v>5740</v>
      </c>
      <c r="U16" s="102">
        <v>5700</v>
      </c>
      <c r="V16" s="102"/>
      <c r="W16" s="119"/>
    </row>
    <row r="17" spans="1:23" s="13" customFormat="1" ht="15" customHeight="1">
      <c r="A17" s="219"/>
      <c r="B17" s="166"/>
      <c r="C17" s="176" t="s">
        <v>58</v>
      </c>
      <c r="D17" s="104"/>
      <c r="E17" s="105">
        <f aca="true" t="shared" si="3" ref="E17:U17">IF(D16="","",E16/D16-1)</f>
      </c>
      <c r="F17" s="105">
        <f t="shared" si="3"/>
      </c>
      <c r="G17" s="105">
        <f t="shared" si="3"/>
      </c>
      <c r="H17" s="105">
        <f t="shared" si="3"/>
      </c>
      <c r="I17" s="105">
        <f t="shared" si="3"/>
        <v>0.00877192982456143</v>
      </c>
      <c r="J17" s="105">
        <f t="shared" si="3"/>
        <v>0.008695652173912993</v>
      </c>
      <c r="K17" s="105">
        <f t="shared" si="3"/>
        <v>0.008620689655172376</v>
      </c>
      <c r="L17" s="105">
        <f t="shared" si="3"/>
        <v>0</v>
      </c>
      <c r="M17" s="105">
        <f t="shared" si="3"/>
        <v>0</v>
      </c>
      <c r="N17" s="105">
        <f t="shared" si="3"/>
        <v>0</v>
      </c>
      <c r="O17" s="105">
        <f t="shared" si="3"/>
        <v>0</v>
      </c>
      <c r="P17" s="105">
        <f t="shared" si="3"/>
        <v>0</v>
      </c>
      <c r="Q17" s="105">
        <f t="shared" si="3"/>
        <v>0</v>
      </c>
      <c r="R17" s="105">
        <f t="shared" si="3"/>
        <v>0</v>
      </c>
      <c r="S17" s="116">
        <f t="shared" si="3"/>
        <v>-0.008547008547008517</v>
      </c>
      <c r="T17" s="116">
        <f t="shared" si="3"/>
        <v>-0.010344827586206917</v>
      </c>
      <c r="U17" s="116">
        <f t="shared" si="3"/>
        <v>-0.006968641114982632</v>
      </c>
      <c r="V17" s="105"/>
      <c r="W17" s="106"/>
    </row>
    <row r="18" spans="1:23" s="13" customFormat="1" ht="15" customHeight="1">
      <c r="A18" s="218" t="s">
        <v>161</v>
      </c>
      <c r="B18" s="169" t="s">
        <v>170</v>
      </c>
      <c r="C18" s="173" t="s">
        <v>57</v>
      </c>
      <c r="D18" s="37">
        <v>8900</v>
      </c>
      <c r="E18" s="37">
        <v>9000</v>
      </c>
      <c r="F18" s="37">
        <v>9160</v>
      </c>
      <c r="G18" s="37">
        <v>9200</v>
      </c>
      <c r="H18" s="37">
        <v>9200</v>
      </c>
      <c r="I18" s="37">
        <v>9200</v>
      </c>
      <c r="J18" s="38">
        <v>9200</v>
      </c>
      <c r="K18" s="38">
        <v>9200</v>
      </c>
      <c r="L18" s="38">
        <v>9200</v>
      </c>
      <c r="M18" s="38">
        <v>9200</v>
      </c>
      <c r="N18" s="38">
        <v>9200</v>
      </c>
      <c r="O18" s="38">
        <v>9200</v>
      </c>
      <c r="P18" s="38">
        <v>9200</v>
      </c>
      <c r="Q18" s="38">
        <v>9200</v>
      </c>
      <c r="R18" s="38">
        <v>9100</v>
      </c>
      <c r="S18" s="111">
        <v>8900</v>
      </c>
      <c r="T18" s="46">
        <v>8700</v>
      </c>
      <c r="U18" s="46">
        <v>8600</v>
      </c>
      <c r="V18" s="46"/>
      <c r="W18" s="120"/>
    </row>
    <row r="19" spans="1:23" s="13" customFormat="1" ht="15" customHeight="1">
      <c r="A19" s="219"/>
      <c r="B19" s="170"/>
      <c r="C19" s="174" t="s">
        <v>58</v>
      </c>
      <c r="D19" s="39"/>
      <c r="E19" s="40">
        <f aca="true" t="shared" si="4" ref="E19:U19">IF(D18="","",E18/D18-1)</f>
        <v>0.011235955056179803</v>
      </c>
      <c r="F19" s="40">
        <f t="shared" si="4"/>
        <v>0.01777777777777767</v>
      </c>
      <c r="G19" s="40">
        <f t="shared" si="4"/>
        <v>0.004366812227074135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 t="shared" si="4"/>
        <v>0</v>
      </c>
      <c r="L19" s="40">
        <f t="shared" si="4"/>
        <v>0</v>
      </c>
      <c r="M19" s="40">
        <f t="shared" si="4"/>
        <v>0</v>
      </c>
      <c r="N19" s="40">
        <f t="shared" si="4"/>
        <v>0</v>
      </c>
      <c r="O19" s="40">
        <f t="shared" si="4"/>
        <v>0</v>
      </c>
      <c r="P19" s="40">
        <f t="shared" si="4"/>
        <v>0</v>
      </c>
      <c r="Q19" s="40">
        <f t="shared" si="4"/>
        <v>0</v>
      </c>
      <c r="R19" s="40">
        <f t="shared" si="4"/>
        <v>-0.010869565217391353</v>
      </c>
      <c r="S19" s="115">
        <f t="shared" si="4"/>
        <v>-0.02197802197802201</v>
      </c>
      <c r="T19" s="115">
        <f t="shared" si="4"/>
        <v>-0.022471910112359605</v>
      </c>
      <c r="U19" s="115">
        <f t="shared" si="4"/>
        <v>-0.011494252873563204</v>
      </c>
      <c r="V19" s="40"/>
      <c r="W19" s="41"/>
    </row>
    <row r="20" spans="1:23" s="13" customFormat="1" ht="15" customHeight="1">
      <c r="A20" s="218" t="s">
        <v>162</v>
      </c>
      <c r="B20" s="171" t="s">
        <v>171</v>
      </c>
      <c r="C20" s="175" t="s">
        <v>57</v>
      </c>
      <c r="D20" s="101"/>
      <c r="E20" s="101"/>
      <c r="F20" s="101"/>
      <c r="G20" s="101"/>
      <c r="H20" s="101">
        <v>5780</v>
      </c>
      <c r="I20" s="101">
        <v>5780</v>
      </c>
      <c r="J20" s="102">
        <v>5800</v>
      </c>
      <c r="K20" s="102">
        <v>5800</v>
      </c>
      <c r="L20" s="102">
        <v>5800</v>
      </c>
      <c r="M20" s="102">
        <v>5800</v>
      </c>
      <c r="N20" s="102">
        <v>5800</v>
      </c>
      <c r="O20" s="102">
        <v>5800</v>
      </c>
      <c r="P20" s="102">
        <v>5800</v>
      </c>
      <c r="Q20" s="102">
        <v>5800</v>
      </c>
      <c r="R20" s="102">
        <v>5800</v>
      </c>
      <c r="S20" s="112">
        <v>5700</v>
      </c>
      <c r="T20" s="127">
        <v>5600</v>
      </c>
      <c r="U20" s="127">
        <v>5550</v>
      </c>
      <c r="V20" s="127"/>
      <c r="W20" s="129"/>
    </row>
    <row r="21" spans="1:23" s="13" customFormat="1" ht="15" customHeight="1">
      <c r="A21" s="219"/>
      <c r="B21" s="172"/>
      <c r="C21" s="177" t="s">
        <v>58</v>
      </c>
      <c r="D21" s="104"/>
      <c r="E21" s="105">
        <f aca="true" t="shared" si="5" ref="E21:U21">IF(D20="","",E20/D20-1)</f>
      </c>
      <c r="F21" s="105">
        <f t="shared" si="5"/>
      </c>
      <c r="G21" s="105">
        <f t="shared" si="5"/>
      </c>
      <c r="H21" s="105">
        <f t="shared" si="5"/>
      </c>
      <c r="I21" s="105">
        <f t="shared" si="5"/>
        <v>0</v>
      </c>
      <c r="J21" s="105">
        <f t="shared" si="5"/>
        <v>0.0034602076124568004</v>
      </c>
      <c r="K21" s="105">
        <f t="shared" si="5"/>
        <v>0</v>
      </c>
      <c r="L21" s="105">
        <f t="shared" si="5"/>
        <v>0</v>
      </c>
      <c r="M21" s="105">
        <f t="shared" si="5"/>
        <v>0</v>
      </c>
      <c r="N21" s="105">
        <f t="shared" si="5"/>
        <v>0</v>
      </c>
      <c r="O21" s="105">
        <f t="shared" si="5"/>
        <v>0</v>
      </c>
      <c r="P21" s="105">
        <f t="shared" si="5"/>
        <v>0</v>
      </c>
      <c r="Q21" s="105">
        <f t="shared" si="5"/>
        <v>0</v>
      </c>
      <c r="R21" s="105">
        <f t="shared" si="5"/>
        <v>0</v>
      </c>
      <c r="S21" s="116">
        <f t="shared" si="5"/>
        <v>-0.017241379310344862</v>
      </c>
      <c r="T21" s="116">
        <f t="shared" si="5"/>
        <v>-0.01754385964912286</v>
      </c>
      <c r="U21" s="116">
        <f t="shared" si="5"/>
        <v>-0.008928571428571397</v>
      </c>
      <c r="V21" s="105"/>
      <c r="W21" s="106"/>
    </row>
    <row r="22" spans="1:23" s="13" customFormat="1" ht="15" customHeight="1">
      <c r="A22" s="218" t="s">
        <v>167</v>
      </c>
      <c r="B22" s="169" t="s">
        <v>172</v>
      </c>
      <c r="C22" s="173" t="s">
        <v>57</v>
      </c>
      <c r="D22" s="37"/>
      <c r="E22" s="37"/>
      <c r="F22" s="37"/>
      <c r="G22" s="37"/>
      <c r="H22" s="37">
        <v>4000</v>
      </c>
      <c r="I22" s="37">
        <v>4000</v>
      </c>
      <c r="J22" s="38">
        <v>4050</v>
      </c>
      <c r="K22" s="38">
        <v>4050</v>
      </c>
      <c r="L22" s="38">
        <v>4050</v>
      </c>
      <c r="M22" s="38">
        <v>4050</v>
      </c>
      <c r="N22" s="38">
        <v>4050</v>
      </c>
      <c r="O22" s="38">
        <v>4050</v>
      </c>
      <c r="P22" s="38">
        <v>4050</v>
      </c>
      <c r="Q22" s="38">
        <v>4050</v>
      </c>
      <c r="R22" s="38">
        <v>4050</v>
      </c>
      <c r="S22" s="111">
        <v>4000</v>
      </c>
      <c r="T22" s="38">
        <v>3950</v>
      </c>
      <c r="U22" s="38">
        <v>3920</v>
      </c>
      <c r="V22" s="38"/>
      <c r="W22" s="125"/>
    </row>
    <row r="23" spans="1:23" s="13" customFormat="1" ht="15" customHeight="1">
      <c r="A23" s="219"/>
      <c r="B23" s="170"/>
      <c r="C23" s="174" t="s">
        <v>58</v>
      </c>
      <c r="D23" s="39"/>
      <c r="E23" s="40">
        <f aca="true" t="shared" si="6" ref="E23:U23">IF(D22="","",E22/D22-1)</f>
      </c>
      <c r="F23" s="40">
        <f t="shared" si="6"/>
      </c>
      <c r="G23" s="40">
        <f t="shared" si="6"/>
      </c>
      <c r="H23" s="40">
        <f t="shared" si="6"/>
      </c>
      <c r="I23" s="40">
        <f t="shared" si="6"/>
        <v>0</v>
      </c>
      <c r="J23" s="40">
        <f t="shared" si="6"/>
        <v>0.012499999999999956</v>
      </c>
      <c r="K23" s="40">
        <f t="shared" si="6"/>
        <v>0</v>
      </c>
      <c r="L23" s="40">
        <f t="shared" si="6"/>
        <v>0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0</v>
      </c>
      <c r="Q23" s="40">
        <f t="shared" si="6"/>
        <v>0</v>
      </c>
      <c r="R23" s="40">
        <f t="shared" si="6"/>
        <v>0</v>
      </c>
      <c r="S23" s="115">
        <f t="shared" si="6"/>
        <v>-0.012345679012345734</v>
      </c>
      <c r="T23" s="115">
        <f t="shared" si="6"/>
        <v>-0.012499999999999956</v>
      </c>
      <c r="U23" s="115">
        <f t="shared" si="6"/>
        <v>-0.0075949367088608</v>
      </c>
      <c r="V23" s="40"/>
      <c r="W23" s="41"/>
    </row>
    <row r="24" spans="1:23" s="13" customFormat="1" ht="15" customHeight="1">
      <c r="A24" s="287" t="s">
        <v>33</v>
      </c>
      <c r="B24" s="189" t="s">
        <v>180</v>
      </c>
      <c r="C24" s="175" t="s">
        <v>57</v>
      </c>
      <c r="D24" s="126"/>
      <c r="E24" s="126"/>
      <c r="F24" s="126"/>
      <c r="G24" s="126"/>
      <c r="H24" s="151"/>
      <c r="I24" s="126"/>
      <c r="J24" s="127"/>
      <c r="K24" s="127"/>
      <c r="L24" s="127"/>
      <c r="M24" s="127"/>
      <c r="N24" s="127"/>
      <c r="O24" s="127"/>
      <c r="P24" s="127"/>
      <c r="Q24" s="127"/>
      <c r="R24" s="127"/>
      <c r="S24" s="128">
        <v>35700</v>
      </c>
      <c r="T24" s="102">
        <v>34300</v>
      </c>
      <c r="U24" s="102">
        <v>33600</v>
      </c>
      <c r="V24" s="102"/>
      <c r="W24" s="119"/>
    </row>
    <row r="25" spans="1:23" s="13" customFormat="1" ht="15" customHeight="1">
      <c r="A25" s="289"/>
      <c r="B25" s="150"/>
      <c r="C25" s="176" t="s">
        <v>58</v>
      </c>
      <c r="D25" s="104"/>
      <c r="E25" s="105">
        <f>IF(D24="","",E24/D24-1)</f>
      </c>
      <c r="F25" s="105">
        <f>IF(E24="","",F24/E24-1)</f>
      </c>
      <c r="G25" s="105">
        <f>IF(F24="","",G24/F24-1)</f>
      </c>
      <c r="H25" s="105">
        <f>IF(G24="","",H24/G24-1)</f>
      </c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16"/>
      <c r="T25" s="116">
        <f>IF(S24="","",T24/S24-1)</f>
        <v>-0.039215686274509776</v>
      </c>
      <c r="U25" s="116">
        <f>IF(T24="","",U24/T24-1)</f>
        <v>-0.020408163265306145</v>
      </c>
      <c r="V25" s="105"/>
      <c r="W25" s="106"/>
    </row>
    <row r="26" spans="1:23" s="13" customFormat="1" ht="15" customHeight="1">
      <c r="A26" s="287" t="s">
        <v>166</v>
      </c>
      <c r="B26" s="190" t="s">
        <v>122</v>
      </c>
      <c r="C26" s="173" t="s">
        <v>57</v>
      </c>
      <c r="D26" s="44"/>
      <c r="E26" s="44"/>
      <c r="F26" s="44"/>
      <c r="G26" s="44"/>
      <c r="H26" s="44">
        <v>17000</v>
      </c>
      <c r="I26" s="44">
        <v>17000</v>
      </c>
      <c r="J26" s="46">
        <v>17000</v>
      </c>
      <c r="K26" s="46">
        <v>17000</v>
      </c>
      <c r="L26" s="46">
        <v>17000</v>
      </c>
      <c r="M26" s="46">
        <v>17000</v>
      </c>
      <c r="N26" s="46">
        <v>17000</v>
      </c>
      <c r="O26" s="46">
        <v>17000</v>
      </c>
      <c r="P26" s="46">
        <v>17000</v>
      </c>
      <c r="Q26" s="46">
        <v>16800</v>
      </c>
      <c r="R26" s="46">
        <v>16500</v>
      </c>
      <c r="S26" s="117">
        <v>16000</v>
      </c>
      <c r="T26" s="46">
        <v>15500</v>
      </c>
      <c r="U26" s="46">
        <v>15100</v>
      </c>
      <c r="V26" s="46"/>
      <c r="W26" s="120"/>
    </row>
    <row r="27" spans="1:23" s="13" customFormat="1" ht="15" customHeight="1">
      <c r="A27" s="288"/>
      <c r="B27" s="58"/>
      <c r="C27" s="174" t="s">
        <v>58</v>
      </c>
      <c r="D27" s="47"/>
      <c r="E27" s="48">
        <f aca="true" t="shared" si="7" ref="E27:R27">IF(D26="","",E26/D26-1)</f>
      </c>
      <c r="F27" s="48">
        <f t="shared" si="7"/>
      </c>
      <c r="G27" s="48">
        <f t="shared" si="7"/>
      </c>
      <c r="H27" s="48">
        <f t="shared" si="7"/>
      </c>
      <c r="I27" s="48">
        <f t="shared" si="7"/>
        <v>0</v>
      </c>
      <c r="J27" s="48">
        <f t="shared" si="7"/>
        <v>0</v>
      </c>
      <c r="K27" s="48">
        <f t="shared" si="7"/>
        <v>0</v>
      </c>
      <c r="L27" s="48">
        <f t="shared" si="7"/>
        <v>0</v>
      </c>
      <c r="M27" s="48">
        <f t="shared" si="7"/>
        <v>0</v>
      </c>
      <c r="N27" s="48">
        <f t="shared" si="7"/>
        <v>0</v>
      </c>
      <c r="O27" s="48">
        <f t="shared" si="7"/>
        <v>0</v>
      </c>
      <c r="P27" s="48">
        <f t="shared" si="7"/>
        <v>0</v>
      </c>
      <c r="Q27" s="48">
        <f t="shared" si="7"/>
        <v>-0.0117647058823529</v>
      </c>
      <c r="R27" s="48">
        <f t="shared" si="7"/>
        <v>-0.017857142857142905</v>
      </c>
      <c r="S27" s="141">
        <f>IF(R26="","",S26/R26-1)</f>
        <v>-0.030303030303030276</v>
      </c>
      <c r="T27" s="141">
        <f>IF(S26="","",T26/S26-1)</f>
        <v>-0.03125</v>
      </c>
      <c r="U27" s="141">
        <f>IF(T26="","",U26/T26-1)</f>
        <v>-0.02580645161290318</v>
      </c>
      <c r="V27" s="48"/>
      <c r="W27" s="49"/>
    </row>
    <row r="28" spans="1:23" s="13" customFormat="1" ht="19.5" customHeight="1">
      <c r="A28" s="188"/>
      <c r="B28" s="61"/>
      <c r="C28" s="7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13" customFormat="1" ht="19.5" customHeight="1">
      <c r="A29" s="60"/>
      <c r="B29" s="61"/>
      <c r="C29" s="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s="13" customFormat="1" ht="19.5" customHeight="1">
      <c r="A30" s="60"/>
      <c r="B30" s="61"/>
      <c r="C30" s="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13" customFormat="1" ht="19.5" customHeight="1">
      <c r="A31" s="60"/>
      <c r="B31" s="61"/>
      <c r="C31" s="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s="13" customFormat="1" ht="19.5" customHeight="1">
      <c r="A32" s="60"/>
      <c r="B32" s="61"/>
      <c r="C32" s="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s="13" customFormat="1" ht="19.5" customHeight="1">
      <c r="A33" s="60"/>
      <c r="B33" s="61"/>
      <c r="C33" s="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s="13" customFormat="1" ht="19.5" customHeight="1">
      <c r="A34" s="60"/>
      <c r="B34" s="61"/>
      <c r="C34" s="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s="13" customFormat="1" ht="19.5" customHeight="1">
      <c r="A35" s="60"/>
      <c r="B35" s="61"/>
      <c r="C35" s="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s="13" customFormat="1" ht="19.5" customHeight="1">
      <c r="A36" s="60"/>
      <c r="B36" s="61"/>
      <c r="C36" s="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s="13" customFormat="1" ht="19.5" customHeight="1">
      <c r="A37" s="60"/>
      <c r="B37" s="61"/>
      <c r="C37" s="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s="13" customFormat="1" ht="19.5" customHeight="1">
      <c r="A38" s="60"/>
      <c r="B38" s="61"/>
      <c r="C38" s="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s="13" customFormat="1" ht="19.5" customHeight="1">
      <c r="A39" s="60"/>
      <c r="B39" s="61"/>
      <c r="C39" s="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s="13" customFormat="1" ht="19.5" customHeight="1">
      <c r="A40" s="60"/>
      <c r="B40" s="61"/>
      <c r="C40" s="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s="13" customFormat="1" ht="19.5" customHeight="1">
      <c r="A41" s="60"/>
      <c r="B41" s="61"/>
      <c r="C41" s="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s="13" customFormat="1" ht="19.5" customHeight="1">
      <c r="A42" s="60"/>
      <c r="B42" s="61"/>
      <c r="C42" s="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s="13" customFormat="1" ht="19.5" customHeight="1">
      <c r="A43" s="60"/>
      <c r="B43" s="61"/>
      <c r="C43" s="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s="13" customFormat="1" ht="19.5" customHeight="1">
      <c r="A44" s="60"/>
      <c r="B44" s="61"/>
      <c r="C44" s="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s="13" customFormat="1" ht="19.5" customHeight="1">
      <c r="A45" s="60"/>
      <c r="B45" s="61"/>
      <c r="C45" s="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s="13" customFormat="1" ht="19.5" customHeight="1">
      <c r="A46" s="60"/>
      <c r="B46" s="61"/>
      <c r="C46" s="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13" customFormat="1" ht="19.5" customHeight="1">
      <c r="A47" s="60"/>
      <c r="B47" s="61"/>
      <c r="C47" s="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13" customFormat="1" ht="19.5" customHeight="1">
      <c r="A48" s="60"/>
      <c r="B48" s="61"/>
      <c r="C48" s="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13" customFormat="1" ht="19.5" customHeight="1">
      <c r="A49" s="60"/>
      <c r="B49" s="61"/>
      <c r="C49" s="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13" customFormat="1" ht="19.5" customHeight="1">
      <c r="A50" s="60"/>
      <c r="B50" s="61"/>
      <c r="C50" s="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s="13" customFormat="1" ht="19.5" customHeight="1">
      <c r="A51" s="60"/>
      <c r="B51" s="61"/>
      <c r="C51" s="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13" customFormat="1" ht="19.5" customHeight="1">
      <c r="A52" s="60"/>
      <c r="B52" s="61"/>
      <c r="C52" s="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13" customFormat="1" ht="19.5" customHeight="1">
      <c r="A53" s="60"/>
      <c r="B53" s="61"/>
      <c r="C53" s="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13" customFormat="1" ht="19.5" customHeight="1">
      <c r="A54" s="60"/>
      <c r="B54" s="61"/>
      <c r="C54" s="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s="13" customFormat="1" ht="19.5" customHeight="1">
      <c r="A55" s="60"/>
      <c r="B55" s="61"/>
      <c r="C55" s="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</sheetData>
  <mergeCells count="14">
    <mergeCell ref="A26:A27"/>
    <mergeCell ref="A24:A25"/>
    <mergeCell ref="A20:A21"/>
    <mergeCell ref="A22:A23"/>
    <mergeCell ref="A18:A19"/>
    <mergeCell ref="A10:A11"/>
    <mergeCell ref="A12:A13"/>
    <mergeCell ref="A14:A15"/>
    <mergeCell ref="A16:A17"/>
    <mergeCell ref="N3:O3"/>
    <mergeCell ref="N4:O4"/>
    <mergeCell ref="A8:A9"/>
    <mergeCell ref="B8:B9"/>
    <mergeCell ref="C8:C9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</hyperlinks>
  <printOptions horizontalCentered="1"/>
  <pageMargins left="0" right="0" top="0.7874015748031497" bottom="0.1968503937007874" header="0.5118110236220472" footer="0.5118110236220472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24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0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5"/>
      <c r="B2" s="20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238" t="s">
        <v>26</v>
      </c>
      <c r="B4" s="266" t="s">
        <v>69</v>
      </c>
      <c r="C4" s="266" t="s">
        <v>70</v>
      </c>
      <c r="D4" s="266" t="s">
        <v>71</v>
      </c>
      <c r="E4" s="268" t="s">
        <v>72</v>
      </c>
      <c r="F4" s="269"/>
      <c r="G4" s="270"/>
      <c r="H4" s="266" t="s">
        <v>73</v>
      </c>
      <c r="I4" s="260" t="s">
        <v>64</v>
      </c>
      <c r="J4" s="260" t="s">
        <v>65</v>
      </c>
      <c r="K4" s="260" t="s">
        <v>66</v>
      </c>
      <c r="L4" s="299" t="s">
        <v>157</v>
      </c>
    </row>
    <row r="5" spans="1:12" s="10" customFormat="1" ht="15" customHeight="1">
      <c r="A5" s="239"/>
      <c r="B5" s="267"/>
      <c r="C5" s="267"/>
      <c r="D5" s="267"/>
      <c r="E5" s="271"/>
      <c r="F5" s="272"/>
      <c r="G5" s="273"/>
      <c r="H5" s="267"/>
      <c r="I5" s="261"/>
      <c r="J5" s="261"/>
      <c r="K5" s="261"/>
      <c r="L5" s="300"/>
    </row>
    <row r="6" spans="1:12" s="13" customFormat="1" ht="15" customHeight="1">
      <c r="A6" s="262" t="s">
        <v>24</v>
      </c>
      <c r="B6" s="257">
        <v>686</v>
      </c>
      <c r="C6" s="52" t="s">
        <v>90</v>
      </c>
      <c r="D6" s="222" t="s">
        <v>78</v>
      </c>
      <c r="E6" s="89"/>
      <c r="F6" s="274" t="s">
        <v>93</v>
      </c>
      <c r="G6" s="42"/>
      <c r="H6" s="257" t="s">
        <v>95</v>
      </c>
      <c r="I6" s="257" t="s">
        <v>84</v>
      </c>
      <c r="J6" s="52" t="s">
        <v>181</v>
      </c>
      <c r="K6" s="50" t="s">
        <v>97</v>
      </c>
      <c r="L6" s="258" t="s">
        <v>68</v>
      </c>
    </row>
    <row r="7" spans="1:12" s="13" customFormat="1" ht="15" customHeight="1">
      <c r="A7" s="219"/>
      <c r="B7" s="264"/>
      <c r="C7" s="73" t="s">
        <v>91</v>
      </c>
      <c r="D7" s="223" t="s">
        <v>80</v>
      </c>
      <c r="E7" s="74"/>
      <c r="F7" s="251"/>
      <c r="G7" s="39"/>
      <c r="H7" s="265"/>
      <c r="I7" s="253"/>
      <c r="J7" s="76" t="s">
        <v>182</v>
      </c>
      <c r="K7" s="108"/>
      <c r="L7" s="259"/>
    </row>
    <row r="8" spans="1:12" s="13" customFormat="1" ht="15" customHeight="1">
      <c r="A8" s="218" t="s">
        <v>30</v>
      </c>
      <c r="B8" s="248">
        <v>545</v>
      </c>
      <c r="C8" s="24" t="s">
        <v>90</v>
      </c>
      <c r="D8" s="224" t="s">
        <v>78</v>
      </c>
      <c r="E8" s="78"/>
      <c r="F8" s="250" t="s">
        <v>94</v>
      </c>
      <c r="G8" s="11"/>
      <c r="H8" s="248" t="s">
        <v>96</v>
      </c>
      <c r="I8" s="248" t="s">
        <v>84</v>
      </c>
      <c r="J8" s="23" t="s">
        <v>183</v>
      </c>
      <c r="K8" s="107" t="s">
        <v>97</v>
      </c>
      <c r="L8" s="210" t="s">
        <v>68</v>
      </c>
    </row>
    <row r="9" spans="1:12" s="13" customFormat="1" ht="15" customHeight="1">
      <c r="A9" s="219"/>
      <c r="B9" s="249"/>
      <c r="C9" s="23" t="s">
        <v>92</v>
      </c>
      <c r="D9" s="225" t="s">
        <v>79</v>
      </c>
      <c r="E9" s="90"/>
      <c r="F9" s="251"/>
      <c r="G9" s="18"/>
      <c r="H9" s="253"/>
      <c r="I9" s="253"/>
      <c r="J9" s="91" t="s">
        <v>184</v>
      </c>
      <c r="K9" s="109"/>
      <c r="L9" s="210"/>
    </row>
    <row r="10" spans="1:12" s="13" customFormat="1" ht="15" customHeight="1">
      <c r="A10" s="218" t="s">
        <v>31</v>
      </c>
      <c r="B10" s="244">
        <v>476</v>
      </c>
      <c r="C10" s="51" t="s">
        <v>90</v>
      </c>
      <c r="D10" s="226" t="s">
        <v>78</v>
      </c>
      <c r="E10" s="93"/>
      <c r="F10" s="246" t="s">
        <v>124</v>
      </c>
      <c r="G10" s="94"/>
      <c r="H10" s="244" t="s">
        <v>125</v>
      </c>
      <c r="I10" s="244"/>
      <c r="J10" s="50" t="s">
        <v>85</v>
      </c>
      <c r="K10" s="50" t="s">
        <v>97</v>
      </c>
      <c r="L10" s="297" t="s">
        <v>68</v>
      </c>
    </row>
    <row r="11" spans="1:12" s="13" customFormat="1" ht="15" customHeight="1">
      <c r="A11" s="219"/>
      <c r="B11" s="264"/>
      <c r="C11" s="73" t="s">
        <v>126</v>
      </c>
      <c r="D11" s="223" t="s">
        <v>123</v>
      </c>
      <c r="E11" s="95"/>
      <c r="F11" s="295"/>
      <c r="G11" s="39"/>
      <c r="H11" s="296"/>
      <c r="I11" s="296"/>
      <c r="J11" s="96" t="s">
        <v>127</v>
      </c>
      <c r="K11" s="108"/>
      <c r="L11" s="297"/>
    </row>
    <row r="12" spans="1:12" s="13" customFormat="1" ht="15" customHeight="1">
      <c r="A12" s="218" t="s">
        <v>32</v>
      </c>
      <c r="B12" s="290">
        <v>882</v>
      </c>
      <c r="C12" s="135" t="s">
        <v>77</v>
      </c>
      <c r="D12" s="231" t="s">
        <v>78</v>
      </c>
      <c r="E12" s="156"/>
      <c r="F12" s="292" t="s">
        <v>128</v>
      </c>
      <c r="G12" s="101"/>
      <c r="H12" s="290" t="s">
        <v>129</v>
      </c>
      <c r="I12" s="290"/>
      <c r="J12" s="107" t="s">
        <v>85</v>
      </c>
      <c r="K12" s="107" t="s">
        <v>97</v>
      </c>
      <c r="L12" s="210" t="s">
        <v>68</v>
      </c>
    </row>
    <row r="13" spans="1:12" s="13" customFormat="1" ht="15" customHeight="1">
      <c r="A13" s="219"/>
      <c r="B13" s="291"/>
      <c r="C13" s="107" t="s">
        <v>130</v>
      </c>
      <c r="D13" s="232" t="s">
        <v>123</v>
      </c>
      <c r="E13" s="155"/>
      <c r="F13" s="293"/>
      <c r="G13" s="104"/>
      <c r="H13" s="294"/>
      <c r="I13" s="294"/>
      <c r="J13" s="184" t="s">
        <v>131</v>
      </c>
      <c r="K13" s="109"/>
      <c r="L13" s="210"/>
    </row>
    <row r="14" spans="1:12" s="13" customFormat="1" ht="15" customHeight="1">
      <c r="A14" s="218" t="s">
        <v>165</v>
      </c>
      <c r="B14" s="244">
        <v>492</v>
      </c>
      <c r="C14" s="51" t="s">
        <v>90</v>
      </c>
      <c r="D14" s="228" t="s">
        <v>132</v>
      </c>
      <c r="E14" s="93"/>
      <c r="F14" s="246" t="s">
        <v>139</v>
      </c>
      <c r="G14" s="37"/>
      <c r="H14" s="244" t="s">
        <v>140</v>
      </c>
      <c r="I14" s="244" t="s">
        <v>84</v>
      </c>
      <c r="J14" s="50" t="s">
        <v>185</v>
      </c>
      <c r="K14" s="50" t="s">
        <v>97</v>
      </c>
      <c r="L14" s="297" t="s">
        <v>68</v>
      </c>
    </row>
    <row r="15" spans="1:12" s="13" customFormat="1" ht="15" customHeight="1">
      <c r="A15" s="219"/>
      <c r="B15" s="264"/>
      <c r="C15" s="50" t="s">
        <v>141</v>
      </c>
      <c r="D15" s="223" t="s">
        <v>123</v>
      </c>
      <c r="E15" s="74"/>
      <c r="F15" s="295"/>
      <c r="G15" s="39"/>
      <c r="H15" s="296"/>
      <c r="I15" s="296"/>
      <c r="J15" s="76" t="s">
        <v>182</v>
      </c>
      <c r="K15" s="108"/>
      <c r="L15" s="298"/>
    </row>
    <row r="16" spans="1:12" s="13" customFormat="1" ht="15" customHeight="1">
      <c r="A16" s="218" t="s">
        <v>164</v>
      </c>
      <c r="B16" s="290">
        <v>267</v>
      </c>
      <c r="C16" s="135" t="s">
        <v>90</v>
      </c>
      <c r="D16" s="233" t="s">
        <v>78</v>
      </c>
      <c r="E16" s="156"/>
      <c r="F16" s="292" t="s">
        <v>142</v>
      </c>
      <c r="G16" s="157"/>
      <c r="H16" s="290" t="s">
        <v>143</v>
      </c>
      <c r="I16" s="290" t="s">
        <v>84</v>
      </c>
      <c r="J16" s="107" t="s">
        <v>186</v>
      </c>
      <c r="K16" s="107" t="s">
        <v>97</v>
      </c>
      <c r="L16" s="301" t="s">
        <v>68</v>
      </c>
    </row>
    <row r="17" spans="1:12" s="13" customFormat="1" ht="15" customHeight="1">
      <c r="A17" s="219"/>
      <c r="B17" s="291"/>
      <c r="C17" s="154" t="s">
        <v>130</v>
      </c>
      <c r="D17" s="232" t="s">
        <v>123</v>
      </c>
      <c r="E17" s="158"/>
      <c r="F17" s="293"/>
      <c r="G17" s="104"/>
      <c r="H17" s="294"/>
      <c r="I17" s="294"/>
      <c r="J17" s="159" t="s">
        <v>187</v>
      </c>
      <c r="K17" s="109"/>
      <c r="L17" s="302"/>
    </row>
    <row r="18" spans="1:12" s="13" customFormat="1" ht="15" customHeight="1">
      <c r="A18" s="218" t="s">
        <v>163</v>
      </c>
      <c r="B18" s="244">
        <v>585</v>
      </c>
      <c r="C18" s="51" t="s">
        <v>90</v>
      </c>
      <c r="D18" s="228" t="s">
        <v>78</v>
      </c>
      <c r="E18" s="93"/>
      <c r="F18" s="246" t="s">
        <v>144</v>
      </c>
      <c r="G18" s="37"/>
      <c r="H18" s="244" t="s">
        <v>145</v>
      </c>
      <c r="I18" s="244"/>
      <c r="J18" s="50" t="s">
        <v>188</v>
      </c>
      <c r="K18" s="50" t="s">
        <v>97</v>
      </c>
      <c r="L18" s="297" t="s">
        <v>68</v>
      </c>
    </row>
    <row r="19" spans="1:12" s="13" customFormat="1" ht="15" customHeight="1">
      <c r="A19" s="219"/>
      <c r="B19" s="264"/>
      <c r="C19" s="50" t="s">
        <v>146</v>
      </c>
      <c r="D19" s="223" t="s">
        <v>147</v>
      </c>
      <c r="E19" s="74"/>
      <c r="F19" s="295"/>
      <c r="G19" s="39"/>
      <c r="H19" s="296"/>
      <c r="I19" s="296"/>
      <c r="J19" s="76" t="s">
        <v>189</v>
      </c>
      <c r="K19" s="108"/>
      <c r="L19" s="297"/>
    </row>
    <row r="20" spans="1:12" s="13" customFormat="1" ht="15" customHeight="1">
      <c r="A20" s="220" t="s">
        <v>33</v>
      </c>
      <c r="B20" s="290">
        <v>242</v>
      </c>
      <c r="C20" s="135" t="s">
        <v>90</v>
      </c>
      <c r="D20" s="231" t="s">
        <v>132</v>
      </c>
      <c r="E20" s="153"/>
      <c r="F20" s="292" t="s">
        <v>133</v>
      </c>
      <c r="G20" s="126"/>
      <c r="H20" s="290" t="s">
        <v>134</v>
      </c>
      <c r="I20" s="290" t="s">
        <v>84</v>
      </c>
      <c r="J20" s="135" t="s">
        <v>85</v>
      </c>
      <c r="K20" s="135" t="s">
        <v>135</v>
      </c>
      <c r="L20" s="303" t="s">
        <v>68</v>
      </c>
    </row>
    <row r="21" spans="1:12" s="13" customFormat="1" ht="15" customHeight="1">
      <c r="A21" s="221"/>
      <c r="B21" s="291"/>
      <c r="C21" s="154" t="s">
        <v>136</v>
      </c>
      <c r="D21" s="232" t="s">
        <v>123</v>
      </c>
      <c r="E21" s="155"/>
      <c r="F21" s="293"/>
      <c r="G21" s="104"/>
      <c r="H21" s="294"/>
      <c r="I21" s="294"/>
      <c r="J21" s="159" t="s">
        <v>137</v>
      </c>
      <c r="K21" s="143" t="s">
        <v>138</v>
      </c>
      <c r="L21" s="303"/>
    </row>
    <row r="22" spans="1:12" s="13" customFormat="1" ht="15" customHeight="1">
      <c r="A22" s="220" t="s">
        <v>166</v>
      </c>
      <c r="B22" s="244">
        <v>211</v>
      </c>
      <c r="C22" s="51" t="s">
        <v>77</v>
      </c>
      <c r="D22" s="228" t="s">
        <v>81</v>
      </c>
      <c r="E22" s="97"/>
      <c r="F22" s="246" t="s">
        <v>148</v>
      </c>
      <c r="G22" s="44"/>
      <c r="H22" s="244" t="s">
        <v>149</v>
      </c>
      <c r="I22" s="244" t="s">
        <v>84</v>
      </c>
      <c r="J22" s="51" t="s">
        <v>190</v>
      </c>
      <c r="K22" s="51" t="s">
        <v>97</v>
      </c>
      <c r="L22" s="297" t="s">
        <v>68</v>
      </c>
    </row>
    <row r="23" spans="1:12" s="13" customFormat="1" ht="15" customHeight="1">
      <c r="A23" s="282"/>
      <c r="B23" s="245"/>
      <c r="C23" s="85" t="s">
        <v>150</v>
      </c>
      <c r="D23" s="229" t="s">
        <v>123</v>
      </c>
      <c r="E23" s="86"/>
      <c r="F23" s="305"/>
      <c r="G23" s="47"/>
      <c r="H23" s="304"/>
      <c r="I23" s="304"/>
      <c r="J23" s="98" t="s">
        <v>191</v>
      </c>
      <c r="K23" s="152"/>
      <c r="L23" s="297"/>
    </row>
    <row r="24" ht="19.5" customHeight="1">
      <c r="L24" s="70"/>
    </row>
  </sheetData>
  <mergeCells count="64">
    <mergeCell ref="A20:A21"/>
    <mergeCell ref="I20:I21"/>
    <mergeCell ref="L20:L21"/>
    <mergeCell ref="I22:I23"/>
    <mergeCell ref="L22:L23"/>
    <mergeCell ref="A22:A23"/>
    <mergeCell ref="B22:B23"/>
    <mergeCell ref="F22:F23"/>
    <mergeCell ref="H22:H23"/>
    <mergeCell ref="B20:B21"/>
    <mergeCell ref="F20:F21"/>
    <mergeCell ref="H20:H21"/>
    <mergeCell ref="I16:I17"/>
    <mergeCell ref="L16:L17"/>
    <mergeCell ref="I18:I19"/>
    <mergeCell ref="L18:L19"/>
    <mergeCell ref="A18:A19"/>
    <mergeCell ref="B18:B19"/>
    <mergeCell ref="F18:F19"/>
    <mergeCell ref="H18:H19"/>
    <mergeCell ref="A16:A17"/>
    <mergeCell ref="B16:B17"/>
    <mergeCell ref="F16:F17"/>
    <mergeCell ref="H16:H17"/>
    <mergeCell ref="D4:D5"/>
    <mergeCell ref="B6:B7"/>
    <mergeCell ref="E4:G5"/>
    <mergeCell ref="H4:H5"/>
    <mergeCell ref="B4:B5"/>
    <mergeCell ref="C4:C5"/>
    <mergeCell ref="A8:A9"/>
    <mergeCell ref="I6:I7"/>
    <mergeCell ref="H6:H7"/>
    <mergeCell ref="H8:H9"/>
    <mergeCell ref="B8:B9"/>
    <mergeCell ref="F6:F7"/>
    <mergeCell ref="F8:F9"/>
    <mergeCell ref="I8:I9"/>
    <mergeCell ref="I4:I5"/>
    <mergeCell ref="J4:J5"/>
    <mergeCell ref="A4:A5"/>
    <mergeCell ref="L10:L11"/>
    <mergeCell ref="A10:A11"/>
    <mergeCell ref="B10:B11"/>
    <mergeCell ref="F10:F11"/>
    <mergeCell ref="I10:I11"/>
    <mergeCell ref="H10:H11"/>
    <mergeCell ref="A6:A7"/>
    <mergeCell ref="L12:L13"/>
    <mergeCell ref="L14:L15"/>
    <mergeCell ref="K4:K5"/>
    <mergeCell ref="L6:L7"/>
    <mergeCell ref="L8:L9"/>
    <mergeCell ref="L4:L5"/>
    <mergeCell ref="A14:A15"/>
    <mergeCell ref="B14:B15"/>
    <mergeCell ref="F14:F15"/>
    <mergeCell ref="I14:I15"/>
    <mergeCell ref="H14:H15"/>
    <mergeCell ref="A12:A13"/>
    <mergeCell ref="B12:B13"/>
    <mergeCell ref="F12:F13"/>
    <mergeCell ref="I12:I13"/>
    <mergeCell ref="H12:H13"/>
  </mergeCells>
  <hyperlinks>
    <hyperlink ref="L6:L7" location="地価調査!A10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  <hyperlink ref="L16:L17" location="地価調査!A20" display="戻る"/>
    <hyperlink ref="L18:L19" location="地価調査!A22" display="戻る"/>
    <hyperlink ref="L20:L21" location="地価調査!A24" display="戻る"/>
    <hyperlink ref="L22:L23" location="地価調査!A26" display="戻る"/>
  </hyperlinks>
  <printOptions horizontalCentered="1"/>
  <pageMargins left="0" right="0" top="0.7874015748031497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Q32:Q288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161" t="s">
        <v>68</v>
      </c>
    </row>
    <row r="33" ht="13.5">
      <c r="Q33" s="161"/>
    </row>
    <row r="34" ht="13.5">
      <c r="Q34" s="161"/>
    </row>
    <row r="35" ht="13.5">
      <c r="Q35" s="161"/>
    </row>
    <row r="36" ht="13.5">
      <c r="Q36" s="161"/>
    </row>
    <row r="37" ht="13.5">
      <c r="Q37" s="161"/>
    </row>
    <row r="38" ht="13.5">
      <c r="Q38" s="161"/>
    </row>
    <row r="39" ht="13.5">
      <c r="Q39" s="161"/>
    </row>
    <row r="40" ht="13.5">
      <c r="Q40" s="161"/>
    </row>
    <row r="41" ht="13.5">
      <c r="Q41" s="161"/>
    </row>
    <row r="42" ht="13.5">
      <c r="Q42" s="161"/>
    </row>
    <row r="43" ht="13.5">
      <c r="Q43" s="161"/>
    </row>
    <row r="44" ht="13.5">
      <c r="Q44" s="161"/>
    </row>
    <row r="45" ht="13.5">
      <c r="Q45" s="161"/>
    </row>
    <row r="46" ht="13.5">
      <c r="Q46" s="161"/>
    </row>
    <row r="47" ht="13.5">
      <c r="Q47" s="161"/>
    </row>
    <row r="48" ht="13.5">
      <c r="Q48" s="161"/>
    </row>
    <row r="49" ht="13.5">
      <c r="Q49" s="161"/>
    </row>
    <row r="50" ht="13.5">
      <c r="Q50" s="161"/>
    </row>
    <row r="51" ht="13.5">
      <c r="Q51" s="161"/>
    </row>
    <row r="52" ht="13.5">
      <c r="Q52" s="161"/>
    </row>
    <row r="53" ht="13.5">
      <c r="Q53" s="161"/>
    </row>
    <row r="54" ht="13.5">
      <c r="Q54" s="161"/>
    </row>
    <row r="55" ht="13.5">
      <c r="Q55" s="161"/>
    </row>
    <row r="56" ht="13.5">
      <c r="Q56" s="161"/>
    </row>
    <row r="57" ht="13.5">
      <c r="Q57" s="161"/>
    </row>
    <row r="58" ht="13.5">
      <c r="Q58" s="161"/>
    </row>
    <row r="59" ht="13.5">
      <c r="Q59" s="161"/>
    </row>
    <row r="60" ht="13.5">
      <c r="Q60" s="161"/>
    </row>
    <row r="61" ht="13.5">
      <c r="Q61" s="161"/>
    </row>
    <row r="62" ht="13.5">
      <c r="Q62" s="161"/>
    </row>
    <row r="63" ht="13.5">
      <c r="Q63" s="161"/>
    </row>
    <row r="64" ht="13.5">
      <c r="Q64" s="161" t="s">
        <v>68</v>
      </c>
    </row>
    <row r="96" ht="13.5">
      <c r="Q96" s="161" t="s">
        <v>68</v>
      </c>
    </row>
    <row r="128" ht="13.5">
      <c r="Q128" s="161" t="s">
        <v>68</v>
      </c>
    </row>
    <row r="160" ht="13.5">
      <c r="Q160" s="161" t="s">
        <v>68</v>
      </c>
    </row>
    <row r="192" ht="13.5">
      <c r="Q192" s="161" t="s">
        <v>68</v>
      </c>
    </row>
    <row r="224" ht="13.5">
      <c r="Q224" s="161" t="s">
        <v>68</v>
      </c>
    </row>
    <row r="256" ht="13.5">
      <c r="Q256" s="161" t="s">
        <v>68</v>
      </c>
    </row>
    <row r="288" ht="13.5">
      <c r="Q288" s="161" t="s">
        <v>68</v>
      </c>
    </row>
  </sheetData>
  <hyperlinks>
    <hyperlink ref="Q256" location="地価調査!A24" display="戻る"/>
    <hyperlink ref="Q224" location="地価調査!A22" display="戻る"/>
    <hyperlink ref="Q192" location="地価調査!A20" display="戻る"/>
    <hyperlink ref="Q160" location="地価調査!A18" display="戻る"/>
    <hyperlink ref="Q96" location="地価調査!A14" display="戻る"/>
    <hyperlink ref="Q32" location="地価調査!A10" display="戻る"/>
    <hyperlink ref="Q64" location="地価調査!A12" display="戻る"/>
    <hyperlink ref="Q128" location="地価調査!A16" display="戻る"/>
    <hyperlink ref="Q288" location="地価調査!A26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X68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20" t="s">
        <v>54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5"/>
      <c r="B2" s="26"/>
      <c r="C2" s="20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5"/>
      <c r="B3" s="25"/>
      <c r="C3" s="27" t="s">
        <v>17</v>
      </c>
      <c r="D3" s="1"/>
      <c r="E3" s="28" t="s">
        <v>19</v>
      </c>
      <c r="G3" s="29" t="s">
        <v>20</v>
      </c>
      <c r="I3" s="30" t="s">
        <v>21</v>
      </c>
      <c r="K3" s="31" t="s">
        <v>18</v>
      </c>
      <c r="M3" s="234" t="s">
        <v>22</v>
      </c>
      <c r="N3" s="235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5"/>
      <c r="B4" s="25"/>
      <c r="C4" s="32" t="s">
        <v>46</v>
      </c>
      <c r="D4" s="1"/>
      <c r="E4" s="33" t="s">
        <v>47</v>
      </c>
      <c r="G4" s="34" t="s">
        <v>48</v>
      </c>
      <c r="I4" s="35" t="s">
        <v>49</v>
      </c>
      <c r="K4" s="36" t="s">
        <v>50</v>
      </c>
      <c r="M4" s="236" t="s">
        <v>51</v>
      </c>
      <c r="N4" s="237"/>
      <c r="O4" s="19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5"/>
      <c r="B5" s="2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5"/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52</v>
      </c>
    </row>
    <row r="7" spans="1:22" s="2" customFormat="1" ht="15" customHeight="1">
      <c r="A7" s="25"/>
      <c r="B7" s="2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238" t="s">
        <v>26</v>
      </c>
      <c r="B8" s="240" t="s">
        <v>53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10" t="s">
        <v>4</v>
      </c>
      <c r="S8" s="9" t="s">
        <v>98</v>
      </c>
      <c r="T8" s="9" t="s">
        <v>115</v>
      </c>
      <c r="U8" s="9" t="s">
        <v>116</v>
      </c>
      <c r="V8" s="21" t="s">
        <v>117</v>
      </c>
    </row>
    <row r="9" spans="1:22" s="10" customFormat="1" ht="15" customHeight="1">
      <c r="A9" s="239"/>
      <c r="B9" s="241"/>
      <c r="C9" s="17" t="s">
        <v>23</v>
      </c>
      <c r="D9" s="17" t="s">
        <v>23</v>
      </c>
      <c r="E9" s="17" t="s">
        <v>23</v>
      </c>
      <c r="F9" s="17" t="s">
        <v>23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 t="s">
        <v>23</v>
      </c>
      <c r="O9" s="17" t="s">
        <v>23</v>
      </c>
      <c r="P9" s="17" t="s">
        <v>23</v>
      </c>
      <c r="Q9" s="17" t="s">
        <v>23</v>
      </c>
      <c r="R9" s="113" t="s">
        <v>23</v>
      </c>
      <c r="S9" s="7" t="s">
        <v>23</v>
      </c>
      <c r="T9" s="7" t="s">
        <v>23</v>
      </c>
      <c r="U9" s="7" t="s">
        <v>23</v>
      </c>
      <c r="V9" s="22" t="s">
        <v>23</v>
      </c>
    </row>
    <row r="10" spans="1:22" s="13" customFormat="1" ht="15" customHeight="1">
      <c r="A10" s="218" t="s">
        <v>200</v>
      </c>
      <c r="B10" s="59" t="s">
        <v>40</v>
      </c>
      <c r="C10" s="37">
        <v>8500</v>
      </c>
      <c r="D10" s="37">
        <v>8850</v>
      </c>
      <c r="E10" s="37">
        <v>8900</v>
      </c>
      <c r="F10" s="37">
        <v>9000</v>
      </c>
      <c r="G10" s="37">
        <v>9050</v>
      </c>
      <c r="H10" s="37">
        <v>9050</v>
      </c>
      <c r="I10" s="38">
        <v>9050</v>
      </c>
      <c r="J10" s="38">
        <v>9050</v>
      </c>
      <c r="K10" s="38"/>
      <c r="L10" s="38"/>
      <c r="M10" s="38"/>
      <c r="N10" s="38"/>
      <c r="O10" s="38"/>
      <c r="P10" s="38"/>
      <c r="Q10" s="38"/>
      <c r="R10" s="111"/>
      <c r="S10" s="38"/>
      <c r="T10" s="38"/>
      <c r="U10" s="38"/>
      <c r="V10" s="125"/>
    </row>
    <row r="11" spans="1:22" s="13" customFormat="1" ht="15" customHeight="1">
      <c r="A11" s="263"/>
      <c r="B11" s="59"/>
      <c r="C11" s="144"/>
      <c r="D11" s="145">
        <f aca="true" t="shared" si="0" ref="D11:V11">IF(C10="","",D10/C10-1)</f>
        <v>0.04117647058823537</v>
      </c>
      <c r="E11" s="145">
        <f t="shared" si="0"/>
        <v>0.005649717514124353</v>
      </c>
      <c r="F11" s="145">
        <f t="shared" si="0"/>
        <v>0.011235955056179803</v>
      </c>
      <c r="G11" s="145">
        <f t="shared" si="0"/>
        <v>0.005555555555555536</v>
      </c>
      <c r="H11" s="145">
        <f t="shared" si="0"/>
        <v>0</v>
      </c>
      <c r="I11" s="145">
        <f t="shared" si="0"/>
        <v>0</v>
      </c>
      <c r="J11" s="145">
        <f t="shared" si="0"/>
        <v>0</v>
      </c>
      <c r="K11" s="145"/>
      <c r="L11" s="145">
        <f t="shared" si="0"/>
      </c>
      <c r="M11" s="145">
        <f t="shared" si="0"/>
      </c>
      <c r="N11" s="145">
        <f t="shared" si="0"/>
      </c>
      <c r="O11" s="145">
        <f t="shared" si="0"/>
      </c>
      <c r="P11" s="145">
        <f t="shared" si="0"/>
      </c>
      <c r="Q11" s="145">
        <f t="shared" si="0"/>
      </c>
      <c r="R11" s="146">
        <f t="shared" si="0"/>
      </c>
      <c r="S11" s="145">
        <f t="shared" si="0"/>
      </c>
      <c r="T11" s="145">
        <f t="shared" si="0"/>
      </c>
      <c r="U11" s="145">
        <f t="shared" si="0"/>
      </c>
      <c r="V11" s="147">
        <f t="shared" si="0"/>
      </c>
    </row>
    <row r="12" spans="1:22" s="13" customFormat="1" ht="15" customHeight="1">
      <c r="A12" s="306" t="s">
        <v>55</v>
      </c>
      <c r="B12" s="99" t="s">
        <v>39</v>
      </c>
      <c r="C12" s="126"/>
      <c r="D12" s="126"/>
      <c r="E12" s="126"/>
      <c r="F12" s="126"/>
      <c r="G12" s="126"/>
      <c r="H12" s="126"/>
      <c r="I12" s="127"/>
      <c r="J12" s="135"/>
      <c r="K12" s="127">
        <v>7400</v>
      </c>
      <c r="L12" s="127">
        <v>7400</v>
      </c>
      <c r="M12" s="127"/>
      <c r="N12" s="127"/>
      <c r="O12" s="127"/>
      <c r="P12" s="127"/>
      <c r="Q12" s="127"/>
      <c r="R12" s="128"/>
      <c r="S12" s="127"/>
      <c r="T12" s="127"/>
      <c r="U12" s="127"/>
      <c r="V12" s="129"/>
    </row>
    <row r="13" spans="1:22" s="13" customFormat="1" ht="15" customHeight="1">
      <c r="A13" s="277"/>
      <c r="B13" s="130"/>
      <c r="C13" s="104"/>
      <c r="D13" s="105">
        <f aca="true" t="shared" si="1" ref="D13:Q13">IF(C12="","",D12/C12-1)</f>
      </c>
      <c r="E13" s="105">
        <f t="shared" si="1"/>
      </c>
      <c r="F13" s="105">
        <f t="shared" si="1"/>
      </c>
      <c r="G13" s="105">
        <f t="shared" si="1"/>
      </c>
      <c r="H13" s="105">
        <f t="shared" si="1"/>
      </c>
      <c r="I13" s="105">
        <f t="shared" si="1"/>
      </c>
      <c r="J13" s="105">
        <f t="shared" si="1"/>
      </c>
      <c r="K13" s="105"/>
      <c r="L13" s="105">
        <f t="shared" si="1"/>
        <v>0</v>
      </c>
      <c r="M13" s="105"/>
      <c r="N13" s="105">
        <f t="shared" si="1"/>
      </c>
      <c r="O13" s="105">
        <f t="shared" si="1"/>
      </c>
      <c r="P13" s="105">
        <f t="shared" si="1"/>
      </c>
      <c r="Q13" s="105">
        <f t="shared" si="1"/>
      </c>
      <c r="R13" s="116"/>
      <c r="S13" s="105"/>
      <c r="T13" s="105"/>
      <c r="U13" s="105"/>
      <c r="V13" s="106"/>
    </row>
    <row r="14" spans="1:22" s="13" customFormat="1" ht="15" customHeight="1">
      <c r="A14" s="308" t="s">
        <v>31</v>
      </c>
      <c r="B14" s="59" t="s">
        <v>36</v>
      </c>
      <c r="C14" s="37"/>
      <c r="D14" s="37"/>
      <c r="E14" s="50"/>
      <c r="F14" s="37">
        <v>19000</v>
      </c>
      <c r="G14" s="37">
        <v>19100</v>
      </c>
      <c r="H14" s="37">
        <v>19200</v>
      </c>
      <c r="I14" s="38">
        <v>19200</v>
      </c>
      <c r="J14" s="38">
        <v>19200</v>
      </c>
      <c r="K14" s="38">
        <v>19200</v>
      </c>
      <c r="L14" s="38">
        <v>19200</v>
      </c>
      <c r="M14" s="38">
        <v>19200</v>
      </c>
      <c r="N14" s="38">
        <v>19200</v>
      </c>
      <c r="O14" s="38">
        <v>19200</v>
      </c>
      <c r="P14" s="38">
        <v>19000</v>
      </c>
      <c r="Q14" s="38">
        <v>18600</v>
      </c>
      <c r="R14" s="111">
        <v>18200</v>
      </c>
      <c r="S14" s="38"/>
      <c r="T14" s="38"/>
      <c r="U14" s="38"/>
      <c r="V14" s="125"/>
    </row>
    <row r="15" spans="1:22" s="13" customFormat="1" ht="15" customHeight="1">
      <c r="A15" s="219"/>
      <c r="B15" s="54"/>
      <c r="C15" s="39"/>
      <c r="D15" s="40">
        <f aca="true" t="shared" si="2" ref="D15:Q15">IF(C14="","",D14/C14-1)</f>
      </c>
      <c r="E15" s="40">
        <f t="shared" si="2"/>
      </c>
      <c r="F15" s="40">
        <f t="shared" si="2"/>
      </c>
      <c r="G15" s="40">
        <f t="shared" si="2"/>
        <v>0.0052631578947368585</v>
      </c>
      <c r="H15" s="40">
        <f t="shared" si="2"/>
        <v>0.005235602094240788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0">
        <f t="shared" si="2"/>
        <v>-0.01041666666666663</v>
      </c>
      <c r="Q15" s="40">
        <f t="shared" si="2"/>
        <v>-0.021052631578947323</v>
      </c>
      <c r="R15" s="115">
        <f>IF(Q14="","",R14/Q14-1)</f>
        <v>-0.021505376344086002</v>
      </c>
      <c r="S15" s="40"/>
      <c r="T15" s="40"/>
      <c r="U15" s="40"/>
      <c r="V15" s="41"/>
    </row>
    <row r="16" spans="1:22" s="13" customFormat="1" ht="15" customHeight="1">
      <c r="A16" s="307" t="s">
        <v>31</v>
      </c>
      <c r="B16" s="99" t="s">
        <v>44</v>
      </c>
      <c r="C16" s="101">
        <v>13500</v>
      </c>
      <c r="D16" s="101">
        <v>14500</v>
      </c>
      <c r="E16" s="101">
        <v>15800</v>
      </c>
      <c r="F16" s="127"/>
      <c r="G16" s="101"/>
      <c r="H16" s="101"/>
      <c r="I16" s="102"/>
      <c r="J16" s="102"/>
      <c r="K16" s="102"/>
      <c r="L16" s="102"/>
      <c r="M16" s="102"/>
      <c r="N16" s="102"/>
      <c r="O16" s="102"/>
      <c r="P16" s="102"/>
      <c r="Q16" s="102"/>
      <c r="R16" s="112"/>
      <c r="S16" s="102"/>
      <c r="T16" s="102"/>
      <c r="U16" s="102"/>
      <c r="V16" s="119"/>
    </row>
    <row r="17" spans="1:22" s="13" customFormat="1" ht="15" customHeight="1">
      <c r="A17" s="308"/>
      <c r="B17" s="130"/>
      <c r="C17" s="104"/>
      <c r="D17" s="105">
        <f>IF(C16="","",D16/C16-1)</f>
        <v>0.07407407407407418</v>
      </c>
      <c r="E17" s="105">
        <f>IF(D16="","",E16/D16-1)</f>
        <v>0.08965517241379306</v>
      </c>
      <c r="F17" s="105"/>
      <c r="G17" s="105">
        <f>IF(F16="","",G16/F16-1)</f>
      </c>
      <c r="H17" s="105">
        <f>IF(G16="","",H16/G16-1)</f>
      </c>
      <c r="I17" s="105">
        <f>IF(H16="","",I16/H16-1)</f>
      </c>
      <c r="J17" s="105">
        <f>IF(I16="","",J16/I16-1)</f>
      </c>
      <c r="K17" s="105">
        <f>IF(J16="","",K16/J16-1)</f>
      </c>
      <c r="L17" s="105"/>
      <c r="M17" s="105">
        <f aca="true" t="shared" si="3" ref="M17:V17">IF(L16="","",M16/L16-1)</f>
      </c>
      <c r="N17" s="105">
        <f t="shared" si="3"/>
      </c>
      <c r="O17" s="105">
        <f t="shared" si="3"/>
      </c>
      <c r="P17" s="105">
        <f t="shared" si="3"/>
      </c>
      <c r="Q17" s="105">
        <f t="shared" si="3"/>
      </c>
      <c r="R17" s="116">
        <f t="shared" si="3"/>
      </c>
      <c r="S17" s="105">
        <f t="shared" si="3"/>
      </c>
      <c r="T17" s="105">
        <f t="shared" si="3"/>
      </c>
      <c r="U17" s="105">
        <f t="shared" si="3"/>
      </c>
      <c r="V17" s="106">
        <f t="shared" si="3"/>
      </c>
    </row>
    <row r="18" spans="1:22" s="13" customFormat="1" ht="15" customHeight="1">
      <c r="A18" s="218" t="s">
        <v>32</v>
      </c>
      <c r="B18" s="59" t="s">
        <v>37</v>
      </c>
      <c r="C18" s="37"/>
      <c r="D18" s="37"/>
      <c r="E18" s="37"/>
      <c r="F18" s="37"/>
      <c r="G18" s="37"/>
      <c r="H18" s="37"/>
      <c r="I18" s="38"/>
      <c r="J18" s="38">
        <v>9850</v>
      </c>
      <c r="K18" s="38">
        <v>9850</v>
      </c>
      <c r="L18" s="38">
        <v>9850</v>
      </c>
      <c r="M18" s="38">
        <v>9850</v>
      </c>
      <c r="N18" s="38">
        <v>9850</v>
      </c>
      <c r="O18" s="38">
        <v>9850</v>
      </c>
      <c r="P18" s="38">
        <v>9850</v>
      </c>
      <c r="Q18" s="38">
        <v>9700</v>
      </c>
      <c r="R18" s="111">
        <v>9500</v>
      </c>
      <c r="S18" s="38"/>
      <c r="T18" s="38"/>
      <c r="U18" s="38"/>
      <c r="V18" s="125"/>
    </row>
    <row r="19" spans="1:22" s="13" customFormat="1" ht="15" customHeight="1">
      <c r="A19" s="219"/>
      <c r="B19" s="54"/>
      <c r="C19" s="39"/>
      <c r="D19" s="40">
        <f aca="true" t="shared" si="4" ref="D19:Q19">IF(C18="","",D18/C18-1)</f>
      </c>
      <c r="E19" s="40">
        <f t="shared" si="4"/>
      </c>
      <c r="F19" s="40">
        <f t="shared" si="4"/>
      </c>
      <c r="G19" s="40">
        <f t="shared" si="4"/>
      </c>
      <c r="H19" s="40">
        <f t="shared" si="4"/>
      </c>
      <c r="I19" s="40">
        <f t="shared" si="4"/>
      </c>
      <c r="J19" s="40">
        <f t="shared" si="4"/>
      </c>
      <c r="K19" s="40">
        <f t="shared" si="4"/>
        <v>0</v>
      </c>
      <c r="L19" s="40">
        <f t="shared" si="4"/>
        <v>0</v>
      </c>
      <c r="M19" s="40">
        <f t="shared" si="4"/>
        <v>0</v>
      </c>
      <c r="N19" s="40">
        <f t="shared" si="4"/>
        <v>0</v>
      </c>
      <c r="O19" s="40">
        <f t="shared" si="4"/>
        <v>0</v>
      </c>
      <c r="P19" s="40">
        <f t="shared" si="4"/>
        <v>0</v>
      </c>
      <c r="Q19" s="40">
        <f t="shared" si="4"/>
        <v>-0.015228426395939132</v>
      </c>
      <c r="R19" s="115">
        <f>IF(Q18="","",R18/Q18-1)</f>
        <v>-0.020618556701030966</v>
      </c>
      <c r="S19" s="40"/>
      <c r="T19" s="40"/>
      <c r="U19" s="40"/>
      <c r="V19" s="41"/>
    </row>
    <row r="20" spans="1:22" s="13" customFormat="1" ht="15" customHeight="1">
      <c r="A20" s="311" t="s">
        <v>24</v>
      </c>
      <c r="B20" s="149" t="s">
        <v>118</v>
      </c>
      <c r="C20" s="126">
        <v>8530</v>
      </c>
      <c r="D20" s="126">
        <v>8670</v>
      </c>
      <c r="E20" s="126">
        <v>8800</v>
      </c>
      <c r="F20" s="126">
        <v>9000</v>
      </c>
      <c r="G20" s="126">
        <v>9000</v>
      </c>
      <c r="H20" s="126">
        <v>9050</v>
      </c>
      <c r="I20" s="127">
        <v>9050</v>
      </c>
      <c r="J20" s="127">
        <v>9050</v>
      </c>
      <c r="K20" s="127">
        <v>9100</v>
      </c>
      <c r="L20" s="127">
        <v>9150</v>
      </c>
      <c r="M20" s="127">
        <v>9200</v>
      </c>
      <c r="N20" s="127">
        <v>9200</v>
      </c>
      <c r="O20" s="127">
        <v>9200</v>
      </c>
      <c r="P20" s="127">
        <v>9200</v>
      </c>
      <c r="Q20" s="127">
        <v>9100</v>
      </c>
      <c r="R20" s="128">
        <v>8900</v>
      </c>
      <c r="S20" s="127"/>
      <c r="T20" s="127"/>
      <c r="U20" s="127"/>
      <c r="V20" s="129"/>
    </row>
    <row r="21" spans="1:22" s="13" customFormat="1" ht="15" customHeight="1">
      <c r="A21" s="312"/>
      <c r="B21" s="150"/>
      <c r="C21" s="105"/>
      <c r="D21" s="105">
        <f aca="true" t="shared" si="5" ref="D21:R21">IF(C20="","",D20/C20-1)</f>
        <v>0.016412661195779554</v>
      </c>
      <c r="E21" s="105">
        <f t="shared" si="5"/>
        <v>0.014994232987312506</v>
      </c>
      <c r="F21" s="105">
        <f t="shared" si="5"/>
        <v>0.022727272727272707</v>
      </c>
      <c r="G21" s="105">
        <f t="shared" si="5"/>
        <v>0</v>
      </c>
      <c r="H21" s="105">
        <f t="shared" si="5"/>
        <v>0.005555555555555536</v>
      </c>
      <c r="I21" s="105">
        <f t="shared" si="5"/>
        <v>0</v>
      </c>
      <c r="J21" s="105">
        <f t="shared" si="5"/>
        <v>0</v>
      </c>
      <c r="K21" s="105">
        <f t="shared" si="5"/>
        <v>0.005524861878453136</v>
      </c>
      <c r="L21" s="105">
        <f t="shared" si="5"/>
        <v>0.005494505494505475</v>
      </c>
      <c r="M21" s="105">
        <f t="shared" si="5"/>
        <v>0.005464480874316946</v>
      </c>
      <c r="N21" s="105">
        <f t="shared" si="5"/>
        <v>0</v>
      </c>
      <c r="O21" s="105">
        <f t="shared" si="5"/>
        <v>0</v>
      </c>
      <c r="P21" s="105">
        <f t="shared" si="5"/>
        <v>0</v>
      </c>
      <c r="Q21" s="105">
        <f t="shared" si="5"/>
        <v>-0.010869565217391353</v>
      </c>
      <c r="R21" s="116">
        <f t="shared" si="5"/>
        <v>-0.02197802197802201</v>
      </c>
      <c r="S21" s="105"/>
      <c r="T21" s="105"/>
      <c r="U21" s="105"/>
      <c r="V21" s="106"/>
    </row>
    <row r="22" spans="1:24" s="13" customFormat="1" ht="15" customHeight="1">
      <c r="A22" s="311" t="s">
        <v>119</v>
      </c>
      <c r="B22" s="187" t="s">
        <v>120</v>
      </c>
      <c r="C22" s="37">
        <v>18200</v>
      </c>
      <c r="D22" s="37">
        <v>19000</v>
      </c>
      <c r="E22" s="37">
        <v>20000</v>
      </c>
      <c r="F22" s="37">
        <v>20400</v>
      </c>
      <c r="G22" s="37">
        <v>20600</v>
      </c>
      <c r="H22" s="37">
        <v>20800</v>
      </c>
      <c r="I22" s="38">
        <v>21000</v>
      </c>
      <c r="J22" s="38">
        <v>21100</v>
      </c>
      <c r="K22" s="38">
        <v>21200</v>
      </c>
      <c r="L22" s="38">
        <v>21200</v>
      </c>
      <c r="M22" s="38">
        <v>21200</v>
      </c>
      <c r="N22" s="38">
        <v>21200</v>
      </c>
      <c r="O22" s="38">
        <v>21200</v>
      </c>
      <c r="P22" s="38">
        <v>21000</v>
      </c>
      <c r="Q22" s="38">
        <v>20600</v>
      </c>
      <c r="R22" s="111">
        <v>20100</v>
      </c>
      <c r="S22" s="46"/>
      <c r="T22" s="46"/>
      <c r="U22" s="46"/>
      <c r="V22" s="120"/>
      <c r="W22" s="180"/>
      <c r="X22" s="180"/>
    </row>
    <row r="23" spans="1:24" s="13" customFormat="1" ht="15" customHeight="1">
      <c r="A23" s="312"/>
      <c r="B23" s="142"/>
      <c r="C23" s="39"/>
      <c r="D23" s="40">
        <f aca="true" t="shared" si="6" ref="D23:Q23">IF(C22="","",D22/C22-1)</f>
        <v>0.04395604395604402</v>
      </c>
      <c r="E23" s="40">
        <f t="shared" si="6"/>
        <v>0.05263157894736836</v>
      </c>
      <c r="F23" s="40">
        <f t="shared" si="6"/>
        <v>0.020000000000000018</v>
      </c>
      <c r="G23" s="40">
        <f t="shared" si="6"/>
        <v>0.009803921568627416</v>
      </c>
      <c r="H23" s="40">
        <f t="shared" si="6"/>
        <v>0.009708737864077666</v>
      </c>
      <c r="I23" s="40">
        <f t="shared" si="6"/>
        <v>0.009615384615384581</v>
      </c>
      <c r="J23" s="40">
        <f t="shared" si="6"/>
        <v>0.004761904761904745</v>
      </c>
      <c r="K23" s="40">
        <f t="shared" si="6"/>
        <v>0.004739336492890933</v>
      </c>
      <c r="L23" s="40">
        <f t="shared" si="6"/>
        <v>0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-0.009433962264150941</v>
      </c>
      <c r="Q23" s="40">
        <f t="shared" si="6"/>
        <v>-0.01904761904761909</v>
      </c>
      <c r="R23" s="115">
        <f>IF(Q22="","",R22/Q22-1)</f>
        <v>-0.024271844660194164</v>
      </c>
      <c r="S23" s="40"/>
      <c r="T23" s="40"/>
      <c r="U23" s="40"/>
      <c r="V23" s="41"/>
      <c r="W23" s="180"/>
      <c r="X23" s="180"/>
    </row>
    <row r="24" spans="1:22" s="13" customFormat="1" ht="15" customHeight="1">
      <c r="A24" s="313" t="s">
        <v>24</v>
      </c>
      <c r="B24" s="160" t="s">
        <v>153</v>
      </c>
      <c r="C24" s="101">
        <v>3150</v>
      </c>
      <c r="D24" s="101">
        <v>3170</v>
      </c>
      <c r="E24" s="101">
        <v>3210</v>
      </c>
      <c r="F24" s="101"/>
      <c r="G24" s="101"/>
      <c r="H24" s="101"/>
      <c r="I24" s="102"/>
      <c r="J24" s="102"/>
      <c r="K24" s="102"/>
      <c r="L24" s="102"/>
      <c r="M24" s="102"/>
      <c r="N24" s="102"/>
      <c r="O24" s="102"/>
      <c r="P24" s="102"/>
      <c r="Q24" s="102"/>
      <c r="R24" s="112"/>
      <c r="S24" s="102"/>
      <c r="T24" s="102"/>
      <c r="U24" s="102"/>
      <c r="V24" s="119"/>
    </row>
    <row r="25" spans="1:22" s="13" customFormat="1" ht="15" customHeight="1">
      <c r="A25" s="314"/>
      <c r="B25" s="130"/>
      <c r="C25" s="185"/>
      <c r="D25" s="105">
        <f>IF(C24="","",D24/C24-1)</f>
        <v>0.006349206349206327</v>
      </c>
      <c r="E25" s="105">
        <f>IF(D24="","",E24/D24-1)</f>
        <v>0.012618296529968376</v>
      </c>
      <c r="F25" s="105"/>
      <c r="G25" s="105">
        <f aca="true" t="shared" si="7" ref="G25:R25">IF(F24="","",G24/F24-1)</f>
      </c>
      <c r="H25" s="105">
        <f t="shared" si="7"/>
      </c>
      <c r="I25" s="105">
        <f t="shared" si="7"/>
      </c>
      <c r="J25" s="105">
        <f t="shared" si="7"/>
      </c>
      <c r="K25" s="105">
        <f t="shared" si="7"/>
      </c>
      <c r="L25" s="105">
        <f t="shared" si="7"/>
      </c>
      <c r="M25" s="105">
        <f t="shared" si="7"/>
      </c>
      <c r="N25" s="105">
        <f t="shared" si="7"/>
      </c>
      <c r="O25" s="105">
        <f t="shared" si="7"/>
      </c>
      <c r="P25" s="105">
        <f t="shared" si="7"/>
      </c>
      <c r="Q25" s="105">
        <f t="shared" si="7"/>
      </c>
      <c r="R25" s="116">
        <f t="shared" si="7"/>
      </c>
      <c r="S25" s="105">
        <f>IF(R24="","",S24/R24-1)</f>
      </c>
      <c r="T25" s="105">
        <f>IF(S24="","",T24/S24-1)</f>
      </c>
      <c r="U25" s="105">
        <f>IF(T24="","",U24/T24-1)</f>
      </c>
      <c r="V25" s="106">
        <f>IF(U24="","",V24/U24-1)</f>
      </c>
    </row>
    <row r="26" spans="1:23" s="13" customFormat="1" ht="15" customHeight="1">
      <c r="A26" s="313" t="s">
        <v>24</v>
      </c>
      <c r="B26" s="148" t="s">
        <v>121</v>
      </c>
      <c r="C26" s="37"/>
      <c r="D26" s="37"/>
      <c r="E26" s="37"/>
      <c r="F26" s="37">
        <v>4100</v>
      </c>
      <c r="G26" s="37">
        <v>4100</v>
      </c>
      <c r="H26" s="37">
        <v>4100</v>
      </c>
      <c r="I26" s="38">
        <v>4100</v>
      </c>
      <c r="J26" s="38">
        <v>4100</v>
      </c>
      <c r="K26" s="38">
        <v>4100</v>
      </c>
      <c r="L26" s="38">
        <v>4100</v>
      </c>
      <c r="M26" s="38">
        <v>4100</v>
      </c>
      <c r="N26" s="38">
        <v>4100</v>
      </c>
      <c r="O26" s="38">
        <v>4100</v>
      </c>
      <c r="P26" s="38">
        <v>4100</v>
      </c>
      <c r="Q26" s="38">
        <v>4100</v>
      </c>
      <c r="R26" s="111">
        <v>4050</v>
      </c>
      <c r="S26" s="46"/>
      <c r="T26" s="46"/>
      <c r="U26" s="46"/>
      <c r="V26" s="120"/>
      <c r="W26" s="180"/>
    </row>
    <row r="27" spans="1:23" s="13" customFormat="1" ht="15" customHeight="1">
      <c r="A27" s="314"/>
      <c r="B27" s="54"/>
      <c r="C27" s="39"/>
      <c r="D27" s="40">
        <f aca="true" t="shared" si="8" ref="D27:Q27">IF(C26="","",D26/C26-1)</f>
      </c>
      <c r="E27" s="40">
        <f t="shared" si="8"/>
      </c>
      <c r="F27" s="40">
        <f t="shared" si="8"/>
      </c>
      <c r="G27" s="40">
        <f t="shared" si="8"/>
        <v>0</v>
      </c>
      <c r="H27" s="40">
        <f t="shared" si="8"/>
        <v>0</v>
      </c>
      <c r="I27" s="40">
        <f t="shared" si="8"/>
        <v>0</v>
      </c>
      <c r="J27" s="40">
        <f t="shared" si="8"/>
        <v>0</v>
      </c>
      <c r="K27" s="40">
        <f t="shared" si="8"/>
        <v>0</v>
      </c>
      <c r="L27" s="40">
        <f t="shared" si="8"/>
        <v>0</v>
      </c>
      <c r="M27" s="40">
        <f t="shared" si="8"/>
        <v>0</v>
      </c>
      <c r="N27" s="40">
        <f t="shared" si="8"/>
        <v>0</v>
      </c>
      <c r="O27" s="40">
        <f t="shared" si="8"/>
        <v>0</v>
      </c>
      <c r="P27" s="40">
        <f t="shared" si="8"/>
        <v>0</v>
      </c>
      <c r="Q27" s="40">
        <f t="shared" si="8"/>
        <v>0</v>
      </c>
      <c r="R27" s="115">
        <f>IF(Q26="","",R26/Q26-1)</f>
        <v>-0.012195121951219523</v>
      </c>
      <c r="S27" s="145"/>
      <c r="T27" s="145"/>
      <c r="U27" s="145"/>
      <c r="V27" s="147"/>
      <c r="W27" s="180"/>
    </row>
    <row r="28" spans="1:22" s="13" customFormat="1" ht="15" customHeight="1">
      <c r="A28" s="318" t="s">
        <v>154</v>
      </c>
      <c r="B28" s="186" t="s">
        <v>155</v>
      </c>
      <c r="C28" s="101">
        <v>4350</v>
      </c>
      <c r="D28" s="101">
        <v>4390</v>
      </c>
      <c r="E28" s="101">
        <v>4440</v>
      </c>
      <c r="F28" s="101">
        <v>4460</v>
      </c>
      <c r="G28" s="126"/>
      <c r="H28" s="126"/>
      <c r="I28" s="127"/>
      <c r="J28" s="127"/>
      <c r="K28" s="127"/>
      <c r="L28" s="127"/>
      <c r="M28" s="127"/>
      <c r="N28" s="127"/>
      <c r="O28" s="127"/>
      <c r="P28" s="127"/>
      <c r="Q28" s="127"/>
      <c r="R28" s="128"/>
      <c r="S28" s="127"/>
      <c r="T28" s="127"/>
      <c r="U28" s="127"/>
      <c r="V28" s="129"/>
    </row>
    <row r="29" spans="1:22" s="13" customFormat="1" ht="15" customHeight="1">
      <c r="A29" s="319"/>
      <c r="B29" s="178"/>
      <c r="C29" s="181"/>
      <c r="D29" s="179">
        <f aca="true" t="shared" si="9" ref="D29:R29">IF(C28="","",D28/C28-1)</f>
        <v>0.009195402298850519</v>
      </c>
      <c r="E29" s="179">
        <f t="shared" si="9"/>
        <v>0.011389521640091216</v>
      </c>
      <c r="F29" s="179">
        <f t="shared" si="9"/>
        <v>0.0045045045045044585</v>
      </c>
      <c r="G29" s="179"/>
      <c r="H29" s="179">
        <f t="shared" si="9"/>
      </c>
      <c r="I29" s="179">
        <f t="shared" si="9"/>
      </c>
      <c r="J29" s="179">
        <f t="shared" si="9"/>
      </c>
      <c r="K29" s="179">
        <f t="shared" si="9"/>
      </c>
      <c r="L29" s="179">
        <f t="shared" si="9"/>
      </c>
      <c r="M29" s="179">
        <f t="shared" si="9"/>
      </c>
      <c r="N29" s="179">
        <f t="shared" si="9"/>
      </c>
      <c r="O29" s="179">
        <f t="shared" si="9"/>
      </c>
      <c r="P29" s="179">
        <f t="shared" si="9"/>
      </c>
      <c r="Q29" s="179">
        <f t="shared" si="9"/>
      </c>
      <c r="R29" s="182">
        <f t="shared" si="9"/>
      </c>
      <c r="S29" s="179">
        <f>IF(R28="","",S28/R28-1)</f>
      </c>
      <c r="T29" s="179">
        <f>IF(S28="","",T28/S28-1)</f>
      </c>
      <c r="U29" s="179">
        <f>IF(T28="","",U28/T28-1)</f>
      </c>
      <c r="V29" s="183">
        <f>IF(U28="","",V28/U28-1)</f>
      </c>
    </row>
    <row r="30" spans="1:23" s="13" customFormat="1" ht="15" customHeight="1">
      <c r="A30" s="309" t="s">
        <v>33</v>
      </c>
      <c r="B30" s="57" t="s">
        <v>43</v>
      </c>
      <c r="C30" s="44">
        <v>31000</v>
      </c>
      <c r="D30" s="44">
        <v>32500</v>
      </c>
      <c r="E30" s="44">
        <v>33000</v>
      </c>
      <c r="F30" s="44">
        <v>33000</v>
      </c>
      <c r="G30" s="44"/>
      <c r="H30" s="44"/>
      <c r="I30" s="46"/>
      <c r="J30" s="46"/>
      <c r="K30" s="46"/>
      <c r="L30" s="46"/>
      <c r="M30" s="46"/>
      <c r="N30" s="46"/>
      <c r="O30" s="46"/>
      <c r="P30" s="46"/>
      <c r="Q30" s="46"/>
      <c r="R30" s="117"/>
      <c r="S30" s="46"/>
      <c r="T30" s="46"/>
      <c r="U30" s="46"/>
      <c r="V30" s="120"/>
      <c r="W30" s="180"/>
    </row>
    <row r="31" spans="1:23" s="13" customFormat="1" ht="15" customHeight="1">
      <c r="A31" s="310"/>
      <c r="B31" s="59"/>
      <c r="C31" s="144"/>
      <c r="D31" s="145">
        <f>IF(C30="","",D30/C30-1)</f>
        <v>0.048387096774193505</v>
      </c>
      <c r="E31" s="145">
        <f>IF(D30="","",E30/D30-1)</f>
        <v>0.01538461538461533</v>
      </c>
      <c r="F31" s="145">
        <f>IF(E30="","",F30/E30-1)</f>
        <v>0</v>
      </c>
      <c r="G31" s="145"/>
      <c r="H31" s="145">
        <f>IF(G30="","",H30/G30-1)</f>
      </c>
      <c r="I31" s="145">
        <f>IF(H30="","",I30/H30-1)</f>
      </c>
      <c r="J31" s="145">
        <f>IF(I30="","",J30/I30-1)</f>
      </c>
      <c r="K31" s="145">
        <f>IF(J30="","",K30/J30-1)</f>
      </c>
      <c r="L31" s="145"/>
      <c r="M31" s="145">
        <f>IF(L30="","",M30/L30-1)</f>
      </c>
      <c r="N31" s="145"/>
      <c r="O31" s="145">
        <f aca="true" t="shared" si="10" ref="O31:V31">IF(N30="","",O30/N30-1)</f>
      </c>
      <c r="P31" s="145">
        <f t="shared" si="10"/>
      </c>
      <c r="Q31" s="145">
        <f t="shared" si="10"/>
      </c>
      <c r="R31" s="146">
        <f t="shared" si="10"/>
      </c>
      <c r="S31" s="145">
        <f t="shared" si="10"/>
      </c>
      <c r="T31" s="145">
        <f t="shared" si="10"/>
      </c>
      <c r="U31" s="145">
        <f t="shared" si="10"/>
      </c>
      <c r="V31" s="147">
        <f t="shared" si="10"/>
      </c>
      <c r="W31" s="180"/>
    </row>
    <row r="32" spans="1:23" s="13" customFormat="1" ht="15" customHeight="1">
      <c r="A32" s="315" t="s">
        <v>55</v>
      </c>
      <c r="B32" s="99" t="s">
        <v>45</v>
      </c>
      <c r="C32" s="126"/>
      <c r="D32" s="126"/>
      <c r="E32" s="126"/>
      <c r="F32" s="135"/>
      <c r="G32" s="126">
        <v>40000</v>
      </c>
      <c r="H32" s="126">
        <v>40300</v>
      </c>
      <c r="I32" s="127">
        <v>40300</v>
      </c>
      <c r="J32" s="127"/>
      <c r="K32" s="127"/>
      <c r="L32" s="127"/>
      <c r="M32" s="127"/>
      <c r="N32" s="127"/>
      <c r="O32" s="127"/>
      <c r="P32" s="127"/>
      <c r="Q32" s="127"/>
      <c r="R32" s="128"/>
      <c r="S32" s="127"/>
      <c r="T32" s="127"/>
      <c r="U32" s="127"/>
      <c r="V32" s="129"/>
      <c r="W32" s="180"/>
    </row>
    <row r="33" spans="1:23" s="13" customFormat="1" ht="15" customHeight="1">
      <c r="A33" s="320"/>
      <c r="B33" s="130"/>
      <c r="C33" s="104"/>
      <c r="D33" s="105"/>
      <c r="E33" s="105"/>
      <c r="F33" s="105"/>
      <c r="G33" s="105"/>
      <c r="H33" s="105">
        <f>IF(G32="","",H32/G32-1)</f>
        <v>0.007500000000000062</v>
      </c>
      <c r="I33" s="105">
        <f>IF(H32="","",I32/H32-1)</f>
        <v>0</v>
      </c>
      <c r="J33" s="105"/>
      <c r="K33" s="105">
        <f>IF(J32="","",K32/J32-1)</f>
      </c>
      <c r="L33" s="105"/>
      <c r="M33" s="105">
        <f aca="true" t="shared" si="11" ref="M33:V33">IF(L32="","",M32/L32-1)</f>
      </c>
      <c r="N33" s="105">
        <f t="shared" si="11"/>
      </c>
      <c r="O33" s="105">
        <f t="shared" si="11"/>
      </c>
      <c r="P33" s="105">
        <f t="shared" si="11"/>
      </c>
      <c r="Q33" s="105">
        <f t="shared" si="11"/>
      </c>
      <c r="R33" s="116">
        <f t="shared" si="11"/>
      </c>
      <c r="S33" s="105">
        <f t="shared" si="11"/>
      </c>
      <c r="T33" s="105">
        <f t="shared" si="11"/>
      </c>
      <c r="U33" s="105">
        <f t="shared" si="11"/>
      </c>
      <c r="V33" s="106">
        <f t="shared" si="11"/>
      </c>
      <c r="W33" s="180"/>
    </row>
    <row r="34" spans="1:24" s="13" customFormat="1" ht="15" customHeight="1">
      <c r="A34" s="315" t="s">
        <v>55</v>
      </c>
      <c r="B34" s="57" t="s">
        <v>38</v>
      </c>
      <c r="C34" s="44"/>
      <c r="D34" s="44"/>
      <c r="E34" s="44"/>
      <c r="F34" s="44"/>
      <c r="G34" s="44"/>
      <c r="H34" s="44"/>
      <c r="I34" s="51"/>
      <c r="J34" s="46">
        <v>37200</v>
      </c>
      <c r="K34" s="46">
        <v>37200</v>
      </c>
      <c r="L34" s="46">
        <v>37200</v>
      </c>
      <c r="M34" s="46">
        <v>37200</v>
      </c>
      <c r="N34" s="46">
        <v>37200</v>
      </c>
      <c r="O34" s="46">
        <v>36800</v>
      </c>
      <c r="P34" s="46">
        <v>36100</v>
      </c>
      <c r="Q34" s="46">
        <v>35000</v>
      </c>
      <c r="R34" s="117">
        <v>33600</v>
      </c>
      <c r="S34" s="46"/>
      <c r="T34" s="46"/>
      <c r="U34" s="46"/>
      <c r="V34" s="120"/>
      <c r="W34" s="180"/>
      <c r="X34" s="180"/>
    </row>
    <row r="35" spans="1:24" s="13" customFormat="1" ht="15" customHeight="1">
      <c r="A35" s="320"/>
      <c r="B35" s="59"/>
      <c r="C35" s="144"/>
      <c r="D35" s="145">
        <f aca="true" t="shared" si="12" ref="D35:Q35">IF(C34="","",D34/C34-1)</f>
      </c>
      <c r="E35" s="145">
        <f t="shared" si="12"/>
      </c>
      <c r="F35" s="145">
        <f t="shared" si="12"/>
      </c>
      <c r="G35" s="145">
        <f t="shared" si="12"/>
      </c>
      <c r="H35" s="145">
        <f t="shared" si="12"/>
      </c>
      <c r="I35" s="145">
        <f t="shared" si="12"/>
      </c>
      <c r="J35" s="145"/>
      <c r="K35" s="145">
        <f t="shared" si="12"/>
        <v>0</v>
      </c>
      <c r="L35" s="145">
        <f t="shared" si="12"/>
        <v>0</v>
      </c>
      <c r="M35" s="145">
        <f t="shared" si="12"/>
        <v>0</v>
      </c>
      <c r="N35" s="145">
        <f t="shared" si="12"/>
        <v>0</v>
      </c>
      <c r="O35" s="145">
        <f t="shared" si="12"/>
        <v>-0.010752688172043001</v>
      </c>
      <c r="P35" s="145">
        <f t="shared" si="12"/>
        <v>-0.01902173913043481</v>
      </c>
      <c r="Q35" s="145">
        <f t="shared" si="12"/>
        <v>-0.030470914127423865</v>
      </c>
      <c r="R35" s="146">
        <f>IF(Q34="","",R34/Q34-1)</f>
        <v>-0.040000000000000036</v>
      </c>
      <c r="S35" s="145"/>
      <c r="T35" s="145"/>
      <c r="U35" s="145"/>
      <c r="V35" s="147"/>
      <c r="W35" s="180"/>
      <c r="X35" s="180"/>
    </row>
    <row r="36" spans="1:23" s="13" customFormat="1" ht="15" customHeight="1">
      <c r="A36" s="316" t="s">
        <v>33</v>
      </c>
      <c r="B36" s="207" t="s">
        <v>152</v>
      </c>
      <c r="C36" s="126">
        <v>75300</v>
      </c>
      <c r="D36" s="126">
        <v>84300</v>
      </c>
      <c r="E36" s="126">
        <v>92000</v>
      </c>
      <c r="F36" s="126">
        <v>92000</v>
      </c>
      <c r="G36" s="126">
        <v>92500</v>
      </c>
      <c r="H36" s="126"/>
      <c r="I36" s="127"/>
      <c r="J36" s="127"/>
      <c r="K36" s="127"/>
      <c r="L36" s="127"/>
      <c r="M36" s="127"/>
      <c r="N36" s="127"/>
      <c r="O36" s="127"/>
      <c r="P36" s="127"/>
      <c r="Q36" s="127"/>
      <c r="R36" s="128"/>
      <c r="S36" s="127"/>
      <c r="T36" s="127"/>
      <c r="U36" s="127"/>
      <c r="V36" s="129"/>
      <c r="W36" s="180"/>
    </row>
    <row r="37" spans="1:23" s="13" customFormat="1" ht="15" customHeight="1">
      <c r="A37" s="317"/>
      <c r="B37" s="208"/>
      <c r="C37" s="104"/>
      <c r="D37" s="105">
        <f aca="true" t="shared" si="13" ref="D37:Q37">IF(C36="","",D36/C36-1)</f>
        <v>0.1195219123505975</v>
      </c>
      <c r="E37" s="105">
        <f t="shared" si="13"/>
        <v>0.09134045077105579</v>
      </c>
      <c r="F37" s="105">
        <f t="shared" si="13"/>
        <v>0</v>
      </c>
      <c r="G37" s="105">
        <f t="shared" si="13"/>
        <v>0.005434782608695565</v>
      </c>
      <c r="H37" s="105"/>
      <c r="I37" s="105">
        <f t="shared" si="13"/>
      </c>
      <c r="J37" s="105">
        <f t="shared" si="13"/>
      </c>
      <c r="K37" s="105">
        <f t="shared" si="13"/>
      </c>
      <c r="L37" s="105">
        <f t="shared" si="13"/>
      </c>
      <c r="M37" s="105">
        <f t="shared" si="13"/>
      </c>
      <c r="N37" s="105">
        <f t="shared" si="13"/>
      </c>
      <c r="O37" s="105">
        <f t="shared" si="13"/>
      </c>
      <c r="P37" s="105">
        <f t="shared" si="13"/>
      </c>
      <c r="Q37" s="105">
        <f t="shared" si="13"/>
      </c>
      <c r="R37" s="116"/>
      <c r="S37" s="105">
        <f>IF(R36="","",S36/R36-1)</f>
      </c>
      <c r="T37" s="105">
        <f>IF(S36="","",T36/S36-1)</f>
      </c>
      <c r="U37" s="105">
        <f>IF(T36="","",U36/T36-1)</f>
      </c>
      <c r="V37" s="106">
        <f>IF(U36="","",V36/U36-1)</f>
      </c>
      <c r="W37" s="180"/>
    </row>
    <row r="38" spans="1:23" s="13" customFormat="1" ht="15" customHeight="1">
      <c r="A38" s="315" t="s">
        <v>55</v>
      </c>
      <c r="B38" s="187" t="s">
        <v>151</v>
      </c>
      <c r="C38" s="37"/>
      <c r="D38" s="37"/>
      <c r="E38" s="37"/>
      <c r="F38" s="37"/>
      <c r="G38" s="37"/>
      <c r="H38" s="37">
        <v>42000</v>
      </c>
      <c r="I38" s="38">
        <v>42000</v>
      </c>
      <c r="J38" s="38">
        <v>42000</v>
      </c>
      <c r="K38" s="38">
        <v>42000</v>
      </c>
      <c r="L38" s="38">
        <v>42000</v>
      </c>
      <c r="M38" s="38">
        <v>42000</v>
      </c>
      <c r="N38" s="38">
        <v>42000</v>
      </c>
      <c r="O38" s="38">
        <v>41500</v>
      </c>
      <c r="P38" s="38">
        <v>40700</v>
      </c>
      <c r="Q38" s="38">
        <v>39400</v>
      </c>
      <c r="R38" s="111"/>
      <c r="S38" s="38"/>
      <c r="T38" s="38"/>
      <c r="U38" s="38"/>
      <c r="V38" s="125"/>
      <c r="W38" s="180"/>
    </row>
    <row r="39" spans="1:23" s="13" customFormat="1" ht="15" customHeight="1">
      <c r="A39" s="212"/>
      <c r="B39" s="209"/>
      <c r="C39" s="47"/>
      <c r="D39" s="48"/>
      <c r="E39" s="48"/>
      <c r="F39" s="48"/>
      <c r="G39" s="48"/>
      <c r="H39" s="48"/>
      <c r="I39" s="48">
        <f aca="true" t="shared" si="14" ref="I39:Q39">IF(H38="","",I38/H38-1)</f>
        <v>0</v>
      </c>
      <c r="J39" s="48">
        <f t="shared" si="14"/>
        <v>0</v>
      </c>
      <c r="K39" s="48">
        <f t="shared" si="14"/>
        <v>0</v>
      </c>
      <c r="L39" s="48">
        <f t="shared" si="14"/>
        <v>0</v>
      </c>
      <c r="M39" s="48">
        <f t="shared" si="14"/>
        <v>0</v>
      </c>
      <c r="N39" s="48">
        <f t="shared" si="14"/>
        <v>0</v>
      </c>
      <c r="O39" s="48">
        <f t="shared" si="14"/>
        <v>-0.011904761904761862</v>
      </c>
      <c r="P39" s="48">
        <f t="shared" si="14"/>
        <v>-0.01927710843373498</v>
      </c>
      <c r="Q39" s="48">
        <f t="shared" si="14"/>
        <v>-0.03194103194103193</v>
      </c>
      <c r="R39" s="141"/>
      <c r="S39" s="48">
        <f>IF(R38="","",S38/R38-1)</f>
      </c>
      <c r="T39" s="48">
        <f>IF(S38="","",T38/S38-1)</f>
      </c>
      <c r="U39" s="48">
        <f>IF(T38="","",U38/T38-1)</f>
      </c>
      <c r="V39" s="49">
        <f>IF(U38="","",V38/U38-1)</f>
      </c>
      <c r="W39" s="180"/>
    </row>
    <row r="40" spans="1:23" s="13" customFormat="1" ht="19.5" customHeight="1">
      <c r="A40" s="10"/>
      <c r="B40" s="180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80"/>
    </row>
    <row r="41" spans="1:22" s="13" customFormat="1" ht="19.5" customHeight="1">
      <c r="A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3" customFormat="1" ht="19.5" customHeight="1">
      <c r="A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3" customFormat="1" ht="19.5" customHeight="1">
      <c r="A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3" customFormat="1" ht="19.5" customHeight="1">
      <c r="A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3" customFormat="1" ht="19.5" customHeight="1">
      <c r="A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3" customFormat="1" ht="19.5" customHeight="1">
      <c r="A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3" customFormat="1" ht="19.5" customHeight="1">
      <c r="A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3" customFormat="1" ht="19.5" customHeight="1">
      <c r="A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3" customFormat="1" ht="19.5" customHeight="1">
      <c r="A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3" customFormat="1" ht="19.5" customHeight="1">
      <c r="A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3" customFormat="1" ht="19.5" customHeight="1">
      <c r="A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3" customFormat="1" ht="19.5" customHeight="1">
      <c r="A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3" customFormat="1" ht="19.5" customHeight="1">
      <c r="A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3" customFormat="1" ht="19.5" customHeight="1">
      <c r="A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9.5" customHeight="1">
      <c r="A55" s="10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9.5" customHeight="1">
      <c r="A56" s="10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9.5" customHeight="1">
      <c r="A57" s="10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9.5" customHeight="1">
      <c r="A58" s="10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9.5" customHeight="1">
      <c r="A59" s="10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9.5" customHeight="1">
      <c r="A60" s="10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9.5" customHeight="1">
      <c r="A61" s="10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9.5" customHeight="1">
      <c r="A62" s="10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9.5" customHeight="1">
      <c r="A63" s="10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9.5" customHeight="1">
      <c r="A64" s="10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9.5" customHeight="1">
      <c r="A65" s="10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9.5" customHeight="1">
      <c r="A66" s="10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9.5" customHeight="1">
      <c r="A67" s="10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9.5" customHeight="1">
      <c r="A68" s="10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</sheetData>
  <mergeCells count="19">
    <mergeCell ref="A38:A39"/>
    <mergeCell ref="A36:A37"/>
    <mergeCell ref="A24:A25"/>
    <mergeCell ref="A28:A29"/>
    <mergeCell ref="A34:A35"/>
    <mergeCell ref="A32:A33"/>
    <mergeCell ref="A12:A13"/>
    <mergeCell ref="A10:A11"/>
    <mergeCell ref="A16:A17"/>
    <mergeCell ref="A30:A31"/>
    <mergeCell ref="A14:A15"/>
    <mergeCell ref="A18:A19"/>
    <mergeCell ref="A20:A21"/>
    <mergeCell ref="A22:A23"/>
    <mergeCell ref="A26:A27"/>
    <mergeCell ref="M3:N3"/>
    <mergeCell ref="M4:N4"/>
    <mergeCell ref="A8:A9"/>
    <mergeCell ref="B8:B9"/>
  </mergeCells>
  <printOptions horizontalCentered="1"/>
  <pageMargins left="0" right="0" top="0.7874015748031497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2007-04-07T03:19:11Z</cp:lastPrinted>
  <dcterms:created xsi:type="dcterms:W3CDTF">1999-05-10T07:39:26Z</dcterms:created>
  <dcterms:modified xsi:type="dcterms:W3CDTF">2007-04-07T03:19:13Z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