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tabRatio="670" activeTab="0"/>
  </bookViews>
  <sheets>
    <sheet name="地価調査" sheetId="1" r:id="rId1"/>
    <sheet name="地価調査 詳細" sheetId="2" r:id="rId2"/>
    <sheet name="Graph2" sheetId="3" r:id="rId3"/>
    <sheet name="選定替え・地価調査" sheetId="4" r:id="rId4"/>
  </sheets>
  <definedNames>
    <definedName name="_xlnm.Print_Area" localSheetId="3">'選定替え・地価調査'!$A$1:$R$14</definedName>
    <definedName name="_xlnm.Print_Titles" localSheetId="0">'地価調査'!$1:$6</definedName>
    <definedName name="_xlnm.Print_Titles" localSheetId="1">'地価調査 詳細'!$1:$5</definedName>
  </definedNames>
  <calcPr fullCalcOnLoad="1"/>
</workbook>
</file>

<file path=xl/sharedStrings.xml><?xml version="1.0" encoding="utf-8"?>
<sst xmlns="http://schemas.openxmlformats.org/spreadsheetml/2006/main" count="531" uniqueCount="225">
  <si>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</si>
  <si>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</si>
  <si>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</si>
  <si>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</si>
  <si>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</si>
  <si>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</si>
  <si>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</si>
  <si>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</si>
  <si>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</si>
  <si>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</si>
  <si>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</si>
  <si>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</si>
  <si>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</si>
  <si>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</si>
  <si>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</si>
  <si>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</si>
  <si>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基準地番号</t>
  </si>
  <si>
    <t>昭和63年以前につきましてはお問い合わせ下さい。</t>
  </si>
  <si>
    <t>所　　　　在　　　　地
（　住　居　表　示　）</t>
  </si>
  <si>
    <t>７月１日</t>
  </si>
  <si>
    <t>1</t>
  </si>
  <si>
    <t>7</t>
  </si>
  <si>
    <t>8</t>
  </si>
  <si>
    <t>11</t>
  </si>
  <si>
    <t>12</t>
  </si>
  <si>
    <t>リンク</t>
  </si>
  <si>
    <t>戻る</t>
  </si>
  <si>
    <t>基準地の
地積（㎡）</t>
  </si>
  <si>
    <t>基準地の
利用の現況</t>
  </si>
  <si>
    <t>基準地の周辺の土地の利用の現況</t>
  </si>
  <si>
    <t>リンク</t>
  </si>
  <si>
    <t>グラフ</t>
  </si>
  <si>
    <t>詳細</t>
  </si>
  <si>
    <t>200ｍ</t>
  </si>
  <si>
    <t>「都計外」</t>
  </si>
  <si>
    <t>公法上の規制
で主要なもの</t>
  </si>
  <si>
    <t>地域の特性</t>
  </si>
  <si>
    <t>搬出地点の
道路の状況</t>
  </si>
  <si>
    <t>最寄り駅
及び距離</t>
  </si>
  <si>
    <t>最寄集落
及び距離</t>
  </si>
  <si>
    <t>搬出地点までの搬
出方法及び距離</t>
  </si>
  <si>
    <t>林地　地価調査詳細情報</t>
  </si>
  <si>
    <t>林地　地価調査変動率一覧表</t>
  </si>
  <si>
    <t>（価格・・・10アール当たり）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</si>
  <si>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</si>
  <si>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</si>
  <si>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</si>
  <si>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</si>
  <si>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</si>
  <si>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</si>
  <si>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</si>
  <si>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</si>
  <si>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</si>
  <si>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</si>
  <si>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</si>
  <si>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</si>
  <si>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</si>
  <si>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</si>
  <si>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</si>
  <si>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</si>
  <si>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</si>
  <si>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</si>
  <si>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</si>
  <si>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所　　　　在　　　　地</t>
  </si>
  <si>
    <t>広島市安佐北区白木町大字有留字牛岩2189番</t>
  </si>
  <si>
    <t>雑木林地</t>
  </si>
  <si>
    <t>赤松</t>
  </si>
  <si>
    <t>標高350ｍ、約15度の北西傾斜地で松、雑木の混在する自然林地域</t>
  </si>
  <si>
    <t>鉄索</t>
  </si>
  <si>
    <t>林道</t>
  </si>
  <si>
    <t>5.5ｍ</t>
  </si>
  <si>
    <t>志和口</t>
  </si>
  <si>
    <t>4㎞</t>
  </si>
  <si>
    <t>牛岩</t>
  </si>
  <si>
    <t>300ｍ</t>
  </si>
  <si>
    <t>「都計外」</t>
  </si>
  <si>
    <t>「地森計」</t>
  </si>
  <si>
    <t>農村林地</t>
  </si>
  <si>
    <t>都市近郊林地</t>
  </si>
  <si>
    <t>広島市佐伯区五日市町大字下河内字大原甲437番</t>
  </si>
  <si>
    <t>呉市押込町字小谷迫甲104番73</t>
  </si>
  <si>
    <t>竹原市仁賀町字柏谷61番1</t>
  </si>
  <si>
    <t>三原市沼田町字東別所410番7</t>
  </si>
  <si>
    <t>府中市僧殿町字ウハカ峠304番</t>
  </si>
  <si>
    <t>庄原市川北町字重行1473番</t>
  </si>
  <si>
    <t>廿日市市宮内字城ヶ谷703番1</t>
  </si>
  <si>
    <t>深安郡神辺町大字三谷字長迫2491番外</t>
  </si>
  <si>
    <t>用材林地</t>
  </si>
  <si>
    <t>0ｍ</t>
  </si>
  <si>
    <t>3ｍ</t>
  </si>
  <si>
    <t>五日市</t>
  </si>
  <si>
    <t>12㎞</t>
  </si>
  <si>
    <t>大杉</t>
  </si>
  <si>
    <t>500ｍ</t>
  </si>
  <si>
    <t>「調区」</t>
  </si>
  <si>
    <t>標高350ｍ、約25度の北傾斜地で松、雑木等が混在する自然林地域</t>
  </si>
  <si>
    <t>林(公)道</t>
  </si>
  <si>
    <t>市道</t>
  </si>
  <si>
    <t>6.5ｍ</t>
  </si>
  <si>
    <t>呉</t>
  </si>
  <si>
    <t>押込6丁目</t>
  </si>
  <si>
    <t>800ｍ</t>
  </si>
  <si>
    <t>クヌギ</t>
  </si>
  <si>
    <t>標高120ｍ、約30度の北西傾斜地で松、雑木の混在する自然林地域</t>
  </si>
  <si>
    <t>3.8ｍ</t>
  </si>
  <si>
    <t>竹原</t>
  </si>
  <si>
    <t>6.7㎞</t>
  </si>
  <si>
    <t>仁賀町中西谷</t>
  </si>
  <si>
    <t>700ｍ</t>
  </si>
  <si>
    <t>（都）</t>
  </si>
  <si>
    <t>標高220ｍ、約40度の西傾斜地で松、雑木の混在する自然林地域</t>
  </si>
  <si>
    <t>三原</t>
  </si>
  <si>
    <t>6.5㎞</t>
  </si>
  <si>
    <t>別所</t>
  </si>
  <si>
    <t>1㎞</t>
  </si>
  <si>
    <t>雑木林地</t>
  </si>
  <si>
    <t>標高150ｍ、約25度の北東傾斜地で松、雑木の混在する自然林地域</t>
  </si>
  <si>
    <t>下川辺</t>
  </si>
  <si>
    <t>2.2㎞</t>
  </si>
  <si>
    <t>僧殿下</t>
  </si>
  <si>
    <t>1.4㎞</t>
  </si>
  <si>
    <t>「都計外」</t>
  </si>
  <si>
    <t>ナラ、杉</t>
  </si>
  <si>
    <t>標高400ｍ、約25度の北東傾斜地で杉、雑木の混在する自然林地域</t>
  </si>
  <si>
    <t>村道</t>
  </si>
  <si>
    <t>西三次</t>
  </si>
  <si>
    <t>21.5㎞</t>
  </si>
  <si>
    <t>御所ヶ原</t>
  </si>
  <si>
    <t>標高370ｍ、約25度の南東傾斜地で松、雑木の混在する自然林地域</t>
  </si>
  <si>
    <t>2ｍ</t>
  </si>
  <si>
    <t>備後庄原</t>
  </si>
  <si>
    <t>9㎞</t>
  </si>
  <si>
    <t>重行</t>
  </si>
  <si>
    <t>1.8㎞</t>
  </si>
  <si>
    <t>杉</t>
  </si>
  <si>
    <t>4ｍ</t>
  </si>
  <si>
    <t>宮内串戸</t>
  </si>
  <si>
    <t>標高650ｍ、約20度の南東傾斜地で杉を主体とする人工林地域</t>
  </si>
  <si>
    <t>梶ノ木</t>
  </si>
  <si>
    <t>2.3㎞</t>
  </si>
  <si>
    <t>林業本場林地</t>
  </si>
  <si>
    <t>赤松、ナラ</t>
  </si>
  <si>
    <t>県道</t>
  </si>
  <si>
    <t>奥中原</t>
  </si>
  <si>
    <t>山村奥地林地</t>
  </si>
  <si>
    <t>標高370ｍ、約30度の北東傾斜地で松、雑木の混在する自然林地域</t>
  </si>
  <si>
    <t>町道</t>
  </si>
  <si>
    <t>渋里</t>
  </si>
  <si>
    <t>檜</t>
  </si>
  <si>
    <t>標高400ｍ、約20度の東傾斜地で桧の人工林地域</t>
  </si>
  <si>
    <t>可部</t>
  </si>
  <si>
    <t>15㎞</t>
  </si>
  <si>
    <t>宮の下</t>
  </si>
  <si>
    <t>2㎞</t>
  </si>
  <si>
    <t>標高450ｍ、約17度の東傾斜地で松、雑木の混在する自然林地域</t>
  </si>
  <si>
    <t>5ｍ</t>
  </si>
  <si>
    <t>今津野開拓</t>
  </si>
  <si>
    <t>標高430ｍ、約15度の西傾斜地で一部松の植林もある自然林地</t>
  </si>
  <si>
    <t>人力　林道</t>
  </si>
  <si>
    <t>甲立</t>
  </si>
  <si>
    <t>16㎞</t>
  </si>
  <si>
    <t>黒川</t>
  </si>
  <si>
    <t>2.5㎞</t>
  </si>
  <si>
    <t>標高200ｍ、約30度の西傾斜地で松、雑木の混在する自然林地域</t>
  </si>
  <si>
    <t>湯田村</t>
  </si>
  <si>
    <t>8㎞</t>
  </si>
  <si>
    <t>下三谷</t>
  </si>
  <si>
    <t>750ｍ</t>
  </si>
  <si>
    <t>クヌギ</t>
  </si>
  <si>
    <t>標高390ｍ、約35度の南西傾斜地で人工林も見られる自然林地域</t>
  </si>
  <si>
    <t>8ｍ</t>
  </si>
  <si>
    <t>東城</t>
  </si>
  <si>
    <t>25㎞</t>
  </si>
  <si>
    <t>入谷</t>
  </si>
  <si>
    <t>100ｍ</t>
  </si>
  <si>
    <t>標高480ｍ、約25度の北東傾斜地で人工林も見られる自然林地域</t>
  </si>
  <si>
    <t>150ｍ</t>
  </si>
  <si>
    <t>作木口</t>
  </si>
  <si>
    <t>天楽</t>
  </si>
  <si>
    <t>900ｍ</t>
  </si>
  <si>
    <t>標高640ｍ、約15度の北傾斜地で杉、雑木等が混在する自然林地域</t>
  </si>
  <si>
    <t>小奴可</t>
  </si>
  <si>
    <t>ナラ</t>
  </si>
  <si>
    <t>30㎞</t>
  </si>
  <si>
    <t>笹谷</t>
  </si>
  <si>
    <t>1.1㎞</t>
  </si>
  <si>
    <t>世羅郡世羅西町大字上津田字六反田3番72</t>
  </si>
  <si>
    <t>神石郡油木町大字油木字入谷甲2121番</t>
  </si>
  <si>
    <t>深安郡神辺町大字三谷字長迫491番外</t>
  </si>
  <si>
    <t>呉市郷原町字跡ヶ坂965番</t>
  </si>
  <si>
    <t>林地　地価調査変動率一覧表選定替</t>
  </si>
  <si>
    <t>三次市君田町櫃田字御所ヶ原163番</t>
  </si>
  <si>
    <t>安芸高田市八千代町下根字若林943番48</t>
  </si>
  <si>
    <t>三次市作木町下作木字天楽424番7</t>
  </si>
  <si>
    <t>鉄索</t>
  </si>
  <si>
    <t>48㎞</t>
  </si>
  <si>
    <t>7ｍ</t>
  </si>
  <si>
    <t>57㎞</t>
  </si>
  <si>
    <t>36㎞</t>
  </si>
  <si>
    <t>標高660ｍ、約30度の西傾斜地で人工林も見られる自然林地域</t>
  </si>
  <si>
    <t>グラフ</t>
  </si>
  <si>
    <t>グラフ</t>
  </si>
  <si>
    <t>平成17年</t>
  </si>
  <si>
    <t>平成18年</t>
  </si>
  <si>
    <t>平成19年</t>
  </si>
  <si>
    <t>平成20年</t>
  </si>
  <si>
    <t>廿日市市峠字寺上33番</t>
  </si>
  <si>
    <t>杉、赤松</t>
  </si>
  <si>
    <t>標高630ｍ、約30度の北西傾斜地で松、雑木の混在する自然林地域</t>
  </si>
  <si>
    <t>11㎞</t>
  </si>
  <si>
    <t>下峠</t>
  </si>
  <si>
    <t>山県郡安芸太田町大字梶ノ木字洗川1239番</t>
  </si>
  <si>
    <t>山県郡北広島町川小田字苅蔵74番42</t>
  </si>
  <si>
    <t>山県郡北広島町惣森字渋理2087番</t>
  </si>
  <si>
    <t>尾道市御調町津蟹字小石722番28</t>
  </si>
  <si>
    <t>世羅郡世羅町大字上津田字正釈5番25</t>
  </si>
  <si>
    <t>神石郡神石高原町油木字入谷甲7121番1</t>
  </si>
  <si>
    <t>庄原市東城町小奴可字槇ヶ峠3番1</t>
  </si>
  <si>
    <t>庄原市高野町上湯川字矢玄谷397番</t>
  </si>
  <si>
    <t>標高450ｍ、約35度の北西傾斜地で桧の人工林地域</t>
  </si>
  <si>
    <t>20ｍ</t>
  </si>
  <si>
    <t>市道</t>
  </si>
  <si>
    <t>標高350ｍ、約25度の南西傾斜で杉、赤松等が混在する人口林地域</t>
  </si>
  <si>
    <t>20㎞</t>
  </si>
  <si>
    <t>市道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</si>
</sst>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備後府中－&quot;@"/>
    <numFmt numFmtId="183" formatCode="&quot;備後府中&quot;@"/>
    <numFmt numFmtId="184" formatCode="&quot;府中－&quot;@"/>
    <numFmt numFmtId="185" formatCode="&quot;府中&quot;@"/>
    <numFmt numFmtId="186" formatCode="&quot;府中市&quot;@"/>
    <numFmt numFmtId="187" formatCode="&quot;尾道－&quot;@"/>
    <numFmt numFmtId="188" formatCode="&quot;尾道&quot;@"/>
    <numFmt numFmtId="189" formatCode="&quot;尾道市&quot;@"/>
    <numFmt numFmtId="190" formatCode="&quot;安佐北－&quot;@"/>
    <numFmt numFmtId="191" formatCode="&quot;安佐北&quot;@"/>
    <numFmt numFmtId="192" formatCode="&quot;広島市安佐北区&quot;@"/>
    <numFmt numFmtId="193" formatCode="&quot;「&quot;@&quot;」&quot;"/>
    <numFmt numFmtId="194" formatCode="&quot;安佐南－&quot;@"/>
    <numFmt numFmtId="195" formatCode="&quot;安佐南&quot;@"/>
    <numFmt numFmtId="196" formatCode="&quot;広島市安佐南区&quot;@"/>
    <numFmt numFmtId="197" formatCode="&quot;広島市&quot;@"/>
    <numFmt numFmtId="198" formatCode="&quot;広島－&quot;@"/>
    <numFmt numFmtId="199" formatCode="&quot;広島中－&quot;@"/>
    <numFmt numFmtId="200" formatCode="&quot;広島市中区&quot;@"/>
    <numFmt numFmtId="201" formatCode="&quot;広島中&quot;@"/>
    <numFmt numFmtId="202" formatCode="&quot;広島中(県)－&quot;@"/>
    <numFmt numFmtId="203" formatCode="&quot;広島中(県)&quot;@"/>
    <numFmt numFmtId="204" formatCode="&quot;広島西－&quot;@"/>
    <numFmt numFmtId="205" formatCode="&quot;広島西&quot;@"/>
    <numFmt numFmtId="206" formatCode="&quot;広島市西区&quot;@"/>
    <numFmt numFmtId="207" formatCode="&quot;広島西(県)－&quot;@"/>
    <numFmt numFmtId="208" formatCode="&quot;広島西(県)&quot;@"/>
    <numFmt numFmtId="209" formatCode="&quot;広島東－&quot;@"/>
    <numFmt numFmtId="210" formatCode="&quot;広島東&quot;@"/>
    <numFmt numFmtId="211" formatCode="&quot;広島市東区&quot;@"/>
    <numFmt numFmtId="212" formatCode="&quot;広島(県)－&quot;@"/>
    <numFmt numFmtId="213" formatCode="&quot;広島(県)&quot;@"/>
    <numFmt numFmtId="214" formatCode="#,##0_);[Red]\(#,##0\)"/>
    <numFmt numFmtId="215" formatCode="#,##0_);\(#,##0\)"/>
    <numFmt numFmtId="216" formatCode="#,##0_ "/>
    <numFmt numFmtId="217" formatCode="&quot;三次－&quot;@"/>
    <numFmt numFmtId="218" formatCode="&quot;三次&quot;@"/>
    <numFmt numFmtId="219" formatCode="&quot;瀬戸田－&quot;@"/>
    <numFmt numFmtId="220" formatCode="&quot;瀬戸田&quot;@"/>
    <numFmt numFmtId="221" formatCode="&quot;御調－&quot;@"/>
    <numFmt numFmtId="222" formatCode="&quot;御調&quot;@"/>
    <numFmt numFmtId="223" formatCode="&quot;向島－&quot;@"/>
    <numFmt numFmtId="224" formatCode="&quot;向島&quot;@"/>
    <numFmt numFmtId="225" formatCode="&quot;甲山－&quot;@"/>
    <numFmt numFmtId="226" formatCode="&quot;甲山&quot;@"/>
    <numFmt numFmtId="227" formatCode="&quot;世羅－&quot;@"/>
    <numFmt numFmtId="228" formatCode="&quot;世羅&quot;@"/>
    <numFmt numFmtId="229" formatCode="&quot;沼隈－&quot;@"/>
    <numFmt numFmtId="230" formatCode="&quot;沼隈&quot;@"/>
    <numFmt numFmtId="231" formatCode="&quot;神辺－&quot;@"/>
    <numFmt numFmtId="232" formatCode="&quot;神辺&quot;@"/>
    <numFmt numFmtId="233" formatCode="&quot;御&quot;&quot;調&quot;&quot;郡&quot;&quot;向&quot;&quot;島&quot;&quot;町&quot;&quot;字&quot;"/>
    <numFmt numFmtId="234" formatCode="&quot;沼&quot;&quot;隈&quot;&quot;ー&quot;"/>
    <numFmt numFmtId="235" formatCode="&quot;沼隈ー&quot;@"/>
    <numFmt numFmtId="236" formatCode="&quot;林－&quot;@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20.75"/>
      <name val="ＭＳ Ｐ明朝"/>
      <family val="1"/>
    </font>
    <font>
      <sz val="8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3" xfId="0" applyNumberFormat="1" applyFont="1" applyBorder="1" applyAlignment="1" applyProtection="1">
      <alignment horizontal="right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49" fontId="3" fillId="0" borderId="6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8" xfId="0" applyNumberFormat="1" applyFont="1" applyBorder="1" applyAlignment="1" applyProtection="1">
      <alignment horizontal="center" vertical="center"/>
      <protection hidden="1" locked="0"/>
    </xf>
    <xf numFmtId="49" fontId="3" fillId="0" borderId="9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93" fontId="3" fillId="0" borderId="10" xfId="0" applyNumberFormat="1" applyFont="1" applyBorder="1" applyAlignment="1" applyProtection="1">
      <alignment horizontal="left" vertical="center" shrinkToFit="1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93" fontId="3" fillId="2" borderId="10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7" xfId="0" applyNumberFormat="1" applyFont="1" applyFill="1" applyBorder="1" applyAlignment="1">
      <alignment horizontal="right" vertical="center"/>
    </xf>
    <xf numFmtId="179" fontId="3" fillId="2" borderId="5" xfId="0" applyNumberFormat="1" applyFont="1" applyFill="1" applyBorder="1" applyAlignment="1">
      <alignment horizontal="right" vertical="center"/>
    </xf>
    <xf numFmtId="179" fontId="3" fillId="2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Border="1" applyAlignment="1" applyProtection="1">
      <alignment horizontal="right" vertical="center"/>
      <protection hidden="1" locked="0"/>
    </xf>
    <xf numFmtId="176" fontId="3" fillId="0" borderId="12" xfId="0" applyNumberFormat="1" applyFont="1" applyBorder="1" applyAlignment="1" applyProtection="1">
      <alignment horizontal="right" vertical="center"/>
      <protection hidden="1" locked="0"/>
    </xf>
    <xf numFmtId="193" fontId="3" fillId="0" borderId="9" xfId="0" applyNumberFormat="1" applyFont="1" applyBorder="1" applyAlignment="1" applyProtection="1">
      <alignment horizontal="left" vertical="center" shrinkToFit="1"/>
      <protection hidden="1" locked="0"/>
    </xf>
    <xf numFmtId="179" fontId="3" fillId="0" borderId="6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 applyProtection="1">
      <alignment horizontal="center" vertical="center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5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5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center" vertical="center"/>
      <protection hidden="1" locked="0"/>
    </xf>
    <xf numFmtId="176" fontId="3" fillId="0" borderId="16" xfId="0" applyNumberFormat="1" applyFont="1" applyBorder="1" applyAlignment="1" applyProtection="1">
      <alignment horizontal="center" vertical="center"/>
      <protection hidden="1" locked="0"/>
    </xf>
    <xf numFmtId="179" fontId="3" fillId="0" borderId="3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center" vertical="center"/>
    </xf>
    <xf numFmtId="176" fontId="3" fillId="2" borderId="1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7" xfId="0" applyNumberFormat="1" applyFont="1" applyBorder="1" applyAlignment="1" applyProtection="1">
      <alignment horizontal="center" vertical="center"/>
      <protection hidden="1" locked="0"/>
    </xf>
    <xf numFmtId="176" fontId="3" fillId="0" borderId="13" xfId="0" applyNumberFormat="1" applyFont="1" applyBorder="1" applyAlignment="1" applyProtection="1">
      <alignment horizontal="center" vertical="center"/>
      <protection hidden="1" locked="0"/>
    </xf>
    <xf numFmtId="179" fontId="3" fillId="0" borderId="13" xfId="0" applyNumberFormat="1" applyFont="1" applyBorder="1" applyAlignment="1">
      <alignment horizontal="center" vertical="center"/>
    </xf>
    <xf numFmtId="176" fontId="3" fillId="2" borderId="1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15" xfId="0" applyNumberFormat="1" applyFont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6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4" fillId="0" borderId="0" xfId="16" applyAlignment="1">
      <alignment/>
    </xf>
    <xf numFmtId="176" fontId="0" fillId="0" borderId="0" xfId="0" applyNumberFormat="1" applyBorder="1" applyAlignment="1" applyProtection="1">
      <alignment horizontal="center" vertical="center"/>
      <protection hidden="1" locked="0"/>
    </xf>
    <xf numFmtId="179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 shrinkToFit="1"/>
      <protection hidden="1" locked="0"/>
    </xf>
    <xf numFmtId="49" fontId="3" fillId="2" borderId="20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horizontal="right" vertical="center"/>
    </xf>
    <xf numFmtId="49" fontId="3" fillId="0" borderId="20" xfId="0" applyNumberFormat="1" applyFont="1" applyBorder="1" applyAlignment="1" applyProtection="1">
      <alignment horizontal="left" vertical="center" shrinkToFit="1"/>
      <protection hidden="1" locked="0"/>
    </xf>
    <xf numFmtId="176" fontId="3" fillId="0" borderId="4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2" xfId="0" applyNumberFormat="1" applyFont="1" applyBorder="1" applyAlignment="1" applyProtection="1">
      <alignment horizontal="center" vertical="center" shrinkToFit="1"/>
      <protection hidden="1" locked="0"/>
    </xf>
    <xf numFmtId="49" fontId="3" fillId="0" borderId="20" xfId="0" applyNumberFormat="1" applyFont="1" applyFill="1" applyBorder="1" applyAlignment="1" applyProtection="1">
      <alignment horizontal="left" vertical="center" shrinkToFit="1"/>
      <protection hidden="1" locked="0"/>
    </xf>
    <xf numFmtId="193" fontId="3" fillId="0" borderId="10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4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7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hidden="1" locked="0"/>
    </xf>
    <xf numFmtId="0" fontId="4" fillId="0" borderId="18" xfId="16" applyFill="1" applyBorder="1" applyAlignment="1" applyProtection="1">
      <alignment horizontal="center" vertical="center" textRotation="255"/>
      <protection hidden="1" locked="0"/>
    </xf>
    <xf numFmtId="0" fontId="4" fillId="0" borderId="0" xfId="16" applyFill="1" applyBorder="1" applyAlignment="1" applyProtection="1">
      <alignment horizontal="center" vertical="center" textRotation="255"/>
      <protection hidden="1" locked="0"/>
    </xf>
    <xf numFmtId="49" fontId="7" fillId="2" borderId="21" xfId="16" applyNumberFormat="1" applyFont="1" applyFill="1" applyBorder="1" applyAlignment="1" applyProtection="1">
      <alignment horizontal="center" vertical="center"/>
      <protection hidden="1" locked="0"/>
    </xf>
    <xf numFmtId="49" fontId="7" fillId="2" borderId="22" xfId="16" applyNumberFormat="1" applyFont="1" applyFill="1" applyBorder="1" applyAlignment="1" applyProtection="1">
      <alignment horizontal="center" vertical="center"/>
      <protection hidden="1" locked="0"/>
    </xf>
    <xf numFmtId="49" fontId="7" fillId="0" borderId="21" xfId="16" applyNumberFormat="1" applyFont="1" applyFill="1" applyBorder="1" applyAlignment="1" applyProtection="1">
      <alignment horizontal="center" vertical="center"/>
      <protection hidden="1" locked="0"/>
    </xf>
    <xf numFmtId="49" fontId="7" fillId="0" borderId="22" xfId="16" applyNumberFormat="1" applyFont="1" applyFill="1" applyBorder="1" applyAlignment="1" applyProtection="1">
      <alignment horizontal="center" vertical="center"/>
      <protection hidden="1" locked="0"/>
    </xf>
    <xf numFmtId="49" fontId="7" fillId="0" borderId="23" xfId="16" applyNumberFormat="1" applyFont="1" applyFill="1" applyBorder="1" applyAlignment="1" applyProtection="1">
      <alignment horizontal="center" vertical="center"/>
      <protection hidden="1" locked="0"/>
    </xf>
    <xf numFmtId="176" fontId="3" fillId="0" borderId="24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 wrapText="1"/>
      <protection hidden="1" locked="0"/>
    </xf>
    <xf numFmtId="179" fontId="3" fillId="2" borderId="15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176" fontId="3" fillId="0" borderId="17" xfId="0" applyNumberFormat="1" applyFont="1" applyBorder="1" applyAlignment="1" applyProtection="1">
      <alignment horizontal="right" vertical="center"/>
      <protection hidden="1" locked="0"/>
    </xf>
    <xf numFmtId="179" fontId="3" fillId="0" borderId="14" xfId="0" applyNumberFormat="1" applyFont="1" applyFill="1" applyBorder="1" applyAlignment="1">
      <alignment horizontal="right" vertical="center"/>
    </xf>
    <xf numFmtId="49" fontId="3" fillId="0" borderId="13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5" xfId="0" applyNumberFormat="1" applyFont="1" applyBorder="1" applyAlignment="1" applyProtection="1">
      <alignment horizontal="right" vertical="center"/>
      <protection hidden="1" locked="0"/>
    </xf>
    <xf numFmtId="176" fontId="3" fillId="0" borderId="20" xfId="0" applyNumberFormat="1" applyFont="1" applyBorder="1" applyAlignment="1" applyProtection="1">
      <alignment horizontal="right" vertical="center"/>
      <protection hidden="1" locked="0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2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7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0" xfId="0" applyNumberFormat="1" applyFont="1" applyFill="1" applyBorder="1" applyAlignment="1" applyProtection="1">
      <alignment horizontal="right" vertical="center"/>
      <protection hidden="1" locked="0"/>
    </xf>
    <xf numFmtId="193" fontId="3" fillId="2" borderId="9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6" xfId="0" applyNumberFormat="1" applyFont="1" applyFill="1" applyBorder="1" applyAlignment="1">
      <alignment horizontal="right" vertical="center"/>
    </xf>
    <xf numFmtId="179" fontId="3" fillId="2" borderId="13" xfId="0" applyNumberFormat="1" applyFont="1" applyFill="1" applyBorder="1" applyAlignment="1">
      <alignment horizontal="right" vertical="center"/>
    </xf>
    <xf numFmtId="179" fontId="3" fillId="2" borderId="14" xfId="0" applyNumberFormat="1" applyFont="1" applyFill="1" applyBorder="1" applyAlignment="1">
      <alignment horizontal="right" vertical="center"/>
    </xf>
    <xf numFmtId="179" fontId="3" fillId="2" borderId="9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6" fontId="3" fillId="2" borderId="2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 vertical="center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6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1" xfId="0" applyNumberFormat="1" applyFont="1" applyFill="1" applyBorder="1" applyAlignment="1" applyProtection="1">
      <alignment horizontal="center" vertical="center"/>
      <protection hidden="1" locked="0"/>
    </xf>
    <xf numFmtId="236" fontId="3" fillId="3" borderId="28" xfId="0" applyNumberFormat="1" applyFont="1" applyFill="1" applyBorder="1" applyAlignment="1" applyProtection="1">
      <alignment horizontal="center" vertical="center" shrinkToFit="1"/>
      <protection hidden="1" locked="0"/>
    </xf>
    <xf numFmtId="236" fontId="3" fillId="3" borderId="28" xfId="0" applyNumberFormat="1" applyFont="1" applyFill="1" applyBorder="1" applyAlignment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236" fontId="3" fillId="3" borderId="31" xfId="0" applyNumberFormat="1" applyFont="1" applyFill="1" applyBorder="1" applyAlignment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  <protection hidden="1" locked="0"/>
    </xf>
    <xf numFmtId="0" fontId="3" fillId="0" borderId="33" xfId="0" applyFont="1" applyBorder="1" applyAlignment="1">
      <alignment horizontal="center" vertical="center" shrinkToFit="1"/>
    </xf>
    <xf numFmtId="0" fontId="3" fillId="0" borderId="8" xfId="0" applyFont="1" applyBorder="1" applyAlignment="1" applyProtection="1">
      <alignment horizontal="center" vertical="center" wrapText="1" shrinkToFit="1"/>
      <protection hidden="1" locked="0"/>
    </xf>
    <xf numFmtId="0" fontId="3" fillId="0" borderId="9" xfId="0" applyFont="1" applyBorder="1" applyAlignment="1">
      <alignment horizontal="center" vertical="center" shrinkToFit="1"/>
    </xf>
    <xf numFmtId="176" fontId="3" fillId="0" borderId="27" xfId="0" applyNumberFormat="1" applyFont="1" applyFill="1" applyBorder="1" applyAlignment="1" applyProtection="1">
      <alignment horizontal="center" vertical="center"/>
      <protection hidden="1" locked="0"/>
    </xf>
    <xf numFmtId="176" fontId="6" fillId="0" borderId="13" xfId="0" applyNumberFormat="1" applyFont="1" applyBorder="1" applyAlignment="1" applyProtection="1">
      <alignment horizontal="center" vertical="center" wrapText="1"/>
      <protection hidden="1" locked="0"/>
    </xf>
    <xf numFmtId="0" fontId="4" fillId="0" borderId="34" xfId="16" applyFill="1" applyBorder="1" applyAlignment="1" applyProtection="1">
      <alignment horizontal="center" vertical="center" textRotation="255"/>
      <protection hidden="1" locked="0"/>
    </xf>
    <xf numFmtId="0" fontId="4" fillId="0" borderId="35" xfId="16" applyFill="1" applyBorder="1" applyAlignment="1" applyProtection="1">
      <alignment horizontal="center" vertical="center" textRotation="255"/>
      <protection hidden="1" locked="0"/>
    </xf>
    <xf numFmtId="176" fontId="3" fillId="0" borderId="12" xfId="0" applyNumberFormat="1" applyFont="1" applyBorder="1" applyAlignment="1" applyProtection="1">
      <alignment horizontal="center" vertical="center"/>
      <protection hidden="1" locked="0"/>
    </xf>
    <xf numFmtId="176" fontId="3" fillId="0" borderId="13" xfId="0" applyNumberFormat="1" applyFont="1" applyBorder="1" applyAlignment="1" applyProtection="1">
      <alignment horizontal="center" vertical="center"/>
      <protection hidden="1" locked="0"/>
    </xf>
    <xf numFmtId="176" fontId="3" fillId="0" borderId="17" xfId="0" applyNumberFormat="1" applyFont="1" applyBorder="1" applyAlignment="1" applyProtection="1">
      <alignment horizontal="left" vertical="center" wrapText="1"/>
      <protection hidden="1" locked="0"/>
    </xf>
    <xf numFmtId="0" fontId="0" fillId="0" borderId="36" xfId="0" applyBorder="1" applyAlignment="1">
      <alignment horizontal="left" vertical="center" wrapText="1"/>
    </xf>
    <xf numFmtId="176" fontId="3" fillId="2" borderId="1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9" xfId="0" applyBorder="1" applyAlignment="1">
      <alignment horizontal="left" vertical="center" wrapText="1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" xfId="0" applyBorder="1" applyAlignment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0" fontId="4" fillId="2" borderId="34" xfId="16" applyFill="1" applyBorder="1" applyAlignment="1" applyProtection="1">
      <alignment horizontal="center" vertical="center" textRotation="255"/>
      <protection hidden="1" locked="0"/>
    </xf>
    <xf numFmtId="0" fontId="4" fillId="0" borderId="37" xfId="16" applyFill="1" applyBorder="1" applyAlignment="1" applyProtection="1">
      <alignment horizontal="center" vertical="center" textRotation="255"/>
      <protection hidden="1" locked="0"/>
    </xf>
    <xf numFmtId="176" fontId="3" fillId="0" borderId="4" xfId="0" applyNumberFormat="1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left" vertical="center" wrapText="1"/>
      <protection hidden="1" locked="0"/>
    </xf>
    <xf numFmtId="0" fontId="3" fillId="0" borderId="8" xfId="0" applyFont="1" applyBorder="1" applyAlignment="1" applyProtection="1">
      <alignment horizontal="center" vertical="center" textRotation="255" shrinkToFit="1"/>
      <protection hidden="1" locked="0"/>
    </xf>
    <xf numFmtId="0" fontId="3" fillId="0" borderId="9" xfId="0" applyFont="1" applyBorder="1" applyAlignment="1" applyProtection="1">
      <alignment horizontal="center" vertical="center" textRotation="255" shrinkToFit="1"/>
      <protection hidden="1" locked="0"/>
    </xf>
    <xf numFmtId="176" fontId="10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10" fillId="0" borderId="1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13" xfId="0" applyNumberFormat="1" applyFont="1" applyBorder="1" applyAlignment="1" applyProtection="1">
      <alignment horizontal="center" vertical="center" wrapText="1"/>
      <protection hidden="1" locked="0"/>
    </xf>
    <xf numFmtId="236" fontId="3" fillId="3" borderId="38" xfId="0" applyNumberFormat="1" applyFont="1" applyFill="1" applyBorder="1" applyAlignment="1" applyProtection="1">
      <alignment horizontal="center" vertical="center" shrinkToFit="1"/>
      <protection hidden="1" locked="0"/>
    </xf>
    <xf numFmtId="236" fontId="3" fillId="3" borderId="39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4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4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3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19" xfId="0" applyFill="1" applyBorder="1" applyAlignment="1">
      <alignment horizontal="left" vertical="center" wrapText="1"/>
    </xf>
    <xf numFmtId="0" fontId="4" fillId="2" borderId="40" xfId="16" applyFill="1" applyBorder="1" applyAlignment="1" applyProtection="1">
      <alignment horizontal="center" vertical="center" textRotation="255"/>
      <protection hidden="1" locked="0"/>
    </xf>
    <xf numFmtId="0" fontId="4" fillId="2" borderId="41" xfId="16" applyFill="1" applyBorder="1" applyAlignment="1" applyProtection="1">
      <alignment horizontal="center" vertical="center" textRotation="255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30" xfId="16" applyNumberFormat="1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'地価調査'!$D$7:$W$7</c:f>
              <c:numCache>
                <c:ptCount val="20"/>
                <c:pt idx="0">
                  <c:v>480000</c:v>
                </c:pt>
                <c:pt idx="1">
                  <c:v>500000</c:v>
                </c:pt>
                <c:pt idx="2">
                  <c:v>500000</c:v>
                </c:pt>
                <c:pt idx="3">
                  <c:v>500000</c:v>
                </c:pt>
                <c:pt idx="4">
                  <c:v>490000</c:v>
                </c:pt>
                <c:pt idx="5">
                  <c:v>490000</c:v>
                </c:pt>
                <c:pt idx="6">
                  <c:v>490000</c:v>
                </c:pt>
                <c:pt idx="7">
                  <c:v>490000</c:v>
                </c:pt>
                <c:pt idx="8">
                  <c:v>490000</c:v>
                </c:pt>
                <c:pt idx="9">
                  <c:v>490000</c:v>
                </c:pt>
                <c:pt idx="10">
                  <c:v>490000</c:v>
                </c:pt>
                <c:pt idx="11">
                  <c:v>490000</c:v>
                </c:pt>
                <c:pt idx="12">
                  <c:v>488000</c:v>
                </c:pt>
                <c:pt idx="13">
                  <c:v>480000</c:v>
                </c:pt>
                <c:pt idx="14">
                  <c:v>465000</c:v>
                </c:pt>
                <c:pt idx="15">
                  <c:v>451000</c:v>
                </c:pt>
                <c:pt idx="16">
                  <c:v>437000</c:v>
                </c:pt>
                <c:pt idx="17">
                  <c:v>415000</c:v>
                </c:pt>
              </c:numCache>
            </c:numRef>
          </c:val>
          <c:smooth val="0"/>
        </c:ser>
        <c:marker val="1"/>
        <c:axId val="22112798"/>
        <c:axId val="64797455"/>
      </c:lineChart>
      <c:catAx>
        <c:axId val="2211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97455"/>
        <c:crosses val="autoZero"/>
        <c:auto val="1"/>
        <c:lblOffset val="100"/>
        <c:noMultiLvlLbl val="0"/>
      </c:catAx>
      <c:valAx>
        <c:axId val="64797455"/>
        <c:scaling>
          <c:orientation val="minMax"/>
          <c:max val="700000"/>
          <c:min val="2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1279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'地価調査'!$D$25:$W$25</c:f>
              <c:numCache>
                <c:ptCount val="20"/>
                <c:pt idx="0">
                  <c:v>69000</c:v>
                </c:pt>
                <c:pt idx="1">
                  <c:v>70000</c:v>
                </c:pt>
                <c:pt idx="2">
                  <c:v>72000</c:v>
                </c:pt>
                <c:pt idx="3">
                  <c:v>72000</c:v>
                </c:pt>
                <c:pt idx="4">
                  <c:v>72000</c:v>
                </c:pt>
                <c:pt idx="5">
                  <c:v>72000</c:v>
                </c:pt>
                <c:pt idx="6">
                  <c:v>72000</c:v>
                </c:pt>
                <c:pt idx="7">
                  <c:v>72000</c:v>
                </c:pt>
                <c:pt idx="8">
                  <c:v>72000</c:v>
                </c:pt>
                <c:pt idx="9">
                  <c:v>72000</c:v>
                </c:pt>
                <c:pt idx="10">
                  <c:v>72000</c:v>
                </c:pt>
                <c:pt idx="11">
                  <c:v>72000</c:v>
                </c:pt>
                <c:pt idx="12">
                  <c:v>72000</c:v>
                </c:pt>
                <c:pt idx="13">
                  <c:v>71000</c:v>
                </c:pt>
                <c:pt idx="14">
                  <c:v>70000</c:v>
                </c:pt>
                <c:pt idx="15">
                  <c:v>68500</c:v>
                </c:pt>
                <c:pt idx="16">
                  <c:v>67200</c:v>
                </c:pt>
                <c:pt idx="17">
                  <c:v>66000</c:v>
                </c:pt>
              </c:numCache>
            </c:numRef>
          </c:val>
          <c:smooth val="0"/>
        </c:ser>
        <c:marker val="1"/>
        <c:axId val="33230680"/>
        <c:axId val="30640665"/>
      </c:lineChart>
      <c:catAx>
        <c:axId val="3323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40665"/>
        <c:crosses val="autoZero"/>
        <c:auto val="1"/>
        <c:lblOffset val="100"/>
        <c:noMultiLvlLbl val="0"/>
      </c:catAx>
      <c:valAx>
        <c:axId val="30640665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3068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'地価調査'!$D$27:$W$27</c:f>
              <c:numCache>
                <c:ptCount val="20"/>
                <c:pt idx="0">
                  <c:v>28100</c:v>
                </c:pt>
                <c:pt idx="1">
                  <c:v>28200</c:v>
                </c:pt>
                <c:pt idx="2">
                  <c:v>29000</c:v>
                </c:pt>
                <c:pt idx="3">
                  <c:v>29300</c:v>
                </c:pt>
                <c:pt idx="4">
                  <c:v>29600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29500</c:v>
                </c:pt>
                <c:pt idx="15">
                  <c:v>29000</c:v>
                </c:pt>
                <c:pt idx="16">
                  <c:v>28500</c:v>
                </c:pt>
                <c:pt idx="17">
                  <c:v>28000</c:v>
                </c:pt>
              </c:numCache>
            </c:numRef>
          </c:val>
          <c:smooth val="0"/>
        </c:ser>
        <c:marker val="1"/>
        <c:axId val="7330530"/>
        <c:axId val="65974771"/>
      </c:lineChart>
      <c:catAx>
        <c:axId val="73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974771"/>
        <c:crosses val="autoZero"/>
        <c:auto val="1"/>
        <c:lblOffset val="100"/>
        <c:noMultiLvlLbl val="0"/>
      </c:catAx>
      <c:valAx>
        <c:axId val="65974771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3053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'地価調査'!$D$29:$W$29</c:f>
              <c:numCache>
                <c:ptCount val="20"/>
                <c:pt idx="0">
                  <c:v>67000</c:v>
                </c:pt>
                <c:pt idx="1">
                  <c:v>68400</c:v>
                </c:pt>
                <c:pt idx="2">
                  <c:v>69800</c:v>
                </c:pt>
                <c:pt idx="3">
                  <c:v>69800</c:v>
                </c:pt>
                <c:pt idx="4">
                  <c:v>69800</c:v>
                </c:pt>
                <c:pt idx="5">
                  <c:v>70500</c:v>
                </c:pt>
                <c:pt idx="6">
                  <c:v>71500</c:v>
                </c:pt>
                <c:pt idx="7">
                  <c:v>71500</c:v>
                </c:pt>
                <c:pt idx="8">
                  <c:v>72200</c:v>
                </c:pt>
                <c:pt idx="9">
                  <c:v>72200</c:v>
                </c:pt>
                <c:pt idx="10">
                  <c:v>72200</c:v>
                </c:pt>
                <c:pt idx="11">
                  <c:v>72200</c:v>
                </c:pt>
                <c:pt idx="12">
                  <c:v>72200</c:v>
                </c:pt>
                <c:pt idx="13">
                  <c:v>71000</c:v>
                </c:pt>
                <c:pt idx="14">
                  <c:v>70000</c:v>
                </c:pt>
                <c:pt idx="15">
                  <c:v>69000</c:v>
                </c:pt>
                <c:pt idx="16">
                  <c:v>68300</c:v>
                </c:pt>
                <c:pt idx="17">
                  <c:v>67500</c:v>
                </c:pt>
              </c:numCache>
            </c:numRef>
          </c:val>
          <c:smooth val="0"/>
        </c:ser>
        <c:marker val="1"/>
        <c:axId val="56902028"/>
        <c:axId val="42356205"/>
      </c:lineChart>
      <c:catAx>
        <c:axId val="5690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56205"/>
        <c:crosses val="autoZero"/>
        <c:auto val="1"/>
        <c:lblOffset val="100"/>
        <c:noMultiLvlLbl val="0"/>
      </c:catAx>
      <c:valAx>
        <c:axId val="42356205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0202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'地価調査'!$D$31:$W$31</c:f>
              <c:numCache>
                <c:ptCount val="20"/>
                <c:pt idx="0">
                  <c:v>156000</c:v>
                </c:pt>
                <c:pt idx="1">
                  <c:v>158000</c:v>
                </c:pt>
                <c:pt idx="2">
                  <c:v>160000</c:v>
                </c:pt>
                <c:pt idx="3">
                  <c:v>162000</c:v>
                </c:pt>
                <c:pt idx="4">
                  <c:v>164000</c:v>
                </c:pt>
                <c:pt idx="5">
                  <c:v>166000</c:v>
                </c:pt>
                <c:pt idx="6">
                  <c:v>168000</c:v>
                </c:pt>
                <c:pt idx="7">
                  <c:v>170000</c:v>
                </c:pt>
                <c:pt idx="8">
                  <c:v>170000</c:v>
                </c:pt>
                <c:pt idx="9">
                  <c:v>170000</c:v>
                </c:pt>
                <c:pt idx="10">
                  <c:v>170000</c:v>
                </c:pt>
                <c:pt idx="11">
                  <c:v>170000</c:v>
                </c:pt>
                <c:pt idx="12">
                  <c:v>170000</c:v>
                </c:pt>
                <c:pt idx="13">
                  <c:v>168000</c:v>
                </c:pt>
                <c:pt idx="14">
                  <c:v>165000</c:v>
                </c:pt>
                <c:pt idx="15">
                  <c:v>162000</c:v>
                </c:pt>
                <c:pt idx="16">
                  <c:v>160000</c:v>
                </c:pt>
                <c:pt idx="17">
                  <c:v>158000</c:v>
                </c:pt>
              </c:numCache>
            </c:numRef>
          </c:val>
          <c:smooth val="0"/>
        </c:ser>
        <c:marker val="1"/>
        <c:axId val="45661526"/>
        <c:axId val="8300551"/>
      </c:lineChart>
      <c:catAx>
        <c:axId val="45661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300551"/>
        <c:crosses val="autoZero"/>
        <c:auto val="1"/>
        <c:lblOffset val="100"/>
        <c:noMultiLvlLbl val="0"/>
      </c:catAx>
      <c:valAx>
        <c:axId val="830055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6152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'地価調査'!$D$33:$W$33</c:f>
              <c:numCache>
                <c:ptCount val="20"/>
                <c:pt idx="0">
                  <c:v>350000</c:v>
                </c:pt>
                <c:pt idx="1">
                  <c:v>350000</c:v>
                </c:pt>
                <c:pt idx="2">
                  <c:v>355000</c:v>
                </c:pt>
                <c:pt idx="3">
                  <c:v>356000</c:v>
                </c:pt>
                <c:pt idx="4">
                  <c:v>356000</c:v>
                </c:pt>
                <c:pt idx="5">
                  <c:v>356000</c:v>
                </c:pt>
                <c:pt idx="6">
                  <c:v>356000</c:v>
                </c:pt>
                <c:pt idx="7">
                  <c:v>356000</c:v>
                </c:pt>
                <c:pt idx="8">
                  <c:v>356000</c:v>
                </c:pt>
                <c:pt idx="9">
                  <c:v>356000</c:v>
                </c:pt>
                <c:pt idx="10">
                  <c:v>356000</c:v>
                </c:pt>
                <c:pt idx="11">
                  <c:v>356000</c:v>
                </c:pt>
                <c:pt idx="12">
                  <c:v>356000</c:v>
                </c:pt>
                <c:pt idx="13">
                  <c:v>347000</c:v>
                </c:pt>
                <c:pt idx="14">
                  <c:v>338000</c:v>
                </c:pt>
                <c:pt idx="15">
                  <c:v>327000</c:v>
                </c:pt>
                <c:pt idx="16">
                  <c:v>316000</c:v>
                </c:pt>
                <c:pt idx="17">
                  <c:v>304000</c:v>
                </c:pt>
              </c:numCache>
            </c:numRef>
          </c:val>
          <c:smooth val="0"/>
        </c:ser>
        <c:marker val="1"/>
        <c:axId val="7596096"/>
        <c:axId val="1256001"/>
      </c:lineChart>
      <c:catAx>
        <c:axId val="7596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56001"/>
        <c:crosses val="autoZero"/>
        <c:auto val="1"/>
        <c:lblOffset val="100"/>
        <c:noMultiLvlLbl val="0"/>
      </c:catAx>
      <c:valAx>
        <c:axId val="125600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9609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'地価調査'!$D$35:$W$35</c:f>
              <c:numCache>
                <c:ptCount val="20"/>
                <c:pt idx="14">
                  <c:v>109000</c:v>
                </c:pt>
                <c:pt idx="15">
                  <c:v>106000</c:v>
                </c:pt>
                <c:pt idx="16">
                  <c:v>103000</c:v>
                </c:pt>
                <c:pt idx="17">
                  <c:v>101000</c:v>
                </c:pt>
              </c:numCache>
            </c:numRef>
          </c:val>
          <c:smooth val="0"/>
        </c:ser>
        <c:marker val="1"/>
        <c:axId val="11304010"/>
        <c:axId val="34627227"/>
      </c:lineChart>
      <c:catAx>
        <c:axId val="11304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27227"/>
        <c:crosses val="autoZero"/>
        <c:auto val="1"/>
        <c:lblOffset val="100"/>
        <c:noMultiLvlLbl val="0"/>
      </c:catAx>
      <c:valAx>
        <c:axId val="34627227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04010"/>
        <c:crossesAt val="1"/>
        <c:crossBetween val="between"/>
        <c:dispUnits/>
        <c:majorUnit val="40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'地価調査'!$D$37:$W$37</c:f>
              <c:numCache>
                <c:ptCount val="20"/>
                <c:pt idx="9">
                  <c:v>270000</c:v>
                </c:pt>
                <c:pt idx="10">
                  <c:v>270000</c:v>
                </c:pt>
                <c:pt idx="11">
                  <c:v>270000</c:v>
                </c:pt>
                <c:pt idx="12">
                  <c:v>270000</c:v>
                </c:pt>
                <c:pt idx="13">
                  <c:v>265000</c:v>
                </c:pt>
                <c:pt idx="14">
                  <c:v>260000</c:v>
                </c:pt>
                <c:pt idx="15">
                  <c:v>254000</c:v>
                </c:pt>
                <c:pt idx="16">
                  <c:v>246000</c:v>
                </c:pt>
                <c:pt idx="17">
                  <c:v>238000</c:v>
                </c:pt>
              </c:numCache>
            </c:numRef>
          </c:val>
          <c:smooth val="0"/>
        </c:ser>
        <c:marker val="1"/>
        <c:axId val="43209588"/>
        <c:axId val="53341973"/>
      </c:lineChart>
      <c:catAx>
        <c:axId val="4320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341973"/>
        <c:crosses val="autoZero"/>
        <c:auto val="1"/>
        <c:lblOffset val="100"/>
        <c:noMultiLvlLbl val="0"/>
      </c:catAx>
      <c:valAx>
        <c:axId val="53341973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0958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'地価調査'!$D$39:$W$39</c:f>
              <c:numCache>
                <c:ptCount val="20"/>
                <c:pt idx="8">
                  <c:v>108000</c:v>
                </c:pt>
                <c:pt idx="9">
                  <c:v>108000</c:v>
                </c:pt>
                <c:pt idx="10">
                  <c:v>108000</c:v>
                </c:pt>
                <c:pt idx="11">
                  <c:v>108000</c:v>
                </c:pt>
                <c:pt idx="12">
                  <c:v>107000</c:v>
                </c:pt>
                <c:pt idx="13">
                  <c:v>106000</c:v>
                </c:pt>
                <c:pt idx="14">
                  <c:v>105000</c:v>
                </c:pt>
                <c:pt idx="15">
                  <c:v>102000</c:v>
                </c:pt>
                <c:pt idx="16">
                  <c:v>101000</c:v>
                </c:pt>
                <c:pt idx="17">
                  <c:v>100000</c:v>
                </c:pt>
              </c:numCache>
            </c:numRef>
          </c:val>
          <c:smooth val="0"/>
        </c:ser>
        <c:marker val="1"/>
        <c:axId val="10315710"/>
        <c:axId val="25732527"/>
      </c:lineChart>
      <c:catAx>
        <c:axId val="1031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732527"/>
        <c:crosses val="autoZero"/>
        <c:auto val="1"/>
        <c:lblOffset val="100"/>
        <c:noMultiLvlLbl val="0"/>
      </c:catAx>
      <c:valAx>
        <c:axId val="25732527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15710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'地価調査'!$D$41:$W$41</c:f>
              <c:numCache>
                <c:ptCount val="20"/>
                <c:pt idx="0">
                  <c:v>50000</c:v>
                </c:pt>
                <c:pt idx="1">
                  <c:v>50500</c:v>
                </c:pt>
                <c:pt idx="2">
                  <c:v>51000</c:v>
                </c:pt>
                <c:pt idx="3">
                  <c:v>51000</c:v>
                </c:pt>
                <c:pt idx="4">
                  <c:v>51000</c:v>
                </c:pt>
                <c:pt idx="5">
                  <c:v>51000</c:v>
                </c:pt>
                <c:pt idx="6">
                  <c:v>51000</c:v>
                </c:pt>
                <c:pt idx="7">
                  <c:v>51000</c:v>
                </c:pt>
                <c:pt idx="8">
                  <c:v>51000</c:v>
                </c:pt>
                <c:pt idx="9">
                  <c:v>51000</c:v>
                </c:pt>
                <c:pt idx="10">
                  <c:v>51000</c:v>
                </c:pt>
                <c:pt idx="11">
                  <c:v>51000</c:v>
                </c:pt>
                <c:pt idx="12">
                  <c:v>51000</c:v>
                </c:pt>
                <c:pt idx="13">
                  <c:v>51000</c:v>
                </c:pt>
                <c:pt idx="14">
                  <c:v>50500</c:v>
                </c:pt>
                <c:pt idx="15">
                  <c:v>49300</c:v>
                </c:pt>
                <c:pt idx="16">
                  <c:v>49000</c:v>
                </c:pt>
                <c:pt idx="17">
                  <c:v>48800</c:v>
                </c:pt>
              </c:numCache>
            </c:numRef>
          </c:val>
          <c:smooth val="0"/>
        </c:ser>
        <c:marker val="1"/>
        <c:axId val="30266152"/>
        <c:axId val="3959913"/>
      </c:lineChart>
      <c:catAx>
        <c:axId val="3026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9913"/>
        <c:crosses val="autoZero"/>
        <c:auto val="1"/>
        <c:lblOffset val="100"/>
        <c:noMultiLvlLbl val="0"/>
      </c:catAx>
      <c:valAx>
        <c:axId val="3959913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26615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'地価調査'!$D$43:$W$43</c:f>
              <c:numCache>
                <c:ptCount val="20"/>
                <c:pt idx="0">
                  <c:v>107000</c:v>
                </c:pt>
                <c:pt idx="1">
                  <c:v>108000</c:v>
                </c:pt>
                <c:pt idx="2">
                  <c:v>108000</c:v>
                </c:pt>
                <c:pt idx="3">
                  <c:v>108000</c:v>
                </c:pt>
                <c:pt idx="4">
                  <c:v>108000</c:v>
                </c:pt>
                <c:pt idx="5">
                  <c:v>108000</c:v>
                </c:pt>
                <c:pt idx="6">
                  <c:v>108000</c:v>
                </c:pt>
                <c:pt idx="7">
                  <c:v>108000</c:v>
                </c:pt>
                <c:pt idx="8">
                  <c:v>108000</c:v>
                </c:pt>
                <c:pt idx="9">
                  <c:v>108000</c:v>
                </c:pt>
                <c:pt idx="10">
                  <c:v>108000</c:v>
                </c:pt>
                <c:pt idx="11">
                  <c:v>108000</c:v>
                </c:pt>
                <c:pt idx="12">
                  <c:v>107000</c:v>
                </c:pt>
                <c:pt idx="13">
                  <c:v>106000</c:v>
                </c:pt>
                <c:pt idx="14">
                  <c:v>105000</c:v>
                </c:pt>
                <c:pt idx="15">
                  <c:v>102000</c:v>
                </c:pt>
                <c:pt idx="16">
                  <c:v>99000</c:v>
                </c:pt>
                <c:pt idx="17">
                  <c:v>96500</c:v>
                </c:pt>
              </c:numCache>
            </c:numRef>
          </c:val>
          <c:smooth val="0"/>
        </c:ser>
        <c:marker val="1"/>
        <c:axId val="35639218"/>
        <c:axId val="52317507"/>
      </c:lineChart>
      <c:catAx>
        <c:axId val="3563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17507"/>
        <c:crosses val="autoZero"/>
        <c:auto val="1"/>
        <c:lblOffset val="100"/>
        <c:noMultiLvlLbl val="0"/>
      </c:catAx>
      <c:valAx>
        <c:axId val="52317507"/>
        <c:scaling>
          <c:orientation val="minMax"/>
          <c:max val="130000"/>
          <c:min val="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3921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'地価調査'!$D$9:$W$9</c:f>
              <c:numCache>
                <c:ptCount val="20"/>
                <c:pt idx="0">
                  <c:v>195000</c:v>
                </c:pt>
                <c:pt idx="1">
                  <c:v>200000</c:v>
                </c:pt>
                <c:pt idx="2">
                  <c:v>205000</c:v>
                </c:pt>
                <c:pt idx="3">
                  <c:v>202000</c:v>
                </c:pt>
                <c:pt idx="4">
                  <c:v>202000</c:v>
                </c:pt>
                <c:pt idx="5">
                  <c:v>202000</c:v>
                </c:pt>
                <c:pt idx="6">
                  <c:v>202000</c:v>
                </c:pt>
                <c:pt idx="7">
                  <c:v>202000</c:v>
                </c:pt>
                <c:pt idx="8">
                  <c:v>202000</c:v>
                </c:pt>
                <c:pt idx="9">
                  <c:v>202000</c:v>
                </c:pt>
                <c:pt idx="10">
                  <c:v>202000</c:v>
                </c:pt>
                <c:pt idx="11">
                  <c:v>200000</c:v>
                </c:pt>
                <c:pt idx="12">
                  <c:v>198000</c:v>
                </c:pt>
                <c:pt idx="13">
                  <c:v>196000</c:v>
                </c:pt>
                <c:pt idx="14">
                  <c:v>192000</c:v>
                </c:pt>
                <c:pt idx="15">
                  <c:v>190000</c:v>
                </c:pt>
                <c:pt idx="16">
                  <c:v>189000</c:v>
                </c:pt>
                <c:pt idx="17">
                  <c:v>187000</c:v>
                </c:pt>
              </c:numCache>
            </c:numRef>
          </c:val>
          <c:smooth val="0"/>
        </c:ser>
        <c:marker val="1"/>
        <c:axId val="46306184"/>
        <c:axId val="14102473"/>
      </c:lineChart>
      <c:catAx>
        <c:axId val="4630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102473"/>
        <c:crosses val="autoZero"/>
        <c:auto val="1"/>
        <c:lblOffset val="100"/>
        <c:noMultiLvlLbl val="0"/>
      </c:catAx>
      <c:valAx>
        <c:axId val="14102473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0618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"/>
          <c:w val="0.96375"/>
          <c:h val="0.8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'地価調査'!$D$45:$W$45</c:f>
              <c:numCache>
                <c:ptCount val="20"/>
                <c:pt idx="0">
                  <c:v>45700</c:v>
                </c:pt>
                <c:pt idx="1">
                  <c:v>45700</c:v>
                </c:pt>
                <c:pt idx="2">
                  <c:v>45700</c:v>
                </c:pt>
                <c:pt idx="3">
                  <c:v>45700</c:v>
                </c:pt>
                <c:pt idx="4">
                  <c:v>45700</c:v>
                </c:pt>
                <c:pt idx="5">
                  <c:v>45700</c:v>
                </c:pt>
                <c:pt idx="6">
                  <c:v>45700</c:v>
                </c:pt>
                <c:pt idx="7">
                  <c:v>45700</c:v>
                </c:pt>
                <c:pt idx="8">
                  <c:v>45700</c:v>
                </c:pt>
                <c:pt idx="9">
                  <c:v>45700</c:v>
                </c:pt>
                <c:pt idx="10">
                  <c:v>45700</c:v>
                </c:pt>
                <c:pt idx="11">
                  <c:v>45700</c:v>
                </c:pt>
                <c:pt idx="12">
                  <c:v>45700</c:v>
                </c:pt>
                <c:pt idx="13">
                  <c:v>45700</c:v>
                </c:pt>
                <c:pt idx="14">
                  <c:v>45500</c:v>
                </c:pt>
                <c:pt idx="15">
                  <c:v>44500</c:v>
                </c:pt>
                <c:pt idx="16">
                  <c:v>44200</c:v>
                </c:pt>
                <c:pt idx="17">
                  <c:v>43700</c:v>
                </c:pt>
              </c:numCache>
            </c:numRef>
          </c:val>
          <c:smooth val="0"/>
        </c:ser>
        <c:marker val="1"/>
        <c:axId val="1095516"/>
        <c:axId val="9859645"/>
      </c:lineChart>
      <c:catAx>
        <c:axId val="1095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59645"/>
        <c:crosses val="autoZero"/>
        <c:auto val="1"/>
        <c:lblOffset val="100"/>
        <c:noMultiLvlLbl val="0"/>
      </c:catAx>
      <c:valAx>
        <c:axId val="9859645"/>
        <c:scaling>
          <c:orientation val="minMax"/>
          <c:max val="6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5516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'地価調査'!$D$11:$W$11</c:f>
              <c:numCache>
                <c:ptCount val="20"/>
                <c:pt idx="1">
                  <c:v>950000</c:v>
                </c:pt>
                <c:pt idx="2">
                  <c:v>960000</c:v>
                </c:pt>
                <c:pt idx="3">
                  <c:v>980000</c:v>
                </c:pt>
                <c:pt idx="4">
                  <c:v>1000000</c:v>
                </c:pt>
                <c:pt idx="5">
                  <c:v>1020000</c:v>
                </c:pt>
                <c:pt idx="6">
                  <c:v>1020000</c:v>
                </c:pt>
                <c:pt idx="7">
                  <c:v>1020000</c:v>
                </c:pt>
                <c:pt idx="8">
                  <c:v>1020000</c:v>
                </c:pt>
                <c:pt idx="9">
                  <c:v>1020000</c:v>
                </c:pt>
                <c:pt idx="10">
                  <c:v>1020000</c:v>
                </c:pt>
                <c:pt idx="11">
                  <c:v>1020000</c:v>
                </c:pt>
                <c:pt idx="12">
                  <c:v>1020000</c:v>
                </c:pt>
                <c:pt idx="13">
                  <c:v>990000</c:v>
                </c:pt>
                <c:pt idx="14">
                  <c:v>960000</c:v>
                </c:pt>
                <c:pt idx="15">
                  <c:v>920000</c:v>
                </c:pt>
                <c:pt idx="16">
                  <c:v>880000</c:v>
                </c:pt>
                <c:pt idx="17">
                  <c:v>830000</c:v>
                </c:pt>
              </c:numCache>
            </c:numRef>
          </c:val>
          <c:smooth val="0"/>
        </c:ser>
        <c:marker val="1"/>
        <c:axId val="59813394"/>
        <c:axId val="1449635"/>
      </c:lineChart>
      <c:catAx>
        <c:axId val="5981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9635"/>
        <c:crosses val="autoZero"/>
        <c:auto val="1"/>
        <c:lblOffset val="100"/>
        <c:noMultiLvlLbl val="0"/>
      </c:catAx>
      <c:valAx>
        <c:axId val="1449635"/>
        <c:scaling>
          <c:orientation val="minMax"/>
          <c:max val="1200000"/>
          <c:min val="7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81339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'地価調査'!$D$13:$W$13</c:f>
              <c:numCache>
                <c:ptCount val="20"/>
                <c:pt idx="0">
                  <c:v>285000</c:v>
                </c:pt>
                <c:pt idx="1">
                  <c:v>290000</c:v>
                </c:pt>
                <c:pt idx="2">
                  <c:v>295000</c:v>
                </c:pt>
                <c:pt idx="3">
                  <c:v>295000</c:v>
                </c:pt>
                <c:pt idx="4">
                  <c:v>295000</c:v>
                </c:pt>
                <c:pt idx="5">
                  <c:v>295000</c:v>
                </c:pt>
                <c:pt idx="6">
                  <c:v>295000</c:v>
                </c:pt>
                <c:pt idx="7">
                  <c:v>295000</c:v>
                </c:pt>
                <c:pt idx="8">
                  <c:v>295000</c:v>
                </c:pt>
                <c:pt idx="9">
                  <c:v>295000</c:v>
                </c:pt>
                <c:pt idx="10">
                  <c:v>295000</c:v>
                </c:pt>
                <c:pt idx="11">
                  <c:v>295000</c:v>
                </c:pt>
                <c:pt idx="12">
                  <c:v>286000</c:v>
                </c:pt>
                <c:pt idx="13">
                  <c:v>277000</c:v>
                </c:pt>
                <c:pt idx="14">
                  <c:v>270000</c:v>
                </c:pt>
                <c:pt idx="15">
                  <c:v>263000</c:v>
                </c:pt>
                <c:pt idx="16">
                  <c:v>255000</c:v>
                </c:pt>
                <c:pt idx="17">
                  <c:v>245000</c:v>
                </c:pt>
              </c:numCache>
            </c:numRef>
          </c:val>
          <c:smooth val="0"/>
        </c:ser>
        <c:marker val="1"/>
        <c:axId val="13046716"/>
        <c:axId val="50311581"/>
      </c:lineChart>
      <c:catAx>
        <c:axId val="1304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311581"/>
        <c:crosses val="autoZero"/>
        <c:auto val="1"/>
        <c:lblOffset val="100"/>
        <c:noMultiLvlLbl val="0"/>
      </c:catAx>
      <c:valAx>
        <c:axId val="5031158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4671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'地価調査'!$D$15:$W$15</c:f>
              <c:numCache>
                <c:ptCount val="20"/>
                <c:pt idx="0">
                  <c:v>309000</c:v>
                </c:pt>
                <c:pt idx="1">
                  <c:v>315000</c:v>
                </c:pt>
                <c:pt idx="2">
                  <c:v>323000</c:v>
                </c:pt>
                <c:pt idx="3">
                  <c:v>330000</c:v>
                </c:pt>
                <c:pt idx="4">
                  <c:v>330000</c:v>
                </c:pt>
                <c:pt idx="5">
                  <c:v>330000</c:v>
                </c:pt>
                <c:pt idx="6">
                  <c:v>330000</c:v>
                </c:pt>
                <c:pt idx="7">
                  <c:v>330000</c:v>
                </c:pt>
                <c:pt idx="8">
                  <c:v>330000</c:v>
                </c:pt>
                <c:pt idx="9">
                  <c:v>330000</c:v>
                </c:pt>
                <c:pt idx="10">
                  <c:v>330000</c:v>
                </c:pt>
                <c:pt idx="11">
                  <c:v>330000</c:v>
                </c:pt>
                <c:pt idx="12">
                  <c:v>315000</c:v>
                </c:pt>
                <c:pt idx="13">
                  <c:v>300000</c:v>
                </c:pt>
                <c:pt idx="14">
                  <c:v>290000</c:v>
                </c:pt>
                <c:pt idx="15">
                  <c:v>280000</c:v>
                </c:pt>
                <c:pt idx="16">
                  <c:v>270000</c:v>
                </c:pt>
                <c:pt idx="17">
                  <c:v>262000</c:v>
                </c:pt>
              </c:numCache>
            </c:numRef>
          </c:val>
          <c:smooth val="0"/>
        </c:ser>
        <c:marker val="1"/>
        <c:axId val="50151046"/>
        <c:axId val="48706231"/>
      </c:lineChart>
      <c:catAx>
        <c:axId val="5015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06231"/>
        <c:crosses val="autoZero"/>
        <c:auto val="1"/>
        <c:lblOffset val="100"/>
        <c:noMultiLvlLbl val="0"/>
      </c:catAx>
      <c:valAx>
        <c:axId val="4870623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5104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'地価調査'!$D$17:$W$17</c:f>
              <c:numCache>
                <c:ptCount val="20"/>
                <c:pt idx="0">
                  <c:v>374000</c:v>
                </c:pt>
                <c:pt idx="1">
                  <c:v>380000</c:v>
                </c:pt>
                <c:pt idx="2">
                  <c:v>385000</c:v>
                </c:pt>
                <c:pt idx="3">
                  <c:v>385000</c:v>
                </c:pt>
                <c:pt idx="4">
                  <c:v>385000</c:v>
                </c:pt>
                <c:pt idx="5">
                  <c:v>385000</c:v>
                </c:pt>
                <c:pt idx="6">
                  <c:v>385000</c:v>
                </c:pt>
                <c:pt idx="7">
                  <c:v>385000</c:v>
                </c:pt>
                <c:pt idx="8">
                  <c:v>385000</c:v>
                </c:pt>
                <c:pt idx="9">
                  <c:v>385000</c:v>
                </c:pt>
                <c:pt idx="10">
                  <c:v>385000</c:v>
                </c:pt>
                <c:pt idx="11">
                  <c:v>385000</c:v>
                </c:pt>
                <c:pt idx="12">
                  <c:v>385000</c:v>
                </c:pt>
                <c:pt idx="13">
                  <c:v>375000</c:v>
                </c:pt>
                <c:pt idx="14">
                  <c:v>365000</c:v>
                </c:pt>
                <c:pt idx="15">
                  <c:v>355000</c:v>
                </c:pt>
                <c:pt idx="16">
                  <c:v>340000</c:v>
                </c:pt>
                <c:pt idx="17">
                  <c:v>325000</c:v>
                </c:pt>
              </c:numCache>
            </c:numRef>
          </c:val>
          <c:smooth val="0"/>
        </c:ser>
        <c:marker val="1"/>
        <c:axId val="35702896"/>
        <c:axId val="52890609"/>
      </c:lineChart>
      <c:catAx>
        <c:axId val="3570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890609"/>
        <c:crosses val="autoZero"/>
        <c:auto val="1"/>
        <c:lblOffset val="100"/>
        <c:noMultiLvlLbl val="0"/>
      </c:catAx>
      <c:valAx>
        <c:axId val="52890609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0289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'地価調査'!$D$19:$W$19</c:f>
              <c:numCache>
                <c:ptCount val="20"/>
                <c:pt idx="0">
                  <c:v>102000</c:v>
                </c:pt>
                <c:pt idx="1">
                  <c:v>104000</c:v>
                </c:pt>
                <c:pt idx="2">
                  <c:v>105000</c:v>
                </c:pt>
                <c:pt idx="3">
                  <c:v>105000</c:v>
                </c:pt>
                <c:pt idx="4">
                  <c:v>105000</c:v>
                </c:pt>
                <c:pt idx="5">
                  <c:v>105000</c:v>
                </c:pt>
                <c:pt idx="6">
                  <c:v>105000</c:v>
                </c:pt>
                <c:pt idx="7">
                  <c:v>105000</c:v>
                </c:pt>
                <c:pt idx="8">
                  <c:v>105000</c:v>
                </c:pt>
                <c:pt idx="9">
                  <c:v>105000</c:v>
                </c:pt>
                <c:pt idx="10">
                  <c:v>105000</c:v>
                </c:pt>
                <c:pt idx="11">
                  <c:v>105000</c:v>
                </c:pt>
                <c:pt idx="12">
                  <c:v>105000</c:v>
                </c:pt>
                <c:pt idx="13">
                  <c:v>103000</c:v>
                </c:pt>
                <c:pt idx="14">
                  <c:v>102000</c:v>
                </c:pt>
                <c:pt idx="15">
                  <c:v>100000</c:v>
                </c:pt>
                <c:pt idx="16">
                  <c:v>97000</c:v>
                </c:pt>
                <c:pt idx="17">
                  <c:v>95000</c:v>
                </c:pt>
              </c:numCache>
            </c:numRef>
          </c:val>
          <c:smooth val="0"/>
        </c:ser>
        <c:marker val="1"/>
        <c:axId val="6253434"/>
        <c:axId val="56280907"/>
      </c:lineChart>
      <c:catAx>
        <c:axId val="625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280907"/>
        <c:crosses val="autoZero"/>
        <c:auto val="1"/>
        <c:lblOffset val="100"/>
        <c:noMultiLvlLbl val="0"/>
      </c:catAx>
      <c:valAx>
        <c:axId val="56280907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343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'地価調査'!$D$21:$W$21</c:f>
              <c:numCache>
                <c:ptCount val="20"/>
                <c:pt idx="0">
                  <c:v>152000</c:v>
                </c:pt>
                <c:pt idx="1">
                  <c:v>155000</c:v>
                </c:pt>
                <c:pt idx="2">
                  <c:v>158000</c:v>
                </c:pt>
                <c:pt idx="3">
                  <c:v>158000</c:v>
                </c:pt>
                <c:pt idx="4">
                  <c:v>158000</c:v>
                </c:pt>
                <c:pt idx="5">
                  <c:v>158000</c:v>
                </c:pt>
                <c:pt idx="6">
                  <c:v>158000</c:v>
                </c:pt>
                <c:pt idx="7">
                  <c:v>158000</c:v>
                </c:pt>
                <c:pt idx="8">
                  <c:v>158000</c:v>
                </c:pt>
                <c:pt idx="9">
                  <c:v>158000</c:v>
                </c:pt>
                <c:pt idx="10">
                  <c:v>158000</c:v>
                </c:pt>
                <c:pt idx="11">
                  <c:v>158000</c:v>
                </c:pt>
                <c:pt idx="12">
                  <c:v>158000</c:v>
                </c:pt>
                <c:pt idx="13">
                  <c:v>155000</c:v>
                </c:pt>
                <c:pt idx="14">
                  <c:v>153000</c:v>
                </c:pt>
                <c:pt idx="15">
                  <c:v>147000</c:v>
                </c:pt>
                <c:pt idx="16">
                  <c:v>141000</c:v>
                </c:pt>
                <c:pt idx="17">
                  <c:v>137000</c:v>
                </c:pt>
              </c:numCache>
            </c:numRef>
          </c:val>
          <c:smooth val="0"/>
        </c:ser>
        <c:marker val="1"/>
        <c:axId val="36766116"/>
        <c:axId val="62459589"/>
      </c:lineChart>
      <c:catAx>
        <c:axId val="3676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6611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林地-9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'地価調査'!$D$5:$W$5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'地価調査'!$D$23:$W$23</c:f>
              <c:numCache>
                <c:ptCount val="20"/>
                <c:pt idx="16">
                  <c:v>450000</c:v>
                </c:pt>
                <c:pt idx="17">
                  <c:v>427000</c:v>
                </c:pt>
              </c:numCache>
            </c:numRef>
          </c:val>
          <c:smooth val="0"/>
        </c:ser>
        <c:marker val="1"/>
        <c:axId val="25265390"/>
        <c:axId val="26061919"/>
      </c:lineChart>
      <c:catAx>
        <c:axId val="2526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61919"/>
        <c:crosses val="autoZero"/>
        <c:auto val="1"/>
        <c:lblOffset val="100"/>
        <c:noMultiLvlLbl val="0"/>
      </c:catAx>
      <c:valAx>
        <c:axId val="26061919"/>
        <c:scaling>
          <c:orientation val="minMax"/>
          <c:max val="600000"/>
          <c:min val="2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65390"/>
        <c:crossesAt val="1"/>
        <c:crossBetween val="between"/>
        <c:dispUnits/>
        <c:majorUnit val="80000"/>
        <c:minorUnit val="4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2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13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14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15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16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7" name="Chart 17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8" name="Chart 18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19" name="Chart 19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20" name="Chart 20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X46"/>
  <sheetViews>
    <sheetView showGridLines="0"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125" style="5" customWidth="1"/>
    <col min="24" max="16384" width="9.00390625" style="4" customWidth="1"/>
  </cols>
  <sheetData>
    <row r="1" spans="1:23" s="2" customFormat="1" ht="30" customHeight="1">
      <c r="A1" s="17" t="s">
        <v>42</v>
      </c>
      <c r="B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0"/>
      <c r="B2" s="21"/>
      <c r="C2" s="79"/>
      <c r="D2" s="17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3" s="2" customFormat="1" ht="15" customHeight="1">
      <c r="A3" s="20"/>
      <c r="B3" s="20"/>
      <c r="C3" s="6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 t="s">
        <v>17</v>
      </c>
    </row>
    <row r="4" spans="1:23" s="2" customFormat="1" ht="15" customHeight="1">
      <c r="A4" s="20"/>
      <c r="B4" s="65" t="s">
        <v>43</v>
      </c>
      <c r="C4" s="6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9" customFormat="1" ht="15" customHeight="1">
      <c r="A5" s="120" t="s">
        <v>16</v>
      </c>
      <c r="B5" s="122" t="s">
        <v>63</v>
      </c>
      <c r="C5" s="117" t="s">
        <v>30</v>
      </c>
      <c r="D5" s="6" t="s">
        <v>15</v>
      </c>
      <c r="E5" s="6" t="s">
        <v>14</v>
      </c>
      <c r="F5" s="6" t="s">
        <v>13</v>
      </c>
      <c r="G5" s="6" t="s">
        <v>12</v>
      </c>
      <c r="H5" s="6" t="s">
        <v>11</v>
      </c>
      <c r="I5" s="6" t="s">
        <v>5</v>
      </c>
      <c r="J5" s="7" t="s">
        <v>6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0</v>
      </c>
      <c r="P5" s="7" t="s">
        <v>1</v>
      </c>
      <c r="Q5" s="7" t="s">
        <v>2</v>
      </c>
      <c r="R5" s="8" t="s">
        <v>3</v>
      </c>
      <c r="S5" s="87" t="s">
        <v>4</v>
      </c>
      <c r="T5" s="8" t="s">
        <v>202</v>
      </c>
      <c r="U5" s="8" t="s">
        <v>203</v>
      </c>
      <c r="V5" s="8" t="s">
        <v>204</v>
      </c>
      <c r="W5" s="18" t="s">
        <v>205</v>
      </c>
    </row>
    <row r="6" spans="1:23" s="9" customFormat="1" ht="15" customHeight="1">
      <c r="A6" s="121"/>
      <c r="B6" s="123"/>
      <c r="C6" s="118"/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5" t="s">
        <v>19</v>
      </c>
      <c r="M6" s="15" t="s">
        <v>19</v>
      </c>
      <c r="N6" s="15" t="s">
        <v>19</v>
      </c>
      <c r="O6" s="15" t="s">
        <v>19</v>
      </c>
      <c r="P6" s="15" t="s">
        <v>19</v>
      </c>
      <c r="Q6" s="15" t="s">
        <v>19</v>
      </c>
      <c r="R6" s="15" t="s">
        <v>19</v>
      </c>
      <c r="S6" s="89" t="s">
        <v>19</v>
      </c>
      <c r="T6" s="94" t="s">
        <v>19</v>
      </c>
      <c r="U6" s="94" t="s">
        <v>19</v>
      </c>
      <c r="V6" s="94" t="s">
        <v>19</v>
      </c>
      <c r="W6" s="19" t="s">
        <v>19</v>
      </c>
    </row>
    <row r="7" spans="1:23" s="12" customFormat="1" ht="15" customHeight="1">
      <c r="A7" s="115" t="s">
        <v>20</v>
      </c>
      <c r="B7" s="66" t="s">
        <v>64</v>
      </c>
      <c r="C7" s="82" t="s">
        <v>200</v>
      </c>
      <c r="D7" s="23">
        <v>480000</v>
      </c>
      <c r="E7" s="23">
        <v>500000</v>
      </c>
      <c r="F7" s="23">
        <v>500000</v>
      </c>
      <c r="G7" s="23">
        <v>500000</v>
      </c>
      <c r="H7" s="23">
        <v>490000</v>
      </c>
      <c r="I7" s="23">
        <v>490000</v>
      </c>
      <c r="J7" s="24">
        <v>490000</v>
      </c>
      <c r="K7" s="24">
        <v>490000</v>
      </c>
      <c r="L7" s="24">
        <v>490000</v>
      </c>
      <c r="M7" s="24">
        <v>490000</v>
      </c>
      <c r="N7" s="24">
        <v>490000</v>
      </c>
      <c r="O7" s="24">
        <v>490000</v>
      </c>
      <c r="P7" s="24">
        <v>488000</v>
      </c>
      <c r="Q7" s="24">
        <v>480000</v>
      </c>
      <c r="R7" s="24">
        <v>465000</v>
      </c>
      <c r="S7" s="88">
        <v>451000</v>
      </c>
      <c r="T7" s="24">
        <v>437000</v>
      </c>
      <c r="U7" s="24">
        <v>415000</v>
      </c>
      <c r="V7" s="24"/>
      <c r="W7" s="95"/>
    </row>
    <row r="8" spans="1:23" s="12" customFormat="1" ht="15" customHeight="1">
      <c r="A8" s="116"/>
      <c r="B8" s="25"/>
      <c r="C8" s="83" t="s">
        <v>32</v>
      </c>
      <c r="D8" s="26"/>
      <c r="E8" s="27">
        <f aca="true" t="shared" si="0" ref="E8:U8">IF(D7="","",E7/D7-1)</f>
        <v>0.04166666666666674</v>
      </c>
      <c r="F8" s="27">
        <f t="shared" si="0"/>
        <v>0</v>
      </c>
      <c r="G8" s="27">
        <f t="shared" si="0"/>
        <v>0</v>
      </c>
      <c r="H8" s="27">
        <f t="shared" si="0"/>
        <v>-0.020000000000000018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-0.004081632653061273</v>
      </c>
      <c r="Q8" s="27">
        <f t="shared" si="0"/>
        <v>-0.016393442622950838</v>
      </c>
      <c r="R8" s="27">
        <f t="shared" si="0"/>
        <v>-0.03125</v>
      </c>
      <c r="S8" s="90">
        <f t="shared" si="0"/>
        <v>-0.03010752688172047</v>
      </c>
      <c r="T8" s="90">
        <f t="shared" si="0"/>
        <v>-0.03104212860310418</v>
      </c>
      <c r="U8" s="90">
        <f t="shared" si="0"/>
        <v>-0.05034324942791757</v>
      </c>
      <c r="V8" s="27"/>
      <c r="W8" s="28"/>
    </row>
    <row r="9" spans="1:23" s="12" customFormat="1" ht="15" customHeight="1">
      <c r="A9" s="115" t="s">
        <v>44</v>
      </c>
      <c r="B9" s="69" t="s">
        <v>79</v>
      </c>
      <c r="C9" s="84" t="s">
        <v>201</v>
      </c>
      <c r="D9" s="10">
        <v>195000</v>
      </c>
      <c r="E9" s="10">
        <v>200000</v>
      </c>
      <c r="F9" s="10">
        <v>205000</v>
      </c>
      <c r="G9" s="10">
        <v>202000</v>
      </c>
      <c r="H9" s="10">
        <v>202000</v>
      </c>
      <c r="I9" s="10">
        <v>202000</v>
      </c>
      <c r="J9" s="11">
        <v>202000</v>
      </c>
      <c r="K9" s="11">
        <v>202000</v>
      </c>
      <c r="L9" s="11">
        <v>202000</v>
      </c>
      <c r="M9" s="11">
        <v>202000</v>
      </c>
      <c r="N9" s="11">
        <v>202000</v>
      </c>
      <c r="O9" s="11">
        <v>200000</v>
      </c>
      <c r="P9" s="11">
        <v>198000</v>
      </c>
      <c r="Q9" s="11">
        <v>196000</v>
      </c>
      <c r="R9" s="11">
        <v>192000</v>
      </c>
      <c r="S9" s="14">
        <v>190000</v>
      </c>
      <c r="T9" s="11">
        <v>189000</v>
      </c>
      <c r="U9" s="11">
        <v>187000</v>
      </c>
      <c r="V9" s="11"/>
      <c r="W9" s="96"/>
    </row>
    <row r="10" spans="1:23" s="12" customFormat="1" ht="15" customHeight="1">
      <c r="A10" s="116"/>
      <c r="B10" s="22"/>
      <c r="C10" s="85" t="s">
        <v>32</v>
      </c>
      <c r="D10" s="16"/>
      <c r="E10" s="13">
        <f aca="true" t="shared" si="1" ref="E10:R10">IF(D9="","",E9/D9-1)</f>
        <v>0.02564102564102555</v>
      </c>
      <c r="F10" s="13">
        <f t="shared" si="1"/>
        <v>0.02499999999999991</v>
      </c>
      <c r="G10" s="13">
        <f t="shared" si="1"/>
        <v>-0.014634146341463428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si="1"/>
        <v>0</v>
      </c>
      <c r="N10" s="13">
        <f t="shared" si="1"/>
        <v>0</v>
      </c>
      <c r="O10" s="13">
        <f t="shared" si="1"/>
        <v>-0.00990099009900991</v>
      </c>
      <c r="P10" s="13">
        <f t="shared" si="1"/>
        <v>-0.010000000000000009</v>
      </c>
      <c r="Q10" s="13">
        <f t="shared" si="1"/>
        <v>-0.010101010101010055</v>
      </c>
      <c r="R10" s="13">
        <f t="shared" si="1"/>
        <v>-0.020408163265306145</v>
      </c>
      <c r="S10" s="91">
        <f>IF(R9="","",S9/R9-1)</f>
        <v>-0.01041666666666663</v>
      </c>
      <c r="T10" s="91">
        <f>IF(S9="","",T9/S9-1)</f>
        <v>-0.0052631578947368585</v>
      </c>
      <c r="U10" s="77">
        <f>IF(T9="","",U9/T9-1)</f>
        <v>-0.010582010582010581</v>
      </c>
      <c r="V10" s="77"/>
      <c r="W10" s="67"/>
    </row>
    <row r="11" spans="1:23" s="12" customFormat="1" ht="15" customHeight="1">
      <c r="A11" s="115" t="s">
        <v>45</v>
      </c>
      <c r="B11" s="66" t="s">
        <v>80</v>
      </c>
      <c r="C11" s="82" t="s">
        <v>201</v>
      </c>
      <c r="D11" s="23"/>
      <c r="E11" s="23">
        <v>950000</v>
      </c>
      <c r="F11" s="23">
        <v>960000</v>
      </c>
      <c r="G11" s="23">
        <v>980000</v>
      </c>
      <c r="H11" s="23">
        <v>1000000</v>
      </c>
      <c r="I11" s="23">
        <v>1020000</v>
      </c>
      <c r="J11" s="24">
        <v>1020000</v>
      </c>
      <c r="K11" s="24">
        <v>1020000</v>
      </c>
      <c r="L11" s="24">
        <v>1020000</v>
      </c>
      <c r="M11" s="24">
        <v>1020000</v>
      </c>
      <c r="N11" s="24">
        <v>1020000</v>
      </c>
      <c r="O11" s="24">
        <v>1020000</v>
      </c>
      <c r="P11" s="24">
        <v>1020000</v>
      </c>
      <c r="Q11" s="24">
        <v>990000</v>
      </c>
      <c r="R11" s="24">
        <v>960000</v>
      </c>
      <c r="S11" s="88">
        <v>920000</v>
      </c>
      <c r="T11" s="24">
        <v>880000</v>
      </c>
      <c r="U11" s="24">
        <v>830000</v>
      </c>
      <c r="V11" s="24"/>
      <c r="W11" s="95"/>
    </row>
    <row r="12" spans="1:23" s="12" customFormat="1" ht="15" customHeight="1">
      <c r="A12" s="116"/>
      <c r="B12" s="25"/>
      <c r="C12" s="83" t="s">
        <v>32</v>
      </c>
      <c r="D12" s="26"/>
      <c r="E12" s="27">
        <f aca="true" t="shared" si="2" ref="E12:T12">IF(D11="","",E11/D11-1)</f>
      </c>
      <c r="F12" s="27">
        <f t="shared" si="2"/>
        <v>0.010526315789473717</v>
      </c>
      <c r="G12" s="27">
        <f t="shared" si="2"/>
        <v>0.02083333333333326</v>
      </c>
      <c r="H12" s="27">
        <f t="shared" si="2"/>
        <v>0.020408163265306145</v>
      </c>
      <c r="I12" s="27">
        <f t="shared" si="2"/>
        <v>0.020000000000000018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7">
        <f t="shared" si="2"/>
        <v>0</v>
      </c>
      <c r="N12" s="27">
        <f t="shared" si="2"/>
        <v>0</v>
      </c>
      <c r="O12" s="27">
        <f t="shared" si="2"/>
        <v>0</v>
      </c>
      <c r="P12" s="27">
        <f t="shared" si="2"/>
        <v>0</v>
      </c>
      <c r="Q12" s="27">
        <f t="shared" si="2"/>
        <v>-0.02941176470588236</v>
      </c>
      <c r="R12" s="27">
        <f t="shared" si="2"/>
        <v>-0.030303030303030276</v>
      </c>
      <c r="S12" s="90">
        <f t="shared" si="2"/>
        <v>-0.04166666666666663</v>
      </c>
      <c r="T12" s="90">
        <f t="shared" si="2"/>
        <v>-0.04347826086956519</v>
      </c>
      <c r="U12" s="27">
        <f>IF(T11="","",U11/T11-1)</f>
        <v>-0.05681818181818177</v>
      </c>
      <c r="V12" s="27"/>
      <c r="W12" s="28"/>
    </row>
    <row r="13" spans="1:23" s="12" customFormat="1" ht="15" customHeight="1">
      <c r="A13" s="115" t="s">
        <v>46</v>
      </c>
      <c r="B13" s="69" t="s">
        <v>81</v>
      </c>
      <c r="C13" s="84" t="s">
        <v>201</v>
      </c>
      <c r="D13" s="10">
        <v>285000</v>
      </c>
      <c r="E13" s="10">
        <v>290000</v>
      </c>
      <c r="F13" s="10">
        <v>295000</v>
      </c>
      <c r="G13" s="10">
        <v>295000</v>
      </c>
      <c r="H13" s="10">
        <v>295000</v>
      </c>
      <c r="I13" s="10">
        <v>295000</v>
      </c>
      <c r="J13" s="11">
        <v>295000</v>
      </c>
      <c r="K13" s="11">
        <v>295000</v>
      </c>
      <c r="L13" s="11">
        <v>295000</v>
      </c>
      <c r="M13" s="11">
        <v>295000</v>
      </c>
      <c r="N13" s="11">
        <v>295000</v>
      </c>
      <c r="O13" s="11">
        <v>295000</v>
      </c>
      <c r="P13" s="11">
        <v>286000</v>
      </c>
      <c r="Q13" s="11">
        <v>277000</v>
      </c>
      <c r="R13" s="11">
        <v>270000</v>
      </c>
      <c r="S13" s="14">
        <v>263000</v>
      </c>
      <c r="T13" s="11">
        <v>255000</v>
      </c>
      <c r="U13" s="11">
        <v>245000</v>
      </c>
      <c r="V13" s="11"/>
      <c r="W13" s="96"/>
    </row>
    <row r="14" spans="1:23" s="12" customFormat="1" ht="15" customHeight="1">
      <c r="A14" s="116"/>
      <c r="B14" s="22"/>
      <c r="C14" s="85" t="s">
        <v>32</v>
      </c>
      <c r="D14" s="16"/>
      <c r="E14" s="13">
        <f aca="true" t="shared" si="3" ref="E14:S14">IF(D13="","",E13/D13-1)</f>
        <v>0.01754385964912286</v>
      </c>
      <c r="F14" s="13">
        <f t="shared" si="3"/>
        <v>0.01724137931034475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3"/>
        <v>0</v>
      </c>
      <c r="M14" s="13">
        <f t="shared" si="3"/>
        <v>0</v>
      </c>
      <c r="N14" s="13">
        <f t="shared" si="3"/>
        <v>0</v>
      </c>
      <c r="O14" s="13">
        <f t="shared" si="3"/>
        <v>0</v>
      </c>
      <c r="P14" s="13">
        <f t="shared" si="3"/>
        <v>-0.03050847457627115</v>
      </c>
      <c r="Q14" s="13">
        <f t="shared" si="3"/>
        <v>-0.03146853146853146</v>
      </c>
      <c r="R14" s="13">
        <f t="shared" si="3"/>
        <v>-0.02527075812274371</v>
      </c>
      <c r="S14" s="91">
        <f t="shared" si="3"/>
        <v>-0.025925925925925908</v>
      </c>
      <c r="T14" s="91">
        <f>IF(S13="","",T13/S13-1)</f>
        <v>-0.03041825095057038</v>
      </c>
      <c r="U14" s="77">
        <f>IF(T13="","",U13/T13-1)</f>
        <v>-0.039215686274509776</v>
      </c>
      <c r="V14" s="77"/>
      <c r="W14" s="67"/>
    </row>
    <row r="15" spans="1:23" s="12" customFormat="1" ht="15" customHeight="1">
      <c r="A15" s="115" t="s">
        <v>47</v>
      </c>
      <c r="B15" s="66" t="s">
        <v>82</v>
      </c>
      <c r="C15" s="82" t="s">
        <v>201</v>
      </c>
      <c r="D15" s="23">
        <v>309000</v>
      </c>
      <c r="E15" s="23">
        <v>315000</v>
      </c>
      <c r="F15" s="23">
        <v>323000</v>
      </c>
      <c r="G15" s="23">
        <v>330000</v>
      </c>
      <c r="H15" s="23">
        <v>330000</v>
      </c>
      <c r="I15" s="23">
        <v>330000</v>
      </c>
      <c r="J15" s="24">
        <v>330000</v>
      </c>
      <c r="K15" s="24">
        <v>330000</v>
      </c>
      <c r="L15" s="24">
        <v>330000</v>
      </c>
      <c r="M15" s="24">
        <v>330000</v>
      </c>
      <c r="N15" s="24">
        <v>330000</v>
      </c>
      <c r="O15" s="24">
        <v>330000</v>
      </c>
      <c r="P15" s="24">
        <v>315000</v>
      </c>
      <c r="Q15" s="24">
        <v>300000</v>
      </c>
      <c r="R15" s="24">
        <v>290000</v>
      </c>
      <c r="S15" s="88">
        <v>280000</v>
      </c>
      <c r="T15" s="24">
        <v>270000</v>
      </c>
      <c r="U15" s="24">
        <v>262000</v>
      </c>
      <c r="V15" s="24"/>
      <c r="W15" s="95"/>
    </row>
    <row r="16" spans="1:23" s="12" customFormat="1" ht="15" customHeight="1">
      <c r="A16" s="116"/>
      <c r="B16" s="25"/>
      <c r="C16" s="83" t="s">
        <v>32</v>
      </c>
      <c r="D16" s="26"/>
      <c r="E16" s="27">
        <f aca="true" t="shared" si="4" ref="E16:T16">IF(D15="","",E15/D15-1)</f>
        <v>0.01941747572815533</v>
      </c>
      <c r="F16" s="27">
        <f t="shared" si="4"/>
        <v>0.025396825396825307</v>
      </c>
      <c r="G16" s="27">
        <f t="shared" si="4"/>
        <v>0.021671826625387025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7">
        <f t="shared" si="4"/>
        <v>0</v>
      </c>
      <c r="O16" s="27">
        <f t="shared" si="4"/>
        <v>0</v>
      </c>
      <c r="P16" s="27">
        <f t="shared" si="4"/>
        <v>-0.045454545454545414</v>
      </c>
      <c r="Q16" s="27">
        <f t="shared" si="4"/>
        <v>-0.04761904761904767</v>
      </c>
      <c r="R16" s="27">
        <f t="shared" si="4"/>
        <v>-0.033333333333333326</v>
      </c>
      <c r="S16" s="90">
        <f t="shared" si="4"/>
        <v>-0.03448275862068961</v>
      </c>
      <c r="T16" s="90">
        <f t="shared" si="4"/>
        <v>-0.0357142857142857</v>
      </c>
      <c r="U16" s="27">
        <f>IF(T15="","",U15/T15-1)</f>
        <v>-0.029629629629629672</v>
      </c>
      <c r="V16" s="27"/>
      <c r="W16" s="28"/>
    </row>
    <row r="17" spans="1:23" s="12" customFormat="1" ht="15" customHeight="1">
      <c r="A17" s="115" t="s">
        <v>48</v>
      </c>
      <c r="B17" s="69" t="s">
        <v>83</v>
      </c>
      <c r="C17" s="84" t="s">
        <v>201</v>
      </c>
      <c r="D17" s="10">
        <v>374000</v>
      </c>
      <c r="E17" s="10">
        <v>380000</v>
      </c>
      <c r="F17" s="10">
        <v>385000</v>
      </c>
      <c r="G17" s="10">
        <v>385000</v>
      </c>
      <c r="H17" s="10">
        <v>385000</v>
      </c>
      <c r="I17" s="10">
        <v>385000</v>
      </c>
      <c r="J17" s="11">
        <v>385000</v>
      </c>
      <c r="K17" s="11">
        <v>385000</v>
      </c>
      <c r="L17" s="11">
        <v>385000</v>
      </c>
      <c r="M17" s="11">
        <v>385000</v>
      </c>
      <c r="N17" s="11">
        <v>385000</v>
      </c>
      <c r="O17" s="11">
        <v>385000</v>
      </c>
      <c r="P17" s="11">
        <v>385000</v>
      </c>
      <c r="Q17" s="11">
        <v>375000</v>
      </c>
      <c r="R17" s="11">
        <v>365000</v>
      </c>
      <c r="S17" s="14">
        <v>355000</v>
      </c>
      <c r="T17" s="11">
        <v>340000</v>
      </c>
      <c r="U17" s="11">
        <v>325000</v>
      </c>
      <c r="V17" s="11"/>
      <c r="W17" s="96"/>
    </row>
    <row r="18" spans="1:23" s="12" customFormat="1" ht="15" customHeight="1">
      <c r="A18" s="116"/>
      <c r="B18" s="22"/>
      <c r="C18" s="86" t="s">
        <v>32</v>
      </c>
      <c r="D18" s="16"/>
      <c r="E18" s="13">
        <f aca="true" t="shared" si="5" ref="E18:S18">IF(D17="","",E17/D17-1)</f>
        <v>0.016042780748663166</v>
      </c>
      <c r="F18" s="13">
        <f t="shared" si="5"/>
        <v>0.013157894736842035</v>
      </c>
      <c r="G18" s="13">
        <f t="shared" si="5"/>
        <v>0</v>
      </c>
      <c r="H18" s="13">
        <f t="shared" si="5"/>
        <v>0</v>
      </c>
      <c r="I18" s="13">
        <f t="shared" si="5"/>
        <v>0</v>
      </c>
      <c r="J18" s="13">
        <f t="shared" si="5"/>
        <v>0</v>
      </c>
      <c r="K18" s="13">
        <f t="shared" si="5"/>
        <v>0</v>
      </c>
      <c r="L18" s="13">
        <f t="shared" si="5"/>
        <v>0</v>
      </c>
      <c r="M18" s="13">
        <f t="shared" si="5"/>
        <v>0</v>
      </c>
      <c r="N18" s="13">
        <f t="shared" si="5"/>
        <v>0</v>
      </c>
      <c r="O18" s="13">
        <f t="shared" si="5"/>
        <v>0</v>
      </c>
      <c r="P18" s="13">
        <f t="shared" si="5"/>
        <v>0</v>
      </c>
      <c r="Q18" s="13">
        <f t="shared" si="5"/>
        <v>-0.025974025974025983</v>
      </c>
      <c r="R18" s="13">
        <f t="shared" si="5"/>
        <v>-0.026666666666666616</v>
      </c>
      <c r="S18" s="91">
        <f t="shared" si="5"/>
        <v>-0.0273972602739726</v>
      </c>
      <c r="T18" s="91">
        <f>IF(S17="","",T17/S17-1)</f>
        <v>-0.04225352112676062</v>
      </c>
      <c r="U18" s="77">
        <f>IF(T17="","",U17/T17-1)</f>
        <v>-0.044117647058823484</v>
      </c>
      <c r="V18" s="77"/>
      <c r="W18" s="67"/>
    </row>
    <row r="19" spans="1:23" s="12" customFormat="1" ht="15" customHeight="1">
      <c r="A19" s="115" t="s">
        <v>21</v>
      </c>
      <c r="B19" s="66" t="s">
        <v>191</v>
      </c>
      <c r="C19" s="82" t="s">
        <v>201</v>
      </c>
      <c r="D19" s="23">
        <v>102000</v>
      </c>
      <c r="E19" s="23">
        <v>104000</v>
      </c>
      <c r="F19" s="23">
        <v>105000</v>
      </c>
      <c r="G19" s="23">
        <v>105000</v>
      </c>
      <c r="H19" s="23">
        <v>105000</v>
      </c>
      <c r="I19" s="23">
        <v>105000</v>
      </c>
      <c r="J19" s="24">
        <v>105000</v>
      </c>
      <c r="K19" s="24">
        <v>105000</v>
      </c>
      <c r="L19" s="24">
        <v>105000</v>
      </c>
      <c r="M19" s="24">
        <v>105000</v>
      </c>
      <c r="N19" s="24">
        <v>105000</v>
      </c>
      <c r="O19" s="24">
        <v>105000</v>
      </c>
      <c r="P19" s="24">
        <v>105000</v>
      </c>
      <c r="Q19" s="24">
        <v>103000</v>
      </c>
      <c r="R19" s="24">
        <v>102000</v>
      </c>
      <c r="S19" s="88">
        <v>100000</v>
      </c>
      <c r="T19" s="24">
        <v>97000</v>
      </c>
      <c r="U19" s="24">
        <v>95000</v>
      </c>
      <c r="V19" s="24"/>
      <c r="W19" s="95"/>
    </row>
    <row r="20" spans="1:23" s="12" customFormat="1" ht="15" customHeight="1">
      <c r="A20" s="116"/>
      <c r="B20" s="25"/>
      <c r="C20" s="83" t="s">
        <v>32</v>
      </c>
      <c r="D20" s="26"/>
      <c r="E20" s="27">
        <f aca="true" t="shared" si="6" ref="E20:T20">IF(D19="","",E19/D19-1)</f>
        <v>0.019607843137254832</v>
      </c>
      <c r="F20" s="27">
        <f t="shared" si="6"/>
        <v>0.009615384615384581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>
        <f t="shared" si="6"/>
        <v>0</v>
      </c>
      <c r="O20" s="27">
        <f t="shared" si="6"/>
        <v>0</v>
      </c>
      <c r="P20" s="27">
        <f t="shared" si="6"/>
        <v>0</v>
      </c>
      <c r="Q20" s="27">
        <f t="shared" si="6"/>
        <v>-0.01904761904761909</v>
      </c>
      <c r="R20" s="27">
        <f t="shared" si="6"/>
        <v>-0.009708737864077666</v>
      </c>
      <c r="S20" s="90">
        <f t="shared" si="6"/>
        <v>-0.019607843137254943</v>
      </c>
      <c r="T20" s="90">
        <f t="shared" si="6"/>
        <v>-0.030000000000000027</v>
      </c>
      <c r="U20" s="27">
        <f>IF(T19="","",U19/T19-1)</f>
        <v>-0.020618556701030966</v>
      </c>
      <c r="V20" s="27"/>
      <c r="W20" s="28"/>
    </row>
    <row r="21" spans="1:23" s="12" customFormat="1" ht="15" customHeight="1">
      <c r="A21" s="115" t="s">
        <v>22</v>
      </c>
      <c r="B21" s="69" t="s">
        <v>84</v>
      </c>
      <c r="C21" s="84" t="s">
        <v>201</v>
      </c>
      <c r="D21" s="10">
        <v>152000</v>
      </c>
      <c r="E21" s="10">
        <v>155000</v>
      </c>
      <c r="F21" s="10">
        <v>158000</v>
      </c>
      <c r="G21" s="10">
        <v>158000</v>
      </c>
      <c r="H21" s="10">
        <v>158000</v>
      </c>
      <c r="I21" s="10">
        <v>158000</v>
      </c>
      <c r="J21" s="11">
        <v>158000</v>
      </c>
      <c r="K21" s="11">
        <v>158000</v>
      </c>
      <c r="L21" s="11">
        <v>158000</v>
      </c>
      <c r="M21" s="11">
        <v>158000</v>
      </c>
      <c r="N21" s="11">
        <v>158000</v>
      </c>
      <c r="O21" s="11">
        <v>158000</v>
      </c>
      <c r="P21" s="11">
        <v>158000</v>
      </c>
      <c r="Q21" s="11">
        <v>155000</v>
      </c>
      <c r="R21" s="11">
        <v>153000</v>
      </c>
      <c r="S21" s="14">
        <v>147000</v>
      </c>
      <c r="T21" s="11">
        <v>141000</v>
      </c>
      <c r="U21" s="11">
        <v>137000</v>
      </c>
      <c r="V21" s="11"/>
      <c r="W21" s="96"/>
    </row>
    <row r="22" spans="1:23" s="12" customFormat="1" ht="15" customHeight="1">
      <c r="A22" s="116"/>
      <c r="B22" s="22"/>
      <c r="C22" s="85" t="s">
        <v>32</v>
      </c>
      <c r="D22" s="16"/>
      <c r="E22" s="13">
        <f aca="true" t="shared" si="7" ref="E22:S22">IF(D21="","",E21/D21-1)</f>
        <v>0.019736842105263053</v>
      </c>
      <c r="F22" s="13">
        <f t="shared" si="7"/>
        <v>0.019354838709677358</v>
      </c>
      <c r="G22" s="13">
        <f t="shared" si="7"/>
        <v>0</v>
      </c>
      <c r="H22" s="13">
        <f t="shared" si="7"/>
        <v>0</v>
      </c>
      <c r="I22" s="13">
        <f t="shared" si="7"/>
        <v>0</v>
      </c>
      <c r="J22" s="13">
        <f t="shared" si="7"/>
        <v>0</v>
      </c>
      <c r="K22" s="13">
        <f t="shared" si="7"/>
        <v>0</v>
      </c>
      <c r="L22" s="13">
        <f t="shared" si="7"/>
        <v>0</v>
      </c>
      <c r="M22" s="13">
        <f t="shared" si="7"/>
        <v>0</v>
      </c>
      <c r="N22" s="13">
        <f t="shared" si="7"/>
        <v>0</v>
      </c>
      <c r="O22" s="13">
        <f t="shared" si="7"/>
        <v>0</v>
      </c>
      <c r="P22" s="13">
        <f t="shared" si="7"/>
        <v>0</v>
      </c>
      <c r="Q22" s="13">
        <f t="shared" si="7"/>
        <v>-0.01898734177215189</v>
      </c>
      <c r="R22" s="13">
        <f t="shared" si="7"/>
        <v>-0.012903225806451646</v>
      </c>
      <c r="S22" s="91">
        <f t="shared" si="7"/>
        <v>-0.039215686274509776</v>
      </c>
      <c r="T22" s="91">
        <f>IF(S21="","",T21/S21-1)</f>
        <v>-0.04081632653061229</v>
      </c>
      <c r="U22" s="77">
        <f>IF(T21="","",U21/T21-1)</f>
        <v>-0.028368794326241176</v>
      </c>
      <c r="V22" s="77"/>
      <c r="W22" s="67"/>
    </row>
    <row r="23" spans="1:23" s="12" customFormat="1" ht="15" customHeight="1">
      <c r="A23" s="115" t="s">
        <v>51</v>
      </c>
      <c r="B23" s="66" t="s">
        <v>206</v>
      </c>
      <c r="C23" s="82" t="s">
        <v>201</v>
      </c>
      <c r="D23" s="23"/>
      <c r="E23" s="23"/>
      <c r="F23" s="23"/>
      <c r="G23" s="23"/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88"/>
      <c r="T23" s="24">
        <v>450000</v>
      </c>
      <c r="U23" s="24">
        <v>427000</v>
      </c>
      <c r="V23" s="24"/>
      <c r="W23" s="95"/>
    </row>
    <row r="24" spans="1:23" s="12" customFormat="1" ht="15" customHeight="1">
      <c r="A24" s="116"/>
      <c r="B24" s="25"/>
      <c r="C24" s="83" t="s">
        <v>32</v>
      </c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90"/>
      <c r="T24" s="90">
        <f>IF(S23="","",T23/S23-1)</f>
      </c>
      <c r="U24" s="27">
        <f>IF(T23="","",U23/T23-1)</f>
        <v>-0.05111111111111111</v>
      </c>
      <c r="V24" s="27"/>
      <c r="W24" s="28"/>
    </row>
    <row r="25" spans="1:23" s="12" customFormat="1" ht="15" customHeight="1">
      <c r="A25" s="115" t="s">
        <v>52</v>
      </c>
      <c r="B25" s="69" t="s">
        <v>211</v>
      </c>
      <c r="C25" s="84" t="s">
        <v>201</v>
      </c>
      <c r="D25" s="10">
        <v>69000</v>
      </c>
      <c r="E25" s="10">
        <v>70000</v>
      </c>
      <c r="F25" s="10">
        <v>72000</v>
      </c>
      <c r="G25" s="10">
        <v>72000</v>
      </c>
      <c r="H25" s="10">
        <v>72000</v>
      </c>
      <c r="I25" s="10">
        <v>72000</v>
      </c>
      <c r="J25" s="11">
        <v>72000</v>
      </c>
      <c r="K25" s="11">
        <v>72000</v>
      </c>
      <c r="L25" s="11">
        <v>72000</v>
      </c>
      <c r="M25" s="11">
        <v>72000</v>
      </c>
      <c r="N25" s="11">
        <v>72000</v>
      </c>
      <c r="O25" s="11">
        <v>72000</v>
      </c>
      <c r="P25" s="11">
        <v>72000</v>
      </c>
      <c r="Q25" s="11">
        <v>71000</v>
      </c>
      <c r="R25" s="11">
        <v>70000</v>
      </c>
      <c r="S25" s="14">
        <v>68500</v>
      </c>
      <c r="T25" s="11">
        <v>67200</v>
      </c>
      <c r="U25" s="11">
        <v>66000</v>
      </c>
      <c r="V25" s="11"/>
      <c r="W25" s="96"/>
    </row>
    <row r="26" spans="1:23" s="12" customFormat="1" ht="15" customHeight="1">
      <c r="A26" s="116"/>
      <c r="B26" s="22"/>
      <c r="C26" s="85" t="s">
        <v>32</v>
      </c>
      <c r="D26" s="16"/>
      <c r="E26" s="13">
        <f aca="true" t="shared" si="8" ref="E26:S26">IF(D25="","",E25/D25-1)</f>
        <v>0.01449275362318847</v>
      </c>
      <c r="F26" s="13">
        <f t="shared" si="8"/>
        <v>0.02857142857142847</v>
      </c>
      <c r="G26" s="13">
        <f t="shared" si="8"/>
        <v>0</v>
      </c>
      <c r="H26" s="13">
        <f t="shared" si="8"/>
        <v>0</v>
      </c>
      <c r="I26" s="13">
        <f t="shared" si="8"/>
        <v>0</v>
      </c>
      <c r="J26" s="13">
        <f t="shared" si="8"/>
        <v>0</v>
      </c>
      <c r="K26" s="13">
        <f t="shared" si="8"/>
        <v>0</v>
      </c>
      <c r="L26" s="13">
        <f t="shared" si="8"/>
        <v>0</v>
      </c>
      <c r="M26" s="13">
        <f t="shared" si="8"/>
        <v>0</v>
      </c>
      <c r="N26" s="13">
        <f t="shared" si="8"/>
        <v>0</v>
      </c>
      <c r="O26" s="13">
        <f t="shared" si="8"/>
        <v>0</v>
      </c>
      <c r="P26" s="13">
        <f t="shared" si="8"/>
        <v>0</v>
      </c>
      <c r="Q26" s="13">
        <f t="shared" si="8"/>
        <v>-0.01388888888888884</v>
      </c>
      <c r="R26" s="13">
        <f t="shared" si="8"/>
        <v>-0.014084507042253502</v>
      </c>
      <c r="S26" s="91">
        <f t="shared" si="8"/>
        <v>-0.021428571428571463</v>
      </c>
      <c r="T26" s="91">
        <f>IF(S25="","",T25/S25-1)</f>
        <v>-0.01897810218978102</v>
      </c>
      <c r="U26" s="77">
        <f>IF(T25="","",U25/T25-1)</f>
        <v>-0.017857142857142905</v>
      </c>
      <c r="V26" s="77"/>
      <c r="W26" s="67"/>
    </row>
    <row r="27" spans="1:23" s="12" customFormat="1" ht="15" customHeight="1">
      <c r="A27" s="115" t="s">
        <v>23</v>
      </c>
      <c r="B27" s="66" t="s">
        <v>212</v>
      </c>
      <c r="C27" s="82" t="s">
        <v>31</v>
      </c>
      <c r="D27" s="23">
        <v>28100</v>
      </c>
      <c r="E27" s="23">
        <v>28200</v>
      </c>
      <c r="F27" s="23">
        <v>29000</v>
      </c>
      <c r="G27" s="23">
        <v>29300</v>
      </c>
      <c r="H27" s="23">
        <v>29600</v>
      </c>
      <c r="I27" s="23">
        <v>30000</v>
      </c>
      <c r="J27" s="24">
        <v>30000</v>
      </c>
      <c r="K27" s="24">
        <v>30000</v>
      </c>
      <c r="L27" s="24">
        <v>30000</v>
      </c>
      <c r="M27" s="24">
        <v>30000</v>
      </c>
      <c r="N27" s="24">
        <v>30000</v>
      </c>
      <c r="O27" s="24">
        <v>30000</v>
      </c>
      <c r="P27" s="24">
        <v>30000</v>
      </c>
      <c r="Q27" s="24">
        <v>30000</v>
      </c>
      <c r="R27" s="24">
        <v>29500</v>
      </c>
      <c r="S27" s="88">
        <v>29000</v>
      </c>
      <c r="T27" s="24">
        <v>28500</v>
      </c>
      <c r="U27" s="24">
        <v>28000</v>
      </c>
      <c r="V27" s="24"/>
      <c r="W27" s="95"/>
    </row>
    <row r="28" spans="1:23" s="12" customFormat="1" ht="15" customHeight="1">
      <c r="A28" s="116"/>
      <c r="B28" s="25"/>
      <c r="C28" s="83" t="s">
        <v>32</v>
      </c>
      <c r="D28" s="26"/>
      <c r="E28" s="27">
        <f aca="true" t="shared" si="9" ref="E28:T28">IF(D27="","",E27/D27-1)</f>
        <v>0.003558718861210064</v>
      </c>
      <c r="F28" s="27">
        <f t="shared" si="9"/>
        <v>0.028368794326241176</v>
      </c>
      <c r="G28" s="27">
        <f t="shared" si="9"/>
        <v>0.010344827586206806</v>
      </c>
      <c r="H28" s="27">
        <f t="shared" si="9"/>
        <v>0.010238907849829282</v>
      </c>
      <c r="I28" s="27">
        <f t="shared" si="9"/>
        <v>0.013513513513513598</v>
      </c>
      <c r="J28" s="27">
        <f t="shared" si="9"/>
        <v>0</v>
      </c>
      <c r="K28" s="27">
        <f t="shared" si="9"/>
        <v>0</v>
      </c>
      <c r="L28" s="27">
        <f t="shared" si="9"/>
        <v>0</v>
      </c>
      <c r="M28" s="27">
        <f t="shared" si="9"/>
        <v>0</v>
      </c>
      <c r="N28" s="27">
        <f t="shared" si="9"/>
        <v>0</v>
      </c>
      <c r="O28" s="27">
        <f t="shared" si="9"/>
        <v>0</v>
      </c>
      <c r="P28" s="27">
        <f t="shared" si="9"/>
        <v>0</v>
      </c>
      <c r="Q28" s="27">
        <f t="shared" si="9"/>
        <v>0</v>
      </c>
      <c r="R28" s="27">
        <f t="shared" si="9"/>
        <v>-0.01666666666666672</v>
      </c>
      <c r="S28" s="90">
        <f t="shared" si="9"/>
        <v>-0.016949152542372836</v>
      </c>
      <c r="T28" s="90">
        <f t="shared" si="9"/>
        <v>-0.017241379310344862</v>
      </c>
      <c r="U28" s="27">
        <f>IF(T27="","",U27/T27-1)</f>
        <v>-0.01754385964912286</v>
      </c>
      <c r="V28" s="27"/>
      <c r="W28" s="28"/>
    </row>
    <row r="29" spans="1:23" s="12" customFormat="1" ht="15" customHeight="1">
      <c r="A29" s="115" t="s">
        <v>24</v>
      </c>
      <c r="B29" s="69" t="s">
        <v>213</v>
      </c>
      <c r="C29" s="84" t="s">
        <v>31</v>
      </c>
      <c r="D29" s="10">
        <v>67000</v>
      </c>
      <c r="E29" s="10">
        <v>68400</v>
      </c>
      <c r="F29" s="10">
        <v>69800</v>
      </c>
      <c r="G29" s="10">
        <v>69800</v>
      </c>
      <c r="H29" s="10">
        <v>69800</v>
      </c>
      <c r="I29" s="10">
        <v>70500</v>
      </c>
      <c r="J29" s="11">
        <v>71500</v>
      </c>
      <c r="K29" s="11">
        <v>71500</v>
      </c>
      <c r="L29" s="11">
        <v>72200</v>
      </c>
      <c r="M29" s="11">
        <v>72200</v>
      </c>
      <c r="N29" s="11">
        <v>72200</v>
      </c>
      <c r="O29" s="11">
        <v>72200</v>
      </c>
      <c r="P29" s="11">
        <v>72200</v>
      </c>
      <c r="Q29" s="11">
        <v>71000</v>
      </c>
      <c r="R29" s="11">
        <v>70000</v>
      </c>
      <c r="S29" s="14">
        <v>69000</v>
      </c>
      <c r="T29" s="11">
        <v>68300</v>
      </c>
      <c r="U29" s="11">
        <v>67500</v>
      </c>
      <c r="V29" s="11"/>
      <c r="W29" s="96"/>
    </row>
    <row r="30" spans="1:23" s="12" customFormat="1" ht="15" customHeight="1">
      <c r="A30" s="116"/>
      <c r="B30" s="22"/>
      <c r="C30" s="85" t="s">
        <v>32</v>
      </c>
      <c r="D30" s="16"/>
      <c r="E30" s="13">
        <f aca="true" t="shared" si="10" ref="E30:S30">IF(D29="","",E29/D29-1)</f>
        <v>0.020895522388059806</v>
      </c>
      <c r="F30" s="13">
        <f t="shared" si="10"/>
        <v>0.020467836257309857</v>
      </c>
      <c r="G30" s="13">
        <f t="shared" si="10"/>
        <v>0</v>
      </c>
      <c r="H30" s="13">
        <f t="shared" si="10"/>
        <v>0</v>
      </c>
      <c r="I30" s="13">
        <f t="shared" si="10"/>
        <v>0.01002865329512903</v>
      </c>
      <c r="J30" s="13">
        <f t="shared" si="10"/>
        <v>0.014184397163120588</v>
      </c>
      <c r="K30" s="13">
        <f t="shared" si="10"/>
        <v>0</v>
      </c>
      <c r="L30" s="13">
        <f t="shared" si="10"/>
        <v>0.009790209790209836</v>
      </c>
      <c r="M30" s="13">
        <f t="shared" si="10"/>
        <v>0</v>
      </c>
      <c r="N30" s="13">
        <f t="shared" si="10"/>
        <v>0</v>
      </c>
      <c r="O30" s="13">
        <f t="shared" si="10"/>
        <v>0</v>
      </c>
      <c r="P30" s="13">
        <f t="shared" si="10"/>
        <v>0</v>
      </c>
      <c r="Q30" s="13">
        <f t="shared" si="10"/>
        <v>-0.0166204986149584</v>
      </c>
      <c r="R30" s="13">
        <f t="shared" si="10"/>
        <v>-0.014084507042253502</v>
      </c>
      <c r="S30" s="91">
        <f t="shared" si="10"/>
        <v>-0.014285714285714235</v>
      </c>
      <c r="T30" s="91">
        <f>IF(S29="","",T29/S29-1)</f>
        <v>-0.010144927536231862</v>
      </c>
      <c r="U30" s="77">
        <f>IF(T29="","",U29/T29-1)</f>
        <v>-0.01171303074670571</v>
      </c>
      <c r="V30" s="77"/>
      <c r="W30" s="67"/>
    </row>
    <row r="31" spans="1:23" s="12" customFormat="1" ht="15" customHeight="1">
      <c r="A31" s="115" t="s">
        <v>55</v>
      </c>
      <c r="B31" s="66" t="s">
        <v>192</v>
      </c>
      <c r="C31" s="82" t="s">
        <v>31</v>
      </c>
      <c r="D31" s="23">
        <v>156000</v>
      </c>
      <c r="E31" s="23">
        <v>158000</v>
      </c>
      <c r="F31" s="23">
        <v>160000</v>
      </c>
      <c r="G31" s="23">
        <v>162000</v>
      </c>
      <c r="H31" s="23">
        <v>164000</v>
      </c>
      <c r="I31" s="23">
        <v>166000</v>
      </c>
      <c r="J31" s="24">
        <v>168000</v>
      </c>
      <c r="K31" s="24">
        <v>170000</v>
      </c>
      <c r="L31" s="24">
        <v>170000</v>
      </c>
      <c r="M31" s="24">
        <v>170000</v>
      </c>
      <c r="N31" s="24">
        <v>170000</v>
      </c>
      <c r="O31" s="24">
        <v>170000</v>
      </c>
      <c r="P31" s="24">
        <v>170000</v>
      </c>
      <c r="Q31" s="24">
        <v>168000</v>
      </c>
      <c r="R31" s="24">
        <v>165000</v>
      </c>
      <c r="S31" s="88">
        <v>162000</v>
      </c>
      <c r="T31" s="24">
        <v>160000</v>
      </c>
      <c r="U31" s="24">
        <v>158000</v>
      </c>
      <c r="V31" s="24"/>
      <c r="W31" s="95"/>
    </row>
    <row r="32" spans="1:23" s="12" customFormat="1" ht="15" customHeight="1">
      <c r="A32" s="116"/>
      <c r="B32" s="25"/>
      <c r="C32" s="83" t="s">
        <v>32</v>
      </c>
      <c r="D32" s="26"/>
      <c r="E32" s="27">
        <f aca="true" t="shared" si="11" ref="E32:T32">IF(D31="","",E31/D31-1)</f>
        <v>0.012820512820512775</v>
      </c>
      <c r="F32" s="27">
        <f t="shared" si="11"/>
        <v>0.012658227848101333</v>
      </c>
      <c r="G32" s="27">
        <f t="shared" si="11"/>
        <v>0.012499999999999956</v>
      </c>
      <c r="H32" s="27">
        <f t="shared" si="11"/>
        <v>0.012345679012345734</v>
      </c>
      <c r="I32" s="27">
        <f t="shared" si="11"/>
        <v>0.012195121951219523</v>
      </c>
      <c r="J32" s="27">
        <f t="shared" si="11"/>
        <v>0.012048192771084265</v>
      </c>
      <c r="K32" s="27">
        <f t="shared" si="11"/>
        <v>0.011904761904761862</v>
      </c>
      <c r="L32" s="27">
        <f t="shared" si="11"/>
        <v>0</v>
      </c>
      <c r="M32" s="27">
        <f t="shared" si="11"/>
        <v>0</v>
      </c>
      <c r="N32" s="27">
        <f t="shared" si="11"/>
        <v>0</v>
      </c>
      <c r="O32" s="27">
        <f t="shared" si="11"/>
        <v>0</v>
      </c>
      <c r="P32" s="27">
        <f t="shared" si="11"/>
        <v>0</v>
      </c>
      <c r="Q32" s="27">
        <f t="shared" si="11"/>
        <v>-0.0117647058823529</v>
      </c>
      <c r="R32" s="27">
        <f t="shared" si="11"/>
        <v>-0.017857142857142905</v>
      </c>
      <c r="S32" s="90">
        <f t="shared" si="11"/>
        <v>-0.018181818181818188</v>
      </c>
      <c r="T32" s="90">
        <f t="shared" si="11"/>
        <v>-0.012345679012345734</v>
      </c>
      <c r="U32" s="27">
        <f>IF(T31="","",U31/T31-1)</f>
        <v>-0.012499999999999956</v>
      </c>
      <c r="V32" s="27"/>
      <c r="W32" s="28"/>
    </row>
    <row r="33" spans="1:23" s="12" customFormat="1" ht="15" customHeight="1">
      <c r="A33" s="115" t="s">
        <v>56</v>
      </c>
      <c r="B33" s="69" t="s">
        <v>214</v>
      </c>
      <c r="C33" s="84" t="s">
        <v>31</v>
      </c>
      <c r="D33" s="10">
        <v>350000</v>
      </c>
      <c r="E33" s="10">
        <v>350000</v>
      </c>
      <c r="F33" s="10">
        <v>355000</v>
      </c>
      <c r="G33" s="10">
        <v>356000</v>
      </c>
      <c r="H33" s="10">
        <v>356000</v>
      </c>
      <c r="I33" s="10">
        <v>356000</v>
      </c>
      <c r="J33" s="11">
        <v>356000</v>
      </c>
      <c r="K33" s="11">
        <v>356000</v>
      </c>
      <c r="L33" s="11">
        <v>356000</v>
      </c>
      <c r="M33" s="11">
        <v>356000</v>
      </c>
      <c r="N33" s="11">
        <v>356000</v>
      </c>
      <c r="O33" s="11">
        <v>356000</v>
      </c>
      <c r="P33" s="11">
        <v>356000</v>
      </c>
      <c r="Q33" s="11">
        <v>347000</v>
      </c>
      <c r="R33" s="11">
        <v>338000</v>
      </c>
      <c r="S33" s="14">
        <v>327000</v>
      </c>
      <c r="T33" s="11">
        <v>316000</v>
      </c>
      <c r="U33" s="11">
        <v>304000</v>
      </c>
      <c r="V33" s="11"/>
      <c r="W33" s="96"/>
    </row>
    <row r="34" spans="1:23" s="12" customFormat="1" ht="15" customHeight="1">
      <c r="A34" s="116"/>
      <c r="B34" s="22"/>
      <c r="C34" s="85" t="s">
        <v>32</v>
      </c>
      <c r="D34" s="16"/>
      <c r="E34" s="13">
        <f aca="true" t="shared" si="12" ref="E34:S34">IF(D33="","",E33/D33-1)</f>
        <v>0</v>
      </c>
      <c r="F34" s="13">
        <f t="shared" si="12"/>
        <v>0.014285714285714235</v>
      </c>
      <c r="G34" s="13">
        <f t="shared" si="12"/>
        <v>0.0028169014084507005</v>
      </c>
      <c r="H34" s="13">
        <f t="shared" si="12"/>
        <v>0</v>
      </c>
      <c r="I34" s="13">
        <f t="shared" si="12"/>
        <v>0</v>
      </c>
      <c r="J34" s="13">
        <f t="shared" si="12"/>
        <v>0</v>
      </c>
      <c r="K34" s="13">
        <f t="shared" si="12"/>
        <v>0</v>
      </c>
      <c r="L34" s="13">
        <f t="shared" si="12"/>
        <v>0</v>
      </c>
      <c r="M34" s="13">
        <f t="shared" si="12"/>
        <v>0</v>
      </c>
      <c r="N34" s="13">
        <f t="shared" si="12"/>
        <v>0</v>
      </c>
      <c r="O34" s="13">
        <f t="shared" si="12"/>
        <v>0</v>
      </c>
      <c r="P34" s="13">
        <f t="shared" si="12"/>
        <v>0</v>
      </c>
      <c r="Q34" s="13">
        <f t="shared" si="12"/>
        <v>-0.0252808988764045</v>
      </c>
      <c r="R34" s="13">
        <f t="shared" si="12"/>
        <v>-0.025936599423631135</v>
      </c>
      <c r="S34" s="91">
        <f t="shared" si="12"/>
        <v>-0.03254437869822491</v>
      </c>
      <c r="T34" s="91">
        <f>IF(S33="","",T33/S33-1)</f>
        <v>-0.033639143730886834</v>
      </c>
      <c r="U34" s="77">
        <f>IF(T33="","",U33/T33-1)</f>
        <v>-0.03797468354430378</v>
      </c>
      <c r="V34" s="77"/>
      <c r="W34" s="67"/>
    </row>
    <row r="35" spans="1:23" s="12" customFormat="1" ht="15" customHeight="1">
      <c r="A35" s="115" t="s">
        <v>57</v>
      </c>
      <c r="B35" s="66" t="s">
        <v>215</v>
      </c>
      <c r="C35" s="82" t="s">
        <v>31</v>
      </c>
      <c r="D35" s="23"/>
      <c r="E35" s="23"/>
      <c r="F35" s="23"/>
      <c r="G35" s="23"/>
      <c r="H35" s="23"/>
      <c r="I35" s="23"/>
      <c r="J35" s="24"/>
      <c r="K35" s="24"/>
      <c r="L35" s="24"/>
      <c r="M35" s="24"/>
      <c r="N35" s="24"/>
      <c r="O35" s="24"/>
      <c r="P35" s="24"/>
      <c r="Q35" s="24"/>
      <c r="R35" s="24">
        <v>109000</v>
      </c>
      <c r="S35" s="88">
        <v>106000</v>
      </c>
      <c r="T35" s="24">
        <v>103000</v>
      </c>
      <c r="U35" s="24">
        <v>101000</v>
      </c>
      <c r="V35" s="24"/>
      <c r="W35" s="95"/>
    </row>
    <row r="36" spans="1:23" s="12" customFormat="1" ht="15" customHeight="1">
      <c r="A36" s="116"/>
      <c r="B36" s="25"/>
      <c r="C36" s="83" t="s">
        <v>32</v>
      </c>
      <c r="D36" s="26"/>
      <c r="E36" s="27">
        <f aca="true" t="shared" si="13" ref="E36:T36">IF(D35="","",E35/D35-1)</f>
      </c>
      <c r="F36" s="27">
        <f t="shared" si="13"/>
      </c>
      <c r="G36" s="27">
        <f t="shared" si="13"/>
      </c>
      <c r="H36" s="27">
        <f t="shared" si="13"/>
      </c>
      <c r="I36" s="27">
        <f t="shared" si="13"/>
      </c>
      <c r="J36" s="27">
        <f t="shared" si="13"/>
      </c>
      <c r="K36" s="27">
        <f t="shared" si="13"/>
      </c>
      <c r="L36" s="27">
        <f t="shared" si="13"/>
      </c>
      <c r="M36" s="27">
        <f t="shared" si="13"/>
      </c>
      <c r="N36" s="27">
        <f t="shared" si="13"/>
      </c>
      <c r="O36" s="27">
        <f t="shared" si="13"/>
      </c>
      <c r="P36" s="27">
        <f t="shared" si="13"/>
      </c>
      <c r="Q36" s="27">
        <f t="shared" si="13"/>
      </c>
      <c r="R36" s="27">
        <f t="shared" si="13"/>
      </c>
      <c r="S36" s="90">
        <f t="shared" si="13"/>
        <v>-0.02752293577981646</v>
      </c>
      <c r="T36" s="90">
        <f t="shared" si="13"/>
        <v>-0.028301886792452824</v>
      </c>
      <c r="U36" s="27">
        <f>IF(T35="","",U35/T35-1)</f>
        <v>-0.01941747572815533</v>
      </c>
      <c r="V36" s="27"/>
      <c r="W36" s="28"/>
    </row>
    <row r="37" spans="1:23" s="12" customFormat="1" ht="15" customHeight="1">
      <c r="A37" s="115" t="s">
        <v>58</v>
      </c>
      <c r="B37" s="69" t="s">
        <v>86</v>
      </c>
      <c r="C37" s="84" t="s">
        <v>31</v>
      </c>
      <c r="D37" s="10"/>
      <c r="E37" s="10"/>
      <c r="F37" s="10"/>
      <c r="G37" s="10"/>
      <c r="H37" s="10"/>
      <c r="I37" s="10"/>
      <c r="J37" s="11"/>
      <c r="K37" s="11"/>
      <c r="L37" s="11"/>
      <c r="M37" s="11">
        <v>270000</v>
      </c>
      <c r="N37" s="11">
        <v>270000</v>
      </c>
      <c r="O37" s="11">
        <v>270000</v>
      </c>
      <c r="P37" s="11">
        <v>270000</v>
      </c>
      <c r="Q37" s="11">
        <v>265000</v>
      </c>
      <c r="R37" s="11">
        <v>260000</v>
      </c>
      <c r="S37" s="14">
        <v>254000</v>
      </c>
      <c r="T37" s="11">
        <v>246000</v>
      </c>
      <c r="U37" s="11">
        <v>238000</v>
      </c>
      <c r="V37" s="11"/>
      <c r="W37" s="96"/>
    </row>
    <row r="38" spans="1:23" s="12" customFormat="1" ht="15" customHeight="1">
      <c r="A38" s="116"/>
      <c r="B38" s="22"/>
      <c r="C38" s="85" t="s">
        <v>32</v>
      </c>
      <c r="D38" s="16"/>
      <c r="E38" s="13">
        <f aca="true" t="shared" si="14" ref="E38:S38">IF(D37="","",E37/D37-1)</f>
      </c>
      <c r="F38" s="13">
        <f t="shared" si="14"/>
      </c>
      <c r="G38" s="13">
        <f t="shared" si="14"/>
      </c>
      <c r="H38" s="13">
        <f t="shared" si="14"/>
      </c>
      <c r="I38" s="13">
        <f t="shared" si="14"/>
      </c>
      <c r="J38" s="13">
        <f t="shared" si="14"/>
      </c>
      <c r="K38" s="13">
        <f t="shared" si="14"/>
      </c>
      <c r="L38" s="13">
        <f t="shared" si="14"/>
      </c>
      <c r="M38" s="13">
        <f t="shared" si="14"/>
      </c>
      <c r="N38" s="13">
        <f t="shared" si="14"/>
        <v>0</v>
      </c>
      <c r="O38" s="13">
        <f t="shared" si="14"/>
        <v>0</v>
      </c>
      <c r="P38" s="13">
        <f t="shared" si="14"/>
        <v>0</v>
      </c>
      <c r="Q38" s="13">
        <f t="shared" si="14"/>
        <v>-0.01851851851851849</v>
      </c>
      <c r="R38" s="13">
        <f t="shared" si="14"/>
        <v>-0.018867924528301883</v>
      </c>
      <c r="S38" s="91">
        <f t="shared" si="14"/>
        <v>-0.023076923076923106</v>
      </c>
      <c r="T38" s="91">
        <f>IF(S37="","",T37/S37-1)</f>
        <v>-0.03149606299212604</v>
      </c>
      <c r="U38" s="77">
        <f>IF(T37="","",U37/T37-1)</f>
        <v>-0.03252032520325199</v>
      </c>
      <c r="V38" s="77"/>
      <c r="W38" s="67"/>
    </row>
    <row r="39" spans="1:23" s="12" customFormat="1" ht="15" customHeight="1">
      <c r="A39" s="115" t="s">
        <v>59</v>
      </c>
      <c r="B39" s="66" t="s">
        <v>216</v>
      </c>
      <c r="C39" s="82" t="s">
        <v>31</v>
      </c>
      <c r="D39" s="23"/>
      <c r="E39" s="23"/>
      <c r="F39" s="23"/>
      <c r="G39" s="23"/>
      <c r="H39" s="23"/>
      <c r="I39" s="23"/>
      <c r="J39" s="24"/>
      <c r="K39" s="24"/>
      <c r="L39" s="24">
        <v>108000</v>
      </c>
      <c r="M39" s="24">
        <v>108000</v>
      </c>
      <c r="N39" s="24">
        <v>108000</v>
      </c>
      <c r="O39" s="24">
        <v>108000</v>
      </c>
      <c r="P39" s="24">
        <v>107000</v>
      </c>
      <c r="Q39" s="24">
        <v>106000</v>
      </c>
      <c r="R39" s="24">
        <v>105000</v>
      </c>
      <c r="S39" s="88">
        <v>102000</v>
      </c>
      <c r="T39" s="24">
        <v>101000</v>
      </c>
      <c r="U39" s="24">
        <v>100000</v>
      </c>
      <c r="V39" s="24"/>
      <c r="W39" s="95"/>
    </row>
    <row r="40" spans="1:23" s="12" customFormat="1" ht="15" customHeight="1">
      <c r="A40" s="116"/>
      <c r="B40" s="25"/>
      <c r="C40" s="83" t="s">
        <v>32</v>
      </c>
      <c r="D40" s="26"/>
      <c r="E40" s="27">
        <f aca="true" t="shared" si="15" ref="E40:T40">IF(D39="","",E39/D39-1)</f>
      </c>
      <c r="F40" s="27">
        <f t="shared" si="15"/>
      </c>
      <c r="G40" s="27">
        <f t="shared" si="15"/>
      </c>
      <c r="H40" s="27">
        <f t="shared" si="15"/>
      </c>
      <c r="I40" s="27">
        <f t="shared" si="15"/>
      </c>
      <c r="J40" s="27">
        <f t="shared" si="15"/>
      </c>
      <c r="K40" s="27">
        <f t="shared" si="15"/>
      </c>
      <c r="L40" s="27">
        <f t="shared" si="15"/>
      </c>
      <c r="M40" s="27">
        <f t="shared" si="15"/>
        <v>0</v>
      </c>
      <c r="N40" s="27">
        <f t="shared" si="15"/>
        <v>0</v>
      </c>
      <c r="O40" s="27">
        <f t="shared" si="15"/>
        <v>0</v>
      </c>
      <c r="P40" s="27">
        <f t="shared" si="15"/>
        <v>-0.0092592592592593</v>
      </c>
      <c r="Q40" s="27">
        <f t="shared" si="15"/>
        <v>-0.009345794392523366</v>
      </c>
      <c r="R40" s="27">
        <f t="shared" si="15"/>
        <v>-0.009433962264150941</v>
      </c>
      <c r="S40" s="90">
        <f t="shared" si="15"/>
        <v>-0.02857142857142858</v>
      </c>
      <c r="T40" s="90">
        <f t="shared" si="15"/>
        <v>-0.009803921568627416</v>
      </c>
      <c r="U40" s="27">
        <f>IF(T39="","",U39/T39-1)</f>
        <v>-0.00990099009900991</v>
      </c>
      <c r="V40" s="27"/>
      <c r="W40" s="28"/>
    </row>
    <row r="41" spans="1:23" s="12" customFormat="1" ht="15" customHeight="1">
      <c r="A41" s="115" t="s">
        <v>60</v>
      </c>
      <c r="B41" s="69" t="s">
        <v>193</v>
      </c>
      <c r="C41" s="84" t="s">
        <v>31</v>
      </c>
      <c r="D41" s="10">
        <v>50000</v>
      </c>
      <c r="E41" s="10">
        <v>50500</v>
      </c>
      <c r="F41" s="10">
        <v>51000</v>
      </c>
      <c r="G41" s="10">
        <v>51000</v>
      </c>
      <c r="H41" s="10">
        <v>51000</v>
      </c>
      <c r="I41" s="10">
        <v>51000</v>
      </c>
      <c r="J41" s="11">
        <v>51000</v>
      </c>
      <c r="K41" s="11">
        <v>51000</v>
      </c>
      <c r="L41" s="11">
        <v>51000</v>
      </c>
      <c r="M41" s="11">
        <v>51000</v>
      </c>
      <c r="N41" s="11">
        <v>51000</v>
      </c>
      <c r="O41" s="11">
        <v>51000</v>
      </c>
      <c r="P41" s="11">
        <v>51000</v>
      </c>
      <c r="Q41" s="11">
        <v>51000</v>
      </c>
      <c r="R41" s="11">
        <v>50500</v>
      </c>
      <c r="S41" s="14">
        <v>49300</v>
      </c>
      <c r="T41" s="11">
        <v>49000</v>
      </c>
      <c r="U41" s="11">
        <v>48800</v>
      </c>
      <c r="V41" s="11"/>
      <c r="W41" s="96"/>
    </row>
    <row r="42" spans="1:23" s="12" customFormat="1" ht="15" customHeight="1">
      <c r="A42" s="116"/>
      <c r="B42" s="22"/>
      <c r="C42" s="85" t="s">
        <v>32</v>
      </c>
      <c r="D42" s="16"/>
      <c r="E42" s="13">
        <f aca="true" t="shared" si="16" ref="E42:S42">IF(D41="","",E41/D41-1)</f>
        <v>0.010000000000000009</v>
      </c>
      <c r="F42" s="13">
        <f t="shared" si="16"/>
        <v>0.00990099009900991</v>
      </c>
      <c r="G42" s="13">
        <f t="shared" si="16"/>
        <v>0</v>
      </c>
      <c r="H42" s="13">
        <f t="shared" si="16"/>
        <v>0</v>
      </c>
      <c r="I42" s="13">
        <f t="shared" si="16"/>
        <v>0</v>
      </c>
      <c r="J42" s="13">
        <f t="shared" si="16"/>
        <v>0</v>
      </c>
      <c r="K42" s="13">
        <f t="shared" si="16"/>
        <v>0</v>
      </c>
      <c r="L42" s="13">
        <f t="shared" si="16"/>
        <v>0</v>
      </c>
      <c r="M42" s="13">
        <f t="shared" si="16"/>
        <v>0</v>
      </c>
      <c r="N42" s="13">
        <f t="shared" si="16"/>
        <v>0</v>
      </c>
      <c r="O42" s="13">
        <f t="shared" si="16"/>
        <v>0</v>
      </c>
      <c r="P42" s="13">
        <f t="shared" si="16"/>
        <v>0</v>
      </c>
      <c r="Q42" s="13">
        <f t="shared" si="16"/>
        <v>0</v>
      </c>
      <c r="R42" s="13">
        <f t="shared" si="16"/>
        <v>-0.009803921568627416</v>
      </c>
      <c r="S42" s="91">
        <f t="shared" si="16"/>
        <v>-0.023762376237623783</v>
      </c>
      <c r="T42" s="91">
        <f>IF(S41="","",T41/S41-1)</f>
        <v>-0.006085192697768749</v>
      </c>
      <c r="U42" s="77">
        <f>IF(T41="","",U41/T41-1)</f>
        <v>-0.004081632653061273</v>
      </c>
      <c r="V42" s="77"/>
      <c r="W42" s="67"/>
    </row>
    <row r="43" spans="1:23" s="12" customFormat="1" ht="15" customHeight="1">
      <c r="A43" s="115" t="s">
        <v>61</v>
      </c>
      <c r="B43" s="66" t="s">
        <v>217</v>
      </c>
      <c r="C43" s="82" t="s">
        <v>31</v>
      </c>
      <c r="D43" s="23">
        <v>107000</v>
      </c>
      <c r="E43" s="23">
        <v>108000</v>
      </c>
      <c r="F43" s="23">
        <v>108000</v>
      </c>
      <c r="G43" s="23">
        <v>108000</v>
      </c>
      <c r="H43" s="23">
        <v>108000</v>
      </c>
      <c r="I43" s="23">
        <v>108000</v>
      </c>
      <c r="J43" s="24">
        <v>108000</v>
      </c>
      <c r="K43" s="24">
        <v>108000</v>
      </c>
      <c r="L43" s="24">
        <v>108000</v>
      </c>
      <c r="M43" s="24">
        <v>108000</v>
      </c>
      <c r="N43" s="24">
        <v>108000</v>
      </c>
      <c r="O43" s="24">
        <v>108000</v>
      </c>
      <c r="P43" s="24">
        <v>107000</v>
      </c>
      <c r="Q43" s="24">
        <v>106000</v>
      </c>
      <c r="R43" s="24">
        <v>105000</v>
      </c>
      <c r="S43" s="88">
        <v>102000</v>
      </c>
      <c r="T43" s="24">
        <v>99000</v>
      </c>
      <c r="U43" s="24">
        <v>96500</v>
      </c>
      <c r="V43" s="24"/>
      <c r="W43" s="95"/>
    </row>
    <row r="44" spans="1:23" s="12" customFormat="1" ht="15" customHeight="1">
      <c r="A44" s="116"/>
      <c r="B44" s="25"/>
      <c r="C44" s="83" t="s">
        <v>32</v>
      </c>
      <c r="D44" s="26"/>
      <c r="E44" s="27">
        <f aca="true" t="shared" si="17" ref="E44:T44">IF(D43="","",E43/D43-1)</f>
        <v>0.009345794392523255</v>
      </c>
      <c r="F44" s="27">
        <f t="shared" si="17"/>
        <v>0</v>
      </c>
      <c r="G44" s="27">
        <f t="shared" si="17"/>
        <v>0</v>
      </c>
      <c r="H44" s="27">
        <f t="shared" si="17"/>
        <v>0</v>
      </c>
      <c r="I44" s="27">
        <f t="shared" si="17"/>
        <v>0</v>
      </c>
      <c r="J44" s="27">
        <f t="shared" si="17"/>
        <v>0</v>
      </c>
      <c r="K44" s="27">
        <f t="shared" si="17"/>
        <v>0</v>
      </c>
      <c r="L44" s="27">
        <f t="shared" si="17"/>
        <v>0</v>
      </c>
      <c r="M44" s="27">
        <f t="shared" si="17"/>
        <v>0</v>
      </c>
      <c r="N44" s="27">
        <f t="shared" si="17"/>
        <v>0</v>
      </c>
      <c r="O44" s="27">
        <f t="shared" si="17"/>
        <v>0</v>
      </c>
      <c r="P44" s="27">
        <f t="shared" si="17"/>
        <v>-0.0092592592592593</v>
      </c>
      <c r="Q44" s="27">
        <f t="shared" si="17"/>
        <v>-0.009345794392523366</v>
      </c>
      <c r="R44" s="27">
        <f t="shared" si="17"/>
        <v>-0.009433962264150941</v>
      </c>
      <c r="S44" s="90">
        <f t="shared" si="17"/>
        <v>-0.02857142857142858</v>
      </c>
      <c r="T44" s="90">
        <f t="shared" si="17"/>
        <v>-0.02941176470588236</v>
      </c>
      <c r="U44" s="27">
        <f>IF(T43="","",U43/T43-1)</f>
        <v>-0.025252525252525304</v>
      </c>
      <c r="V44" s="27"/>
      <c r="W44" s="28"/>
    </row>
    <row r="45" spans="1:23" s="12" customFormat="1" ht="15" customHeight="1">
      <c r="A45" s="115" t="s">
        <v>62</v>
      </c>
      <c r="B45" s="69" t="s">
        <v>218</v>
      </c>
      <c r="C45" s="84" t="s">
        <v>31</v>
      </c>
      <c r="D45" s="29">
        <v>45700</v>
      </c>
      <c r="E45" s="29">
        <v>45700</v>
      </c>
      <c r="F45" s="29">
        <v>45700</v>
      </c>
      <c r="G45" s="29">
        <v>45700</v>
      </c>
      <c r="H45" s="29">
        <v>45700</v>
      </c>
      <c r="I45" s="29">
        <v>45700</v>
      </c>
      <c r="J45" s="30">
        <v>45700</v>
      </c>
      <c r="K45" s="30">
        <v>45700</v>
      </c>
      <c r="L45" s="30">
        <v>45700</v>
      </c>
      <c r="M45" s="30">
        <v>45700</v>
      </c>
      <c r="N45" s="30">
        <v>45700</v>
      </c>
      <c r="O45" s="30">
        <v>45700</v>
      </c>
      <c r="P45" s="30">
        <v>45700</v>
      </c>
      <c r="Q45" s="30">
        <v>45700</v>
      </c>
      <c r="R45" s="30">
        <v>45500</v>
      </c>
      <c r="S45" s="92">
        <v>44500</v>
      </c>
      <c r="T45" s="30">
        <v>44200</v>
      </c>
      <c r="U45" s="30">
        <v>43700</v>
      </c>
      <c r="V45" s="30"/>
      <c r="W45" s="97"/>
    </row>
    <row r="46" spans="1:23" s="12" customFormat="1" ht="15" customHeight="1">
      <c r="A46" s="119"/>
      <c r="B46" s="31"/>
      <c r="C46" s="162" t="s">
        <v>32</v>
      </c>
      <c r="D46" s="32"/>
      <c r="E46" s="33">
        <f aca="true" t="shared" si="18" ref="E46:S46">IF(D45="","",E45/D45-1)</f>
        <v>0</v>
      </c>
      <c r="F46" s="33">
        <f t="shared" si="18"/>
        <v>0</v>
      </c>
      <c r="G46" s="33">
        <f t="shared" si="18"/>
        <v>0</v>
      </c>
      <c r="H46" s="33">
        <f t="shared" si="18"/>
        <v>0</v>
      </c>
      <c r="I46" s="33">
        <f t="shared" si="18"/>
        <v>0</v>
      </c>
      <c r="J46" s="33">
        <f t="shared" si="18"/>
        <v>0</v>
      </c>
      <c r="K46" s="33">
        <f t="shared" si="18"/>
        <v>0</v>
      </c>
      <c r="L46" s="33">
        <f t="shared" si="18"/>
        <v>0</v>
      </c>
      <c r="M46" s="33">
        <f t="shared" si="18"/>
        <v>0</v>
      </c>
      <c r="N46" s="33">
        <f t="shared" si="18"/>
        <v>0</v>
      </c>
      <c r="O46" s="33">
        <f t="shared" si="18"/>
        <v>0</v>
      </c>
      <c r="P46" s="33">
        <f t="shared" si="18"/>
        <v>0</v>
      </c>
      <c r="Q46" s="33">
        <f t="shared" si="18"/>
        <v>0</v>
      </c>
      <c r="R46" s="33">
        <f t="shared" si="18"/>
        <v>-0.004376367614879695</v>
      </c>
      <c r="S46" s="93">
        <f t="shared" si="18"/>
        <v>-0.02197802197802201</v>
      </c>
      <c r="T46" s="78">
        <f>IF(S45="","",T45/S45-1)</f>
        <v>-0.006741573033707815</v>
      </c>
      <c r="U46" s="78">
        <f>IF(T45="","",U45/T45-1)</f>
        <v>-0.011312217194570096</v>
      </c>
      <c r="V46" s="78"/>
      <c r="W46" s="68"/>
    </row>
  </sheetData>
  <mergeCells count="23">
    <mergeCell ref="A43:A44"/>
    <mergeCell ref="A45:A46"/>
    <mergeCell ref="A5:A6"/>
    <mergeCell ref="B5:B6"/>
    <mergeCell ref="A25:A26"/>
    <mergeCell ref="A23:A24"/>
    <mergeCell ref="A15:A16"/>
    <mergeCell ref="A17:A18"/>
    <mergeCell ref="A19:A20"/>
    <mergeCell ref="A7:A8"/>
    <mergeCell ref="A21:A22"/>
    <mergeCell ref="A27:A28"/>
    <mergeCell ref="A29:A30"/>
    <mergeCell ref="A31:A32"/>
    <mergeCell ref="A41:A42"/>
    <mergeCell ref="A33:A34"/>
    <mergeCell ref="A35:A36"/>
    <mergeCell ref="A37:A38"/>
    <mergeCell ref="A39:A40"/>
    <mergeCell ref="A9:A10"/>
    <mergeCell ref="A11:A12"/>
    <mergeCell ref="A13:A14"/>
    <mergeCell ref="C5:C6"/>
  </mergeCells>
  <hyperlinks>
    <hyperlink ref="C7:C8" location="Graph2!A1:A33" display="グラフ"/>
    <hyperlink ref="C9:C10" location="Graph2!A29:A61" display="グラフ"/>
    <hyperlink ref="C11:C12" location="Graph2!A59:A91" display="グラフ"/>
    <hyperlink ref="C13:C14" location="Graph2!A89:A121" display="グラフ"/>
    <hyperlink ref="C15:C16" location="Graph2!A118:A150" display="グラフ"/>
    <hyperlink ref="C17:C18" location="Graph2!A148:A180" display="グラフ"/>
    <hyperlink ref="C19:C20" location="Graph2!A178:A210" display="グラフ"/>
    <hyperlink ref="C21:C22" location="Graph2!A207:A239" display="グラフ"/>
    <hyperlink ref="C23:C24" location="Graph2!A237:A269" display="グラフ"/>
    <hyperlink ref="C25:C26" location="Graph2!A266:A298" display="グラフ"/>
    <hyperlink ref="C27:C28" location="Graph2!A296:A328" display="グラフ"/>
    <hyperlink ref="C29:C30" location="Graph2!A326:A358" display="グラフ"/>
    <hyperlink ref="C31:C32" location="Graph2!A355:A387" display="グラフ"/>
    <hyperlink ref="C33:C34" location="Graph2!A385:A417" display="グラフ"/>
    <hyperlink ref="C35:C36" location="Graph2!A415:A447" display="グラフ"/>
    <hyperlink ref="C37:C38" location="Graph2!A444:A476" display="グラフ"/>
    <hyperlink ref="C39:C40" location="Graph2!A474:A506" display="グラフ"/>
    <hyperlink ref="C41:C42" location="Graph2!A503:A535" display="グラフ"/>
    <hyperlink ref="C43:C44" location="Graph2!A533:A565" display="グラフ"/>
    <hyperlink ref="C45:C46" location="Graph2!A563:A595" display="グラフ"/>
    <hyperlink ref="C8" location="'地価調査 詳細'!A6" display="詳細"/>
    <hyperlink ref="C10" location="'地価調査 詳細'!A8" display="詳細"/>
    <hyperlink ref="C12" location="'地価調査 詳細'!A10" display="詳細"/>
    <hyperlink ref="C14" location="'地価調査 詳細'!A12" display="詳細"/>
    <hyperlink ref="C16" location="'地価調査 詳細'!A14" display="詳細"/>
    <hyperlink ref="C18" location="'地価調査 詳細'!A16" display="詳細"/>
    <hyperlink ref="C20" location="'地価調査 詳細'!A18" display="詳細"/>
    <hyperlink ref="C22" location="'地価調査 詳細'!A20" display="詳細"/>
    <hyperlink ref="C24" location="'地価調査 詳細'!A22" display="詳細"/>
    <hyperlink ref="C26" location="'地価調査 詳細'!A24" display="詳細"/>
    <hyperlink ref="C28" location="'地価調査 詳細'!A26" display="詳細"/>
    <hyperlink ref="C30" location="'地価調査 詳細'!A28" display="詳細"/>
    <hyperlink ref="C32" location="'地価調査 詳細'!A30" display="詳細"/>
    <hyperlink ref="C34" location="'地価調査 詳細'!A32" display="詳細"/>
    <hyperlink ref="C36" location="'地価調査 詳細'!A34" display="詳細"/>
    <hyperlink ref="C38" location="'地価調査 詳細'!A36" display="詳細"/>
    <hyperlink ref="C40" location="'地価調査 詳細'!A38" display="詳細"/>
    <hyperlink ref="C42" location="'地価調査 詳細'!A40" display="詳細"/>
    <hyperlink ref="C44" location="'地価調査 詳細'!A42" display="詳細"/>
    <hyperlink ref="C46" location="'地価調査 詳細'!A44" display="詳細"/>
    <hyperlink ref="C7" location="Graph2!A1:A32" display="グラフ"/>
    <hyperlink ref="C9" location="Graph2!A33:A64" display="グラフ"/>
    <hyperlink ref="C11" location="Graph2!A65:A96" display="グラフ"/>
    <hyperlink ref="C13" location="Graph2!A97:A128" display="グラフ"/>
    <hyperlink ref="C15" location="Graph2!A129:A160" display="グラフ"/>
    <hyperlink ref="C17" location="Graph2!A161:A192" display="グラフ"/>
    <hyperlink ref="C19" location="Graph2!A193:A224" display="グラフ"/>
    <hyperlink ref="C21" location="Graph2!A225:A256" display="グラフ"/>
    <hyperlink ref="C23" location="Graph2!A257:A288" display="グラフ"/>
    <hyperlink ref="C25" location="Graph2!A289:A320" display="グラフ"/>
    <hyperlink ref="C27" location="Graph2!A321:A352" display="グラフ"/>
    <hyperlink ref="C29" location="Graph2!A353:A384" display="グラフ"/>
    <hyperlink ref="C31" location="Graph2!A385:A416" display="グラフ"/>
    <hyperlink ref="C33" location="Graph2!A417:A448" display="グラフ"/>
    <hyperlink ref="C35" location="Graph2!A449:A480" display="グラフ"/>
    <hyperlink ref="C37" location="Graph2!A481:A512" display="グラフ"/>
    <hyperlink ref="C39" location="Graph2!A513:A544" display="グラフ"/>
    <hyperlink ref="C41" location="Graph2!A545:A576" display="グラフ"/>
    <hyperlink ref="C43" location="Graph2!A577:A608" display="グラフ"/>
    <hyperlink ref="C45" location="Graph2!A609:A640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M47"/>
  <sheetViews>
    <sheetView showGridLines="0" workbookViewId="0" topLeftCell="A1">
      <pane ySplit="5" topLeftCell="BM6" activePane="bottomLeft" state="frozen"/>
      <selection pane="topLeft" activeCell="D7" sqref="D7"/>
      <selection pane="bottomLeft" activeCell="A6" sqref="A6:A7"/>
    </sheetView>
  </sheetViews>
  <sheetFormatPr defaultColWidth="9.00390625" defaultRowHeight="19.5" customHeight="1"/>
  <cols>
    <col min="1" max="1" width="8.125" style="3" customWidth="1"/>
    <col min="2" max="2" width="8.125" style="5" customWidth="1"/>
    <col min="3" max="3" width="9.625" style="5" customWidth="1"/>
    <col min="4" max="4" width="0.875" style="5" customWidth="1"/>
    <col min="5" max="5" width="27.125" style="5" customWidth="1"/>
    <col min="6" max="6" width="0.875" style="5" customWidth="1"/>
    <col min="7" max="7" width="12.625" style="63" customWidth="1"/>
    <col min="8" max="10" width="9.625" style="63" customWidth="1"/>
    <col min="11" max="11" width="10.625" style="63" customWidth="1"/>
    <col min="12" max="12" width="11.625" style="63" customWidth="1"/>
    <col min="13" max="13" width="2.625" style="4" customWidth="1"/>
    <col min="14" max="16384" width="9.00390625" style="4" customWidth="1"/>
  </cols>
  <sheetData>
    <row r="1" spans="1:12" s="2" customFormat="1" ht="30" customHeight="1">
      <c r="A1" s="17" t="s">
        <v>41</v>
      </c>
      <c r="B1" s="1"/>
      <c r="C1" s="1"/>
      <c r="D1" s="1"/>
      <c r="E1" s="1"/>
      <c r="F1" s="1"/>
      <c r="G1" s="63"/>
      <c r="H1" s="63"/>
      <c r="I1" s="63"/>
      <c r="J1" s="63"/>
      <c r="K1" s="63"/>
      <c r="L1" s="63"/>
    </row>
    <row r="2" spans="1:12" s="2" customFormat="1" ht="15" customHeight="1">
      <c r="A2" s="20"/>
      <c r="B2" s="17"/>
      <c r="C2" s="1"/>
      <c r="D2" s="1"/>
      <c r="E2" s="1"/>
      <c r="F2" s="1"/>
      <c r="G2" s="63"/>
      <c r="H2" s="63"/>
      <c r="I2" s="63"/>
      <c r="J2" s="63"/>
      <c r="K2" s="63"/>
      <c r="L2" s="63"/>
    </row>
    <row r="3" spans="1:12" s="2" customFormat="1" ht="15" customHeight="1">
      <c r="A3" s="20"/>
      <c r="B3" s="1"/>
      <c r="C3" s="1"/>
      <c r="D3" s="1"/>
      <c r="E3" s="1"/>
      <c r="F3" s="1"/>
      <c r="G3" s="63"/>
      <c r="H3" s="63"/>
      <c r="I3" s="63"/>
      <c r="J3" s="63"/>
      <c r="K3" s="63"/>
      <c r="L3" s="63"/>
    </row>
    <row r="4" spans="1:13" s="9" customFormat="1" ht="15" customHeight="1">
      <c r="A4" s="120" t="s">
        <v>16</v>
      </c>
      <c r="B4" s="147" t="s">
        <v>27</v>
      </c>
      <c r="C4" s="147" t="s">
        <v>28</v>
      </c>
      <c r="D4" s="151" t="s">
        <v>29</v>
      </c>
      <c r="E4" s="152"/>
      <c r="F4" s="153"/>
      <c r="G4" s="113" t="s">
        <v>40</v>
      </c>
      <c r="H4" s="145" t="s">
        <v>37</v>
      </c>
      <c r="I4" s="145" t="s">
        <v>38</v>
      </c>
      <c r="J4" s="145" t="s">
        <v>39</v>
      </c>
      <c r="K4" s="145" t="s">
        <v>35</v>
      </c>
      <c r="L4" s="147" t="s">
        <v>36</v>
      </c>
      <c r="M4" s="143" t="s">
        <v>25</v>
      </c>
    </row>
    <row r="5" spans="1:13" s="9" customFormat="1" ht="15" customHeight="1">
      <c r="A5" s="121"/>
      <c r="B5" s="148"/>
      <c r="C5" s="148"/>
      <c r="D5" s="154"/>
      <c r="E5" s="155"/>
      <c r="F5" s="156"/>
      <c r="G5" s="125"/>
      <c r="H5" s="146"/>
      <c r="I5" s="146"/>
      <c r="J5" s="146"/>
      <c r="K5" s="146"/>
      <c r="L5" s="148"/>
      <c r="M5" s="144"/>
    </row>
    <row r="6" spans="1:13" s="12" customFormat="1" ht="15" customHeight="1">
      <c r="A6" s="149" t="s">
        <v>20</v>
      </c>
      <c r="B6" s="136">
        <v>3123</v>
      </c>
      <c r="C6" s="35" t="s">
        <v>65</v>
      </c>
      <c r="D6" s="49"/>
      <c r="E6" s="157" t="s">
        <v>67</v>
      </c>
      <c r="F6" s="50"/>
      <c r="G6" s="35" t="s">
        <v>68</v>
      </c>
      <c r="H6" s="35" t="s">
        <v>69</v>
      </c>
      <c r="I6" s="35" t="s">
        <v>71</v>
      </c>
      <c r="J6" s="35" t="s">
        <v>73</v>
      </c>
      <c r="K6" s="35" t="s">
        <v>75</v>
      </c>
      <c r="L6" s="136" t="s">
        <v>77</v>
      </c>
      <c r="M6" s="159" t="s">
        <v>26</v>
      </c>
    </row>
    <row r="7" spans="1:13" s="12" customFormat="1" ht="15" customHeight="1">
      <c r="A7" s="116"/>
      <c r="B7" s="133"/>
      <c r="C7" s="36" t="s">
        <v>66</v>
      </c>
      <c r="D7" s="37"/>
      <c r="E7" s="135"/>
      <c r="F7" s="26"/>
      <c r="G7" s="38" t="s">
        <v>33</v>
      </c>
      <c r="H7" s="38" t="s">
        <v>70</v>
      </c>
      <c r="I7" s="38" t="s">
        <v>72</v>
      </c>
      <c r="J7" s="38" t="s">
        <v>74</v>
      </c>
      <c r="K7" s="38" t="s">
        <v>76</v>
      </c>
      <c r="L7" s="137"/>
      <c r="M7" s="160"/>
    </row>
    <row r="8" spans="1:13" s="12" customFormat="1" ht="15" customHeight="1">
      <c r="A8" s="150" t="s">
        <v>44</v>
      </c>
      <c r="B8" s="141">
        <v>1685</v>
      </c>
      <c r="C8" s="41" t="s">
        <v>87</v>
      </c>
      <c r="D8" s="40"/>
      <c r="E8" s="142" t="s">
        <v>219</v>
      </c>
      <c r="F8" s="10"/>
      <c r="G8" s="41" t="s">
        <v>194</v>
      </c>
      <c r="H8" s="41" t="s">
        <v>221</v>
      </c>
      <c r="I8" s="41" t="s">
        <v>90</v>
      </c>
      <c r="J8" s="41" t="s">
        <v>92</v>
      </c>
      <c r="K8" s="41" t="s">
        <v>94</v>
      </c>
      <c r="L8" s="112" t="s">
        <v>77</v>
      </c>
      <c r="M8" s="140" t="s">
        <v>26</v>
      </c>
    </row>
    <row r="9" spans="1:13" s="12" customFormat="1" ht="15" customHeight="1">
      <c r="A9" s="116"/>
      <c r="B9" s="138"/>
      <c r="C9" s="51" t="s">
        <v>148</v>
      </c>
      <c r="D9" s="52"/>
      <c r="E9" s="135"/>
      <c r="F9" s="16"/>
      <c r="G9" s="64" t="s">
        <v>220</v>
      </c>
      <c r="H9" s="64" t="s">
        <v>89</v>
      </c>
      <c r="I9" s="64" t="s">
        <v>91</v>
      </c>
      <c r="J9" s="64" t="s">
        <v>93</v>
      </c>
      <c r="K9" s="64" t="s">
        <v>76</v>
      </c>
      <c r="L9" s="109"/>
      <c r="M9" s="140"/>
    </row>
    <row r="10" spans="1:13" s="12" customFormat="1" ht="15" customHeight="1">
      <c r="A10" s="115" t="s">
        <v>45</v>
      </c>
      <c r="B10" s="132">
        <v>10710</v>
      </c>
      <c r="C10" s="53" t="s">
        <v>65</v>
      </c>
      <c r="D10" s="54"/>
      <c r="E10" s="134" t="s">
        <v>95</v>
      </c>
      <c r="F10" s="56"/>
      <c r="G10" s="53" t="s">
        <v>96</v>
      </c>
      <c r="H10" s="53" t="s">
        <v>97</v>
      </c>
      <c r="I10" s="53" t="s">
        <v>99</v>
      </c>
      <c r="J10" s="53" t="s">
        <v>100</v>
      </c>
      <c r="K10" s="53" t="s">
        <v>94</v>
      </c>
      <c r="L10" s="110" t="s">
        <v>78</v>
      </c>
      <c r="M10" s="139" t="s">
        <v>26</v>
      </c>
    </row>
    <row r="11" spans="1:13" s="12" customFormat="1" ht="15" customHeight="1">
      <c r="A11" s="116"/>
      <c r="B11" s="133"/>
      <c r="C11" s="36" t="s">
        <v>66</v>
      </c>
      <c r="D11" s="57"/>
      <c r="E11" s="135"/>
      <c r="F11" s="26"/>
      <c r="G11" s="38" t="s">
        <v>88</v>
      </c>
      <c r="H11" s="38" t="s">
        <v>98</v>
      </c>
      <c r="I11" s="38" t="s">
        <v>91</v>
      </c>
      <c r="J11" s="38" t="s">
        <v>101</v>
      </c>
      <c r="K11" s="38" t="s">
        <v>76</v>
      </c>
      <c r="L11" s="111"/>
      <c r="M11" s="139"/>
    </row>
    <row r="12" spans="1:13" s="12" customFormat="1" ht="15" customHeight="1">
      <c r="A12" s="115" t="s">
        <v>46</v>
      </c>
      <c r="B12" s="128">
        <v>5494</v>
      </c>
      <c r="C12" s="39" t="s">
        <v>65</v>
      </c>
      <c r="D12" s="40"/>
      <c r="E12" s="130" t="s">
        <v>103</v>
      </c>
      <c r="F12" s="10"/>
      <c r="G12" s="41" t="s">
        <v>69</v>
      </c>
      <c r="H12" s="41" t="s">
        <v>97</v>
      </c>
      <c r="I12" s="41" t="s">
        <v>105</v>
      </c>
      <c r="J12" s="70" t="s">
        <v>107</v>
      </c>
      <c r="K12" s="41" t="s">
        <v>109</v>
      </c>
      <c r="L12" s="124" t="s">
        <v>77</v>
      </c>
      <c r="M12" s="126" t="s">
        <v>26</v>
      </c>
    </row>
    <row r="13" spans="1:13" s="12" customFormat="1" ht="15" customHeight="1">
      <c r="A13" s="116"/>
      <c r="B13" s="138"/>
      <c r="C13" s="41" t="s">
        <v>102</v>
      </c>
      <c r="D13" s="52"/>
      <c r="E13" s="135"/>
      <c r="F13" s="16"/>
      <c r="G13" s="64" t="s">
        <v>88</v>
      </c>
      <c r="H13" s="64" t="s">
        <v>104</v>
      </c>
      <c r="I13" s="64" t="s">
        <v>106</v>
      </c>
      <c r="J13" s="64" t="s">
        <v>108</v>
      </c>
      <c r="K13" s="64" t="s">
        <v>76</v>
      </c>
      <c r="L13" s="109"/>
      <c r="M13" s="126"/>
    </row>
    <row r="14" spans="1:13" s="12" customFormat="1" ht="15" customHeight="1">
      <c r="A14" s="115" t="s">
        <v>47</v>
      </c>
      <c r="B14" s="132">
        <v>8396</v>
      </c>
      <c r="C14" s="45" t="s">
        <v>65</v>
      </c>
      <c r="D14" s="54"/>
      <c r="E14" s="134" t="s">
        <v>110</v>
      </c>
      <c r="F14" s="23"/>
      <c r="G14" s="53" t="s">
        <v>69</v>
      </c>
      <c r="H14" s="53" t="s">
        <v>69</v>
      </c>
      <c r="I14" s="53" t="s">
        <v>111</v>
      </c>
      <c r="J14" s="53" t="s">
        <v>113</v>
      </c>
      <c r="K14" s="53" t="s">
        <v>94</v>
      </c>
      <c r="L14" s="110" t="s">
        <v>77</v>
      </c>
      <c r="M14" s="139" t="s">
        <v>26</v>
      </c>
    </row>
    <row r="15" spans="1:13" s="12" customFormat="1" ht="15" customHeight="1">
      <c r="A15" s="116"/>
      <c r="B15" s="133"/>
      <c r="C15" s="36" t="s">
        <v>66</v>
      </c>
      <c r="D15" s="37"/>
      <c r="E15" s="135"/>
      <c r="F15" s="26"/>
      <c r="G15" s="38" t="s">
        <v>88</v>
      </c>
      <c r="H15" s="38" t="s">
        <v>89</v>
      </c>
      <c r="I15" s="38" t="s">
        <v>112</v>
      </c>
      <c r="J15" s="38" t="s">
        <v>114</v>
      </c>
      <c r="K15" s="38" t="s">
        <v>76</v>
      </c>
      <c r="L15" s="111"/>
      <c r="M15" s="139"/>
    </row>
    <row r="16" spans="1:13" s="12" customFormat="1" ht="15" customHeight="1">
      <c r="A16" s="115" t="s">
        <v>48</v>
      </c>
      <c r="B16" s="128">
        <v>1335</v>
      </c>
      <c r="C16" s="39" t="s">
        <v>115</v>
      </c>
      <c r="D16" s="46"/>
      <c r="E16" s="130" t="s">
        <v>116</v>
      </c>
      <c r="F16" s="29"/>
      <c r="G16" s="39" t="s">
        <v>96</v>
      </c>
      <c r="H16" s="39" t="s">
        <v>97</v>
      </c>
      <c r="I16" s="39" t="s">
        <v>117</v>
      </c>
      <c r="J16" s="39" t="s">
        <v>119</v>
      </c>
      <c r="K16" s="39" t="s">
        <v>121</v>
      </c>
      <c r="L16" s="124" t="s">
        <v>78</v>
      </c>
      <c r="M16" s="126" t="s">
        <v>26</v>
      </c>
    </row>
    <row r="17" spans="1:13" s="12" customFormat="1" ht="15" customHeight="1">
      <c r="A17" s="116"/>
      <c r="B17" s="141"/>
      <c r="C17" s="51" t="s">
        <v>66</v>
      </c>
      <c r="D17" s="42"/>
      <c r="E17" s="135"/>
      <c r="F17" s="43"/>
      <c r="G17" s="64" t="s">
        <v>88</v>
      </c>
      <c r="H17" s="64" t="s">
        <v>89</v>
      </c>
      <c r="I17" s="64" t="s">
        <v>118</v>
      </c>
      <c r="J17" s="64" t="s">
        <v>120</v>
      </c>
      <c r="K17" s="64" t="s">
        <v>76</v>
      </c>
      <c r="L17" s="109"/>
      <c r="M17" s="126"/>
    </row>
    <row r="18" spans="1:13" s="12" customFormat="1" ht="15" customHeight="1">
      <c r="A18" s="115" t="s">
        <v>49</v>
      </c>
      <c r="B18" s="132">
        <v>29484</v>
      </c>
      <c r="C18" s="53" t="s">
        <v>115</v>
      </c>
      <c r="D18" s="55"/>
      <c r="E18" s="134" t="s">
        <v>123</v>
      </c>
      <c r="F18" s="58"/>
      <c r="G18" s="45" t="s">
        <v>194</v>
      </c>
      <c r="H18" s="45" t="s">
        <v>124</v>
      </c>
      <c r="I18" s="45" t="s">
        <v>125</v>
      </c>
      <c r="J18" s="45" t="s">
        <v>127</v>
      </c>
      <c r="K18" s="45" t="s">
        <v>75</v>
      </c>
      <c r="L18" s="110" t="s">
        <v>77</v>
      </c>
      <c r="M18" s="139" t="s">
        <v>26</v>
      </c>
    </row>
    <row r="19" spans="1:13" s="12" customFormat="1" ht="15" customHeight="1">
      <c r="A19" s="116"/>
      <c r="B19" s="133"/>
      <c r="C19" s="36" t="s">
        <v>122</v>
      </c>
      <c r="D19" s="37"/>
      <c r="E19" s="135"/>
      <c r="F19" s="26"/>
      <c r="G19" s="38" t="s">
        <v>33</v>
      </c>
      <c r="H19" s="38" t="s">
        <v>89</v>
      </c>
      <c r="I19" s="38" t="s">
        <v>126</v>
      </c>
      <c r="J19" s="38" t="s">
        <v>93</v>
      </c>
      <c r="K19" s="38" t="s">
        <v>76</v>
      </c>
      <c r="L19" s="111"/>
      <c r="M19" s="139"/>
    </row>
    <row r="20" spans="1:13" s="12" customFormat="1" ht="15" customHeight="1">
      <c r="A20" s="115" t="s">
        <v>50</v>
      </c>
      <c r="B20" s="128">
        <v>11900</v>
      </c>
      <c r="C20" s="39" t="s">
        <v>115</v>
      </c>
      <c r="D20" s="40"/>
      <c r="E20" s="130" t="s">
        <v>128</v>
      </c>
      <c r="F20" s="10"/>
      <c r="G20" s="41" t="s">
        <v>194</v>
      </c>
      <c r="H20" s="41" t="s">
        <v>69</v>
      </c>
      <c r="I20" s="41" t="s">
        <v>130</v>
      </c>
      <c r="J20" s="41" t="s">
        <v>132</v>
      </c>
      <c r="K20" s="41" t="s">
        <v>121</v>
      </c>
      <c r="L20" s="124" t="s">
        <v>77</v>
      </c>
      <c r="M20" s="126" t="s">
        <v>26</v>
      </c>
    </row>
    <row r="21" spans="1:13" s="12" customFormat="1" ht="15" customHeight="1">
      <c r="A21" s="116"/>
      <c r="B21" s="138"/>
      <c r="C21" s="41" t="s">
        <v>66</v>
      </c>
      <c r="D21" s="52"/>
      <c r="E21" s="135"/>
      <c r="F21" s="16"/>
      <c r="G21" s="64" t="s">
        <v>33</v>
      </c>
      <c r="H21" s="64" t="s">
        <v>129</v>
      </c>
      <c r="I21" s="64" t="s">
        <v>131</v>
      </c>
      <c r="J21" s="64" t="s">
        <v>133</v>
      </c>
      <c r="K21" s="64" t="s">
        <v>76</v>
      </c>
      <c r="L21" s="109"/>
      <c r="M21" s="126"/>
    </row>
    <row r="22" spans="1:13" s="12" customFormat="1" ht="15" customHeight="1">
      <c r="A22" s="115" t="s">
        <v>51</v>
      </c>
      <c r="B22" s="132">
        <v>3520</v>
      </c>
      <c r="C22" s="45" t="s">
        <v>87</v>
      </c>
      <c r="D22" s="54"/>
      <c r="E22" s="134" t="s">
        <v>222</v>
      </c>
      <c r="F22" s="56"/>
      <c r="G22" s="53" t="s">
        <v>69</v>
      </c>
      <c r="H22" s="53" t="s">
        <v>69</v>
      </c>
      <c r="I22" s="53" t="s">
        <v>136</v>
      </c>
      <c r="J22" s="45" t="s">
        <v>210</v>
      </c>
      <c r="K22" s="53" t="s">
        <v>75</v>
      </c>
      <c r="L22" s="110" t="s">
        <v>78</v>
      </c>
      <c r="M22" s="139" t="s">
        <v>26</v>
      </c>
    </row>
    <row r="23" spans="1:13" s="12" customFormat="1" ht="15" customHeight="1">
      <c r="A23" s="116"/>
      <c r="B23" s="133"/>
      <c r="C23" s="36" t="s">
        <v>207</v>
      </c>
      <c r="D23" s="57"/>
      <c r="E23" s="135"/>
      <c r="F23" s="26"/>
      <c r="G23" s="38" t="s">
        <v>88</v>
      </c>
      <c r="H23" s="38" t="s">
        <v>89</v>
      </c>
      <c r="I23" s="38" t="s">
        <v>209</v>
      </c>
      <c r="J23" s="38" t="s">
        <v>108</v>
      </c>
      <c r="K23" s="38" t="s">
        <v>76</v>
      </c>
      <c r="L23" s="111"/>
      <c r="M23" s="139"/>
    </row>
    <row r="24" spans="1:13" s="12" customFormat="1" ht="15" customHeight="1">
      <c r="A24" s="115" t="s">
        <v>52</v>
      </c>
      <c r="B24" s="128">
        <v>48099</v>
      </c>
      <c r="C24" s="39" t="s">
        <v>87</v>
      </c>
      <c r="D24" s="40"/>
      <c r="E24" s="130" t="s">
        <v>137</v>
      </c>
      <c r="F24" s="10"/>
      <c r="G24" s="41" t="s">
        <v>69</v>
      </c>
      <c r="H24" s="41" t="s">
        <v>69</v>
      </c>
      <c r="I24" s="41" t="s">
        <v>150</v>
      </c>
      <c r="J24" s="41" t="s">
        <v>138</v>
      </c>
      <c r="K24" s="41" t="s">
        <v>34</v>
      </c>
      <c r="L24" s="124" t="s">
        <v>140</v>
      </c>
      <c r="M24" s="126" t="s">
        <v>26</v>
      </c>
    </row>
    <row r="25" spans="1:13" s="12" customFormat="1" ht="15" customHeight="1">
      <c r="A25" s="116"/>
      <c r="B25" s="138"/>
      <c r="C25" s="51" t="s">
        <v>134</v>
      </c>
      <c r="D25" s="52"/>
      <c r="E25" s="135"/>
      <c r="F25" s="16"/>
      <c r="G25" s="64" t="s">
        <v>88</v>
      </c>
      <c r="H25" s="64" t="s">
        <v>89</v>
      </c>
      <c r="I25" s="64" t="s">
        <v>195</v>
      </c>
      <c r="J25" s="64" t="s">
        <v>139</v>
      </c>
      <c r="K25" s="64" t="s">
        <v>76</v>
      </c>
      <c r="L25" s="109"/>
      <c r="M25" s="126"/>
    </row>
    <row r="26" spans="1:13" s="12" customFormat="1" ht="15" customHeight="1">
      <c r="A26" s="115" t="s">
        <v>53</v>
      </c>
      <c r="B26" s="132">
        <v>19250</v>
      </c>
      <c r="C26" s="53" t="s">
        <v>115</v>
      </c>
      <c r="D26" s="54"/>
      <c r="E26" s="134" t="s">
        <v>208</v>
      </c>
      <c r="F26" s="23"/>
      <c r="G26" s="53" t="s">
        <v>96</v>
      </c>
      <c r="H26" s="53" t="s">
        <v>142</v>
      </c>
      <c r="I26" s="53" t="s">
        <v>150</v>
      </c>
      <c r="J26" s="53" t="s">
        <v>143</v>
      </c>
      <c r="K26" s="53" t="s">
        <v>34</v>
      </c>
      <c r="L26" s="110" t="s">
        <v>144</v>
      </c>
      <c r="M26" s="139" t="s">
        <v>26</v>
      </c>
    </row>
    <row r="27" spans="1:13" s="12" customFormat="1" ht="15" customHeight="1">
      <c r="A27" s="116"/>
      <c r="B27" s="133"/>
      <c r="C27" s="36" t="s">
        <v>141</v>
      </c>
      <c r="D27" s="37"/>
      <c r="E27" s="135"/>
      <c r="F27" s="26"/>
      <c r="G27" s="38" t="s">
        <v>88</v>
      </c>
      <c r="H27" s="38" t="s">
        <v>196</v>
      </c>
      <c r="I27" s="38" t="s">
        <v>197</v>
      </c>
      <c r="J27" s="38" t="s">
        <v>93</v>
      </c>
      <c r="K27" s="38" t="s">
        <v>76</v>
      </c>
      <c r="L27" s="111"/>
      <c r="M27" s="139"/>
    </row>
    <row r="28" spans="1:13" s="12" customFormat="1" ht="15" customHeight="1">
      <c r="A28" s="115" t="s">
        <v>54</v>
      </c>
      <c r="B28" s="128">
        <v>1900</v>
      </c>
      <c r="C28" s="39" t="s">
        <v>115</v>
      </c>
      <c r="D28" s="46"/>
      <c r="E28" s="130" t="s">
        <v>145</v>
      </c>
      <c r="F28" s="29"/>
      <c r="G28" s="39" t="s">
        <v>96</v>
      </c>
      <c r="H28" s="39" t="s">
        <v>146</v>
      </c>
      <c r="I28" s="39" t="s">
        <v>150</v>
      </c>
      <c r="J28" s="39" t="s">
        <v>147</v>
      </c>
      <c r="K28" s="39" t="s">
        <v>34</v>
      </c>
      <c r="L28" s="124" t="s">
        <v>77</v>
      </c>
      <c r="M28" s="126" t="s">
        <v>26</v>
      </c>
    </row>
    <row r="29" spans="1:13" s="12" customFormat="1" ht="15" customHeight="1">
      <c r="A29" s="116"/>
      <c r="B29" s="141"/>
      <c r="C29" s="41" t="s">
        <v>66</v>
      </c>
      <c r="D29" s="42"/>
      <c r="E29" s="135"/>
      <c r="F29" s="43"/>
      <c r="G29" s="44" t="s">
        <v>88</v>
      </c>
      <c r="H29" s="44" t="s">
        <v>135</v>
      </c>
      <c r="I29" s="44" t="s">
        <v>198</v>
      </c>
      <c r="J29" s="44" t="s">
        <v>93</v>
      </c>
      <c r="K29" s="44" t="s">
        <v>76</v>
      </c>
      <c r="L29" s="109"/>
      <c r="M29" s="126"/>
    </row>
    <row r="30" spans="1:13" s="12" customFormat="1" ht="15" customHeight="1">
      <c r="A30" s="115" t="s">
        <v>55</v>
      </c>
      <c r="B30" s="132">
        <v>2725</v>
      </c>
      <c r="C30" s="45" t="s">
        <v>87</v>
      </c>
      <c r="D30" s="55"/>
      <c r="E30" s="134" t="s">
        <v>149</v>
      </c>
      <c r="F30" s="58"/>
      <c r="G30" s="45" t="s">
        <v>69</v>
      </c>
      <c r="H30" s="45" t="s">
        <v>69</v>
      </c>
      <c r="I30" s="45" t="s">
        <v>150</v>
      </c>
      <c r="J30" s="45" t="s">
        <v>152</v>
      </c>
      <c r="K30" s="45" t="s">
        <v>34</v>
      </c>
      <c r="L30" s="110" t="s">
        <v>77</v>
      </c>
      <c r="M30" s="139" t="s">
        <v>26</v>
      </c>
    </row>
    <row r="31" spans="1:13" s="12" customFormat="1" ht="15" customHeight="1">
      <c r="A31" s="116"/>
      <c r="B31" s="161"/>
      <c r="C31" s="36" t="s">
        <v>148</v>
      </c>
      <c r="D31" s="59"/>
      <c r="E31" s="135"/>
      <c r="F31" s="60"/>
      <c r="G31" s="38" t="s">
        <v>88</v>
      </c>
      <c r="H31" s="38" t="s">
        <v>135</v>
      </c>
      <c r="I31" s="38" t="s">
        <v>151</v>
      </c>
      <c r="J31" s="38" t="s">
        <v>153</v>
      </c>
      <c r="K31" s="38" t="s">
        <v>76</v>
      </c>
      <c r="L31" s="111"/>
      <c r="M31" s="139"/>
    </row>
    <row r="32" spans="1:13" s="12" customFormat="1" ht="15" customHeight="1">
      <c r="A32" s="115" t="s">
        <v>56</v>
      </c>
      <c r="B32" s="128">
        <v>1983</v>
      </c>
      <c r="C32" s="39" t="s">
        <v>115</v>
      </c>
      <c r="D32" s="46"/>
      <c r="E32" s="130" t="s">
        <v>154</v>
      </c>
      <c r="F32" s="29"/>
      <c r="G32" s="39" t="s">
        <v>96</v>
      </c>
      <c r="H32" s="39" t="s">
        <v>146</v>
      </c>
      <c r="I32" s="39" t="s">
        <v>117</v>
      </c>
      <c r="J32" s="71" t="s">
        <v>156</v>
      </c>
      <c r="K32" s="39" t="s">
        <v>34</v>
      </c>
      <c r="L32" s="124" t="s">
        <v>77</v>
      </c>
      <c r="M32" s="126" t="s">
        <v>26</v>
      </c>
    </row>
    <row r="33" spans="1:13" s="12" customFormat="1" ht="15" customHeight="1">
      <c r="A33" s="116"/>
      <c r="B33" s="138"/>
      <c r="C33" s="51" t="s">
        <v>66</v>
      </c>
      <c r="D33" s="52"/>
      <c r="E33" s="135"/>
      <c r="F33" s="16"/>
      <c r="G33" s="44" t="s">
        <v>88</v>
      </c>
      <c r="H33" s="44" t="s">
        <v>155</v>
      </c>
      <c r="I33" s="44" t="s">
        <v>223</v>
      </c>
      <c r="J33" s="44" t="s">
        <v>153</v>
      </c>
      <c r="K33" s="44" t="s">
        <v>76</v>
      </c>
      <c r="L33" s="109"/>
      <c r="M33" s="127"/>
    </row>
    <row r="34" spans="1:13" s="12" customFormat="1" ht="15" customHeight="1">
      <c r="A34" s="115" t="s">
        <v>57</v>
      </c>
      <c r="B34" s="132">
        <v>10589</v>
      </c>
      <c r="C34" s="53" t="s">
        <v>87</v>
      </c>
      <c r="D34" s="55"/>
      <c r="E34" s="134" t="s">
        <v>157</v>
      </c>
      <c r="F34" s="58"/>
      <c r="G34" s="45" t="s">
        <v>158</v>
      </c>
      <c r="H34" s="45" t="s">
        <v>69</v>
      </c>
      <c r="I34" s="45" t="s">
        <v>159</v>
      </c>
      <c r="J34" s="45" t="s">
        <v>161</v>
      </c>
      <c r="K34" s="45" t="s">
        <v>34</v>
      </c>
      <c r="L34" s="110" t="s">
        <v>77</v>
      </c>
      <c r="M34" s="139" t="s">
        <v>26</v>
      </c>
    </row>
    <row r="35" spans="1:13" s="12" customFormat="1" ht="15" customHeight="1">
      <c r="A35" s="116"/>
      <c r="B35" s="133"/>
      <c r="C35" s="36" t="s">
        <v>66</v>
      </c>
      <c r="D35" s="37"/>
      <c r="E35" s="158"/>
      <c r="F35" s="26"/>
      <c r="G35" s="38" t="s">
        <v>88</v>
      </c>
      <c r="H35" s="38" t="s">
        <v>135</v>
      </c>
      <c r="I35" s="38" t="s">
        <v>160</v>
      </c>
      <c r="J35" s="38" t="s">
        <v>162</v>
      </c>
      <c r="K35" s="38" t="s">
        <v>76</v>
      </c>
      <c r="L35" s="111"/>
      <c r="M35" s="139"/>
    </row>
    <row r="36" spans="1:13" s="12" customFormat="1" ht="15" customHeight="1">
      <c r="A36" s="115" t="s">
        <v>58</v>
      </c>
      <c r="B36" s="128">
        <v>23831</v>
      </c>
      <c r="C36" s="39" t="s">
        <v>115</v>
      </c>
      <c r="D36" s="40"/>
      <c r="E36" s="130" t="s">
        <v>163</v>
      </c>
      <c r="F36" s="10"/>
      <c r="G36" s="39" t="s">
        <v>96</v>
      </c>
      <c r="H36" s="39" t="s">
        <v>142</v>
      </c>
      <c r="I36" s="39" t="s">
        <v>164</v>
      </c>
      <c r="J36" s="39" t="s">
        <v>166</v>
      </c>
      <c r="K36" s="39" t="s">
        <v>34</v>
      </c>
      <c r="L36" s="124" t="s">
        <v>77</v>
      </c>
      <c r="M36" s="126" t="s">
        <v>26</v>
      </c>
    </row>
    <row r="37" spans="1:13" s="12" customFormat="1" ht="15" customHeight="1">
      <c r="A37" s="116"/>
      <c r="B37" s="138"/>
      <c r="C37" s="51" t="s">
        <v>66</v>
      </c>
      <c r="D37" s="52"/>
      <c r="E37" s="135"/>
      <c r="F37" s="16"/>
      <c r="G37" s="64" t="s">
        <v>88</v>
      </c>
      <c r="H37" s="64" t="s">
        <v>89</v>
      </c>
      <c r="I37" s="64" t="s">
        <v>165</v>
      </c>
      <c r="J37" s="64" t="s">
        <v>167</v>
      </c>
      <c r="K37" s="64" t="s">
        <v>76</v>
      </c>
      <c r="L37" s="109"/>
      <c r="M37" s="126"/>
    </row>
    <row r="38" spans="1:13" s="12" customFormat="1" ht="15" customHeight="1">
      <c r="A38" s="115" t="s">
        <v>59</v>
      </c>
      <c r="B38" s="132">
        <v>1019</v>
      </c>
      <c r="C38" s="45" t="s">
        <v>115</v>
      </c>
      <c r="D38" s="55"/>
      <c r="E38" s="134" t="s">
        <v>169</v>
      </c>
      <c r="F38" s="114"/>
      <c r="G38" s="45" t="s">
        <v>69</v>
      </c>
      <c r="H38" s="45" t="s">
        <v>69</v>
      </c>
      <c r="I38" s="45" t="s">
        <v>171</v>
      </c>
      <c r="J38" s="45" t="s">
        <v>173</v>
      </c>
      <c r="K38" s="45" t="s">
        <v>75</v>
      </c>
      <c r="L38" s="110" t="s">
        <v>140</v>
      </c>
      <c r="M38" s="139" t="s">
        <v>26</v>
      </c>
    </row>
    <row r="39" spans="1:13" s="12" customFormat="1" ht="15" customHeight="1">
      <c r="A39" s="116"/>
      <c r="B39" s="133"/>
      <c r="C39" s="36" t="s">
        <v>168</v>
      </c>
      <c r="D39" s="57"/>
      <c r="E39" s="135"/>
      <c r="F39" s="26"/>
      <c r="G39" s="38" t="s">
        <v>88</v>
      </c>
      <c r="H39" s="38" t="s">
        <v>170</v>
      </c>
      <c r="I39" s="38" t="s">
        <v>172</v>
      </c>
      <c r="J39" s="38" t="s">
        <v>174</v>
      </c>
      <c r="K39" s="38" t="s">
        <v>76</v>
      </c>
      <c r="L39" s="111"/>
      <c r="M39" s="139"/>
    </row>
    <row r="40" spans="1:13" s="12" customFormat="1" ht="15" customHeight="1">
      <c r="A40" s="115" t="s">
        <v>60</v>
      </c>
      <c r="B40" s="128">
        <v>9917</v>
      </c>
      <c r="C40" s="39" t="s">
        <v>115</v>
      </c>
      <c r="D40" s="40"/>
      <c r="E40" s="130" t="s">
        <v>175</v>
      </c>
      <c r="F40" s="10"/>
      <c r="G40" s="41" t="s">
        <v>194</v>
      </c>
      <c r="H40" s="41" t="s">
        <v>142</v>
      </c>
      <c r="I40" s="41" t="s">
        <v>177</v>
      </c>
      <c r="J40" s="41" t="s">
        <v>178</v>
      </c>
      <c r="K40" s="41" t="s">
        <v>121</v>
      </c>
      <c r="L40" s="124" t="s">
        <v>77</v>
      </c>
      <c r="M40" s="126" t="s">
        <v>26</v>
      </c>
    </row>
    <row r="41" spans="1:13" s="12" customFormat="1" ht="15" customHeight="1">
      <c r="A41" s="116"/>
      <c r="B41" s="138"/>
      <c r="C41" s="41"/>
      <c r="D41" s="52"/>
      <c r="E41" s="135"/>
      <c r="F41" s="16"/>
      <c r="G41" s="64" t="s">
        <v>176</v>
      </c>
      <c r="H41" s="64" t="s">
        <v>170</v>
      </c>
      <c r="I41" s="64" t="s">
        <v>133</v>
      </c>
      <c r="J41" s="64" t="s">
        <v>179</v>
      </c>
      <c r="K41" s="64" t="s">
        <v>76</v>
      </c>
      <c r="L41" s="109"/>
      <c r="M41" s="126"/>
    </row>
    <row r="42" spans="1:13" s="12" customFormat="1" ht="15" customHeight="1">
      <c r="A42" s="115" t="s">
        <v>61</v>
      </c>
      <c r="B42" s="132">
        <v>7064</v>
      </c>
      <c r="C42" s="45" t="s">
        <v>115</v>
      </c>
      <c r="D42" s="54"/>
      <c r="E42" s="134" t="s">
        <v>180</v>
      </c>
      <c r="F42" s="23"/>
      <c r="G42" s="53" t="s">
        <v>96</v>
      </c>
      <c r="H42" s="53" t="s">
        <v>224</v>
      </c>
      <c r="I42" s="53" t="s">
        <v>181</v>
      </c>
      <c r="J42" s="53" t="s">
        <v>181</v>
      </c>
      <c r="K42" s="53" t="s">
        <v>121</v>
      </c>
      <c r="L42" s="110" t="s">
        <v>77</v>
      </c>
      <c r="M42" s="139" t="s">
        <v>26</v>
      </c>
    </row>
    <row r="43" spans="1:13" s="12" customFormat="1" ht="15" customHeight="1">
      <c r="A43" s="116"/>
      <c r="B43" s="133"/>
      <c r="C43" s="36" t="s">
        <v>134</v>
      </c>
      <c r="D43" s="37"/>
      <c r="E43" s="135"/>
      <c r="F43" s="26"/>
      <c r="G43" s="38" t="s">
        <v>88</v>
      </c>
      <c r="H43" s="38" t="s">
        <v>129</v>
      </c>
      <c r="I43" s="38" t="s">
        <v>162</v>
      </c>
      <c r="J43" s="38" t="s">
        <v>162</v>
      </c>
      <c r="K43" s="38" t="s">
        <v>76</v>
      </c>
      <c r="L43" s="111"/>
      <c r="M43" s="139"/>
    </row>
    <row r="44" spans="1:13" s="12" customFormat="1" ht="15" customHeight="1">
      <c r="A44" s="115" t="s">
        <v>62</v>
      </c>
      <c r="B44" s="128">
        <v>7219</v>
      </c>
      <c r="C44" s="39" t="s">
        <v>115</v>
      </c>
      <c r="D44" s="46"/>
      <c r="E44" s="130" t="s">
        <v>199</v>
      </c>
      <c r="F44" s="29"/>
      <c r="G44" s="39" t="s">
        <v>69</v>
      </c>
      <c r="H44" s="39" t="s">
        <v>69</v>
      </c>
      <c r="I44" s="39" t="s">
        <v>130</v>
      </c>
      <c r="J44" s="39" t="s">
        <v>184</v>
      </c>
      <c r="K44" s="39" t="s">
        <v>75</v>
      </c>
      <c r="L44" s="124" t="s">
        <v>144</v>
      </c>
      <c r="M44" s="126" t="s">
        <v>26</v>
      </c>
    </row>
    <row r="45" spans="1:13" s="12" customFormat="1" ht="15" customHeight="1">
      <c r="A45" s="119"/>
      <c r="B45" s="129"/>
      <c r="C45" s="47" t="s">
        <v>182</v>
      </c>
      <c r="D45" s="34"/>
      <c r="E45" s="131"/>
      <c r="F45" s="32"/>
      <c r="G45" s="48" t="s">
        <v>88</v>
      </c>
      <c r="H45" s="48" t="s">
        <v>135</v>
      </c>
      <c r="I45" s="48" t="s">
        <v>183</v>
      </c>
      <c r="J45" s="48" t="s">
        <v>185</v>
      </c>
      <c r="K45" s="48" t="s">
        <v>76</v>
      </c>
      <c r="L45" s="108"/>
      <c r="M45" s="127"/>
    </row>
    <row r="46" ht="19.5" customHeight="1">
      <c r="M46" s="80"/>
    </row>
    <row r="47" ht="19.5" customHeight="1">
      <c r="M47" s="81"/>
    </row>
  </sheetData>
  <mergeCells count="111">
    <mergeCell ref="M6:M7"/>
    <mergeCell ref="E30:E31"/>
    <mergeCell ref="M32:M33"/>
    <mergeCell ref="A28:A29"/>
    <mergeCell ref="B28:B29"/>
    <mergeCell ref="E28:E29"/>
    <mergeCell ref="M30:M31"/>
    <mergeCell ref="A30:A31"/>
    <mergeCell ref="B30:B31"/>
    <mergeCell ref="L28:L29"/>
    <mergeCell ref="A20:A21"/>
    <mergeCell ref="B20:B21"/>
    <mergeCell ref="E20:E21"/>
    <mergeCell ref="M26:M27"/>
    <mergeCell ref="A24:A25"/>
    <mergeCell ref="B24:B25"/>
    <mergeCell ref="E24:E25"/>
    <mergeCell ref="A22:A23"/>
    <mergeCell ref="B22:B23"/>
    <mergeCell ref="A26:A27"/>
    <mergeCell ref="M24:M25"/>
    <mergeCell ref="B32:B33"/>
    <mergeCell ref="M18:M19"/>
    <mergeCell ref="E32:E33"/>
    <mergeCell ref="M28:M29"/>
    <mergeCell ref="L30:L31"/>
    <mergeCell ref="B26:B27"/>
    <mergeCell ref="E26:E27"/>
    <mergeCell ref="A16:A17"/>
    <mergeCell ref="B16:B17"/>
    <mergeCell ref="E16:E17"/>
    <mergeCell ref="M22:M23"/>
    <mergeCell ref="L22:L23"/>
    <mergeCell ref="A18:A19"/>
    <mergeCell ref="B18:B19"/>
    <mergeCell ref="E18:E19"/>
    <mergeCell ref="M20:M21"/>
    <mergeCell ref="E22:E23"/>
    <mergeCell ref="A34:A35"/>
    <mergeCell ref="B34:B35"/>
    <mergeCell ref="E34:E35"/>
    <mergeCell ref="M36:M37"/>
    <mergeCell ref="M34:M35"/>
    <mergeCell ref="A36:A37"/>
    <mergeCell ref="B36:B37"/>
    <mergeCell ref="A32:A33"/>
    <mergeCell ref="L24:L25"/>
    <mergeCell ref="L26:L27"/>
    <mergeCell ref="M14:M15"/>
    <mergeCell ref="A14:A15"/>
    <mergeCell ref="B14:B15"/>
    <mergeCell ref="E14:E15"/>
    <mergeCell ref="M16:M17"/>
    <mergeCell ref="L18:L19"/>
    <mergeCell ref="L20:L21"/>
    <mergeCell ref="D4:F5"/>
    <mergeCell ref="E6:E7"/>
    <mergeCell ref="E36:E37"/>
    <mergeCell ref="E12:E13"/>
    <mergeCell ref="A12:A13"/>
    <mergeCell ref="B12:B13"/>
    <mergeCell ref="C4:C5"/>
    <mergeCell ref="B6:B7"/>
    <mergeCell ref="B4:B5"/>
    <mergeCell ref="A6:A7"/>
    <mergeCell ref="A4:A5"/>
    <mergeCell ref="A10:A11"/>
    <mergeCell ref="B10:B11"/>
    <mergeCell ref="A8:A9"/>
    <mergeCell ref="M4:M5"/>
    <mergeCell ref="H4:H5"/>
    <mergeCell ref="I4:I5"/>
    <mergeCell ref="J4:J5"/>
    <mergeCell ref="L4:L5"/>
    <mergeCell ref="K4:K5"/>
    <mergeCell ref="A38:A39"/>
    <mergeCell ref="B38:B39"/>
    <mergeCell ref="E38:E39"/>
    <mergeCell ref="M8:M9"/>
    <mergeCell ref="M38:M39"/>
    <mergeCell ref="M10:M11"/>
    <mergeCell ref="E10:E11"/>
    <mergeCell ref="M12:M13"/>
    <mergeCell ref="B8:B9"/>
    <mergeCell ref="E8:E9"/>
    <mergeCell ref="A40:A41"/>
    <mergeCell ref="B40:B41"/>
    <mergeCell ref="E40:E41"/>
    <mergeCell ref="M42:M43"/>
    <mergeCell ref="L40:L41"/>
    <mergeCell ref="L42:L43"/>
    <mergeCell ref="G4:G5"/>
    <mergeCell ref="M44:M45"/>
    <mergeCell ref="A44:A45"/>
    <mergeCell ref="B44:B45"/>
    <mergeCell ref="E44:E45"/>
    <mergeCell ref="A42:A43"/>
    <mergeCell ref="B42:B43"/>
    <mergeCell ref="E42:E43"/>
    <mergeCell ref="M40:M41"/>
    <mergeCell ref="L6:L7"/>
    <mergeCell ref="L8:L9"/>
    <mergeCell ref="L10:L11"/>
    <mergeCell ref="L12:L13"/>
    <mergeCell ref="L16:L17"/>
    <mergeCell ref="L14:L15"/>
    <mergeCell ref="L44:L45"/>
    <mergeCell ref="L32:L33"/>
    <mergeCell ref="L34:L35"/>
    <mergeCell ref="L36:L37"/>
    <mergeCell ref="L38:L39"/>
  </mergeCells>
  <hyperlinks>
    <hyperlink ref="M8:M9" location="地価調査!A10" display="戻る"/>
    <hyperlink ref="M10:M11" location="地価調査!A12" display="戻る"/>
    <hyperlink ref="M16:M17" location="地価調査!A18" display="戻る"/>
    <hyperlink ref="M12:M13" location="地価調査!A14" display="戻る"/>
    <hyperlink ref="M14:M15" location="地価調査!A16" display="戻る"/>
    <hyperlink ref="M34:M35" location="地価調査!A36" display="戻る"/>
    <hyperlink ref="M40:M41" location="地価調査!A42" display="戻る"/>
    <hyperlink ref="M42:M43" location="地価調査!A44" display="戻る"/>
    <hyperlink ref="M38:M39" location="地価調査!A40" display="戻る"/>
    <hyperlink ref="M36:M37" location="地価調査!A38" display="戻る"/>
    <hyperlink ref="M44:M45" location="地価調査!A46" display="戻る"/>
    <hyperlink ref="M18:M19" location="地価調査!A20" display="戻る"/>
    <hyperlink ref="M32:M33" location="地価調査!A34" display="戻る"/>
    <hyperlink ref="M24:M25" location="地価調査!A26" display="戻る"/>
    <hyperlink ref="M26:M27" location="地価調査!A28" display="戻る"/>
    <hyperlink ref="M22:M23" location="地価調査!A24" display="戻る"/>
    <hyperlink ref="M20:M21" location="地価調査!A22" display="戻る"/>
    <hyperlink ref="M30:M31" location="地価調査!A32" display="戻る"/>
    <hyperlink ref="M28:M29" location="地価調査!A30" display="戻る"/>
    <hyperlink ref="M6:M7" location="地価調査!A8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Q32:Q640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62" t="s">
        <v>26</v>
      </c>
    </row>
    <row r="33" ht="13.5">
      <c r="Q33" s="62"/>
    </row>
    <row r="34" ht="13.5">
      <c r="Q34" s="62"/>
    </row>
    <row r="35" ht="13.5">
      <c r="Q35" s="62"/>
    </row>
    <row r="36" ht="13.5">
      <c r="Q36" s="62"/>
    </row>
    <row r="37" ht="13.5">
      <c r="Q37" s="62"/>
    </row>
    <row r="38" ht="13.5">
      <c r="Q38" s="62"/>
    </row>
    <row r="39" ht="13.5">
      <c r="Q39" s="62"/>
    </row>
    <row r="40" ht="13.5">
      <c r="Q40" s="62"/>
    </row>
    <row r="41" ht="13.5">
      <c r="Q41" s="62"/>
    </row>
    <row r="42" ht="13.5">
      <c r="Q42" s="62"/>
    </row>
    <row r="43" ht="13.5">
      <c r="Q43" s="62"/>
    </row>
    <row r="44" ht="13.5">
      <c r="Q44" s="62"/>
    </row>
    <row r="45" ht="13.5">
      <c r="Q45" s="62"/>
    </row>
    <row r="46" ht="13.5">
      <c r="Q46" s="62"/>
    </row>
    <row r="47" ht="13.5">
      <c r="Q47" s="62"/>
    </row>
    <row r="48" ht="13.5">
      <c r="Q48" s="62"/>
    </row>
    <row r="49" ht="13.5">
      <c r="Q49" s="62"/>
    </row>
    <row r="50" ht="13.5">
      <c r="Q50" s="62"/>
    </row>
    <row r="51" ht="13.5">
      <c r="Q51" s="62"/>
    </row>
    <row r="52" ht="13.5">
      <c r="Q52" s="62"/>
    </row>
    <row r="53" ht="13.5">
      <c r="Q53" s="62"/>
    </row>
    <row r="54" ht="13.5">
      <c r="Q54" s="62"/>
    </row>
    <row r="55" ht="13.5">
      <c r="Q55" s="62"/>
    </row>
    <row r="56" ht="13.5">
      <c r="Q56" s="62"/>
    </row>
    <row r="57" ht="13.5">
      <c r="Q57" s="62"/>
    </row>
    <row r="58" ht="13.5">
      <c r="Q58" s="62"/>
    </row>
    <row r="59" ht="13.5">
      <c r="Q59" s="62"/>
    </row>
    <row r="60" ht="13.5">
      <c r="Q60" s="62"/>
    </row>
    <row r="61" ht="13.5">
      <c r="Q61" s="62"/>
    </row>
    <row r="62" ht="13.5">
      <c r="Q62" s="62"/>
    </row>
    <row r="63" ht="13.5">
      <c r="Q63" s="62"/>
    </row>
    <row r="64" ht="13.5">
      <c r="Q64" s="62" t="s">
        <v>26</v>
      </c>
    </row>
    <row r="96" ht="13.5">
      <c r="Q96" s="62" t="s">
        <v>26</v>
      </c>
    </row>
    <row r="128" ht="13.5">
      <c r="Q128" s="62" t="s">
        <v>26</v>
      </c>
    </row>
    <row r="160" ht="13.5">
      <c r="Q160" s="62" t="s">
        <v>26</v>
      </c>
    </row>
    <row r="192" ht="13.5">
      <c r="Q192" s="62" t="s">
        <v>26</v>
      </c>
    </row>
    <row r="224" ht="13.5">
      <c r="Q224" s="62" t="s">
        <v>26</v>
      </c>
    </row>
    <row r="256" ht="13.5">
      <c r="Q256" s="62" t="s">
        <v>26</v>
      </c>
    </row>
    <row r="288" ht="13.5">
      <c r="Q288" s="62" t="s">
        <v>26</v>
      </c>
    </row>
    <row r="320" ht="13.5">
      <c r="Q320" s="62" t="s">
        <v>26</v>
      </c>
    </row>
    <row r="352" ht="13.5">
      <c r="Q352" s="62" t="s">
        <v>26</v>
      </c>
    </row>
    <row r="384" ht="13.5">
      <c r="Q384" s="62" t="s">
        <v>26</v>
      </c>
    </row>
    <row r="416" ht="13.5">
      <c r="Q416" s="62" t="s">
        <v>26</v>
      </c>
    </row>
    <row r="448" ht="13.5">
      <c r="Q448" s="62" t="s">
        <v>26</v>
      </c>
    </row>
    <row r="480" ht="13.5">
      <c r="Q480" s="62" t="s">
        <v>26</v>
      </c>
    </row>
    <row r="512" ht="13.5">
      <c r="Q512" s="62" t="s">
        <v>26</v>
      </c>
    </row>
    <row r="544" ht="13.5">
      <c r="Q544" s="62" t="s">
        <v>26</v>
      </c>
    </row>
    <row r="576" ht="13.5">
      <c r="Q576" s="62" t="s">
        <v>26</v>
      </c>
    </row>
    <row r="608" ht="13.5">
      <c r="Q608" s="62" t="s">
        <v>26</v>
      </c>
    </row>
    <row r="640" ht="13.5">
      <c r="Q640" s="62" t="s">
        <v>26</v>
      </c>
    </row>
  </sheetData>
  <hyperlinks>
    <hyperlink ref="Q608" location="地価調査!A44" display="戻る"/>
    <hyperlink ref="Q576" location="地価調査!A42" display="戻る"/>
    <hyperlink ref="Q544" location="地価調査!A40" display="戻る"/>
    <hyperlink ref="Q512" location="地価調査!A38" display="戻る"/>
    <hyperlink ref="Q480" location="地価調査!A36" display="戻る"/>
    <hyperlink ref="Q448" location="地価調査!A34" display="戻る"/>
    <hyperlink ref="Q416" location="地価調査!A32" display="戻る"/>
    <hyperlink ref="Q384" location="地価調査!A30" display="戻る"/>
    <hyperlink ref="Q352" location="地価調査!A28" display="戻る"/>
    <hyperlink ref="Q320" location="地価調査!A26" display="戻る"/>
    <hyperlink ref="Q288" location="地価調査!A24" display="戻る"/>
    <hyperlink ref="Q256" location="地価調査!A22" display="戻る"/>
    <hyperlink ref="Q224" location="地価調査!A20" display="戻る"/>
    <hyperlink ref="Q192" location="地価調査!A18" display="戻る"/>
    <hyperlink ref="Q160" location="地価調査!A16" display="戻る"/>
    <hyperlink ref="Q96" location="地価調査!A12" display="戻る"/>
    <hyperlink ref="Q32" location="地価調査!A7" display="戻る"/>
    <hyperlink ref="Q640" location="地価調査!A46" display="戻る"/>
    <hyperlink ref="Q64" location="地価調査!A10" display="戻る"/>
    <hyperlink ref="Q128" location="地価調査!A14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V46"/>
  <sheetViews>
    <sheetView showGridLines="0" workbookViewId="0" topLeftCell="A1">
      <pane xSplit="2" ySplit="6" topLeftCell="C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17" t="s">
        <v>190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15" customHeight="1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4"/>
      <c r="S2" s="14"/>
      <c r="T2" s="14"/>
      <c r="U2" s="14"/>
      <c r="V2" s="14"/>
    </row>
    <row r="3" spans="1:22" s="2" customFormat="1" ht="15" customHeight="1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4"/>
      <c r="S3" s="14"/>
      <c r="T3" s="14"/>
      <c r="U3" s="14"/>
      <c r="V3" s="14" t="s">
        <v>17</v>
      </c>
    </row>
    <row r="4" spans="1:22" s="2" customFormat="1" ht="15" customHeight="1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9" customFormat="1" ht="15" customHeight="1">
      <c r="A5" s="120" t="s">
        <v>16</v>
      </c>
      <c r="B5" s="122" t="s">
        <v>18</v>
      </c>
      <c r="C5" s="6" t="s">
        <v>15</v>
      </c>
      <c r="D5" s="6" t="s">
        <v>14</v>
      </c>
      <c r="E5" s="6" t="s">
        <v>13</v>
      </c>
      <c r="F5" s="6" t="s">
        <v>12</v>
      </c>
      <c r="G5" s="6" t="s">
        <v>11</v>
      </c>
      <c r="H5" s="6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0</v>
      </c>
      <c r="O5" s="7" t="s">
        <v>1</v>
      </c>
      <c r="P5" s="7" t="s">
        <v>2</v>
      </c>
      <c r="Q5" s="8" t="s">
        <v>3</v>
      </c>
      <c r="R5" s="87" t="s">
        <v>4</v>
      </c>
      <c r="S5" s="8" t="s">
        <v>202</v>
      </c>
      <c r="T5" s="8" t="s">
        <v>203</v>
      </c>
      <c r="U5" s="8" t="s">
        <v>204</v>
      </c>
      <c r="V5" s="18" t="s">
        <v>205</v>
      </c>
    </row>
    <row r="6" spans="1:22" s="9" customFormat="1" ht="15" customHeight="1">
      <c r="A6" s="121"/>
      <c r="B6" s="123"/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5" t="s">
        <v>19</v>
      </c>
      <c r="M6" s="15" t="s">
        <v>19</v>
      </c>
      <c r="N6" s="15" t="s">
        <v>19</v>
      </c>
      <c r="O6" s="15" t="s">
        <v>19</v>
      </c>
      <c r="P6" s="15" t="s">
        <v>19</v>
      </c>
      <c r="Q6" s="15" t="s">
        <v>19</v>
      </c>
      <c r="R6" s="89" t="s">
        <v>19</v>
      </c>
      <c r="S6" s="94" t="s">
        <v>19</v>
      </c>
      <c r="T6" s="94" t="s">
        <v>19</v>
      </c>
      <c r="U6" s="94" t="s">
        <v>19</v>
      </c>
      <c r="V6" s="19" t="s">
        <v>19</v>
      </c>
    </row>
    <row r="7" spans="1:22" s="12" customFormat="1" ht="15" customHeight="1">
      <c r="A7" s="115" t="s">
        <v>45</v>
      </c>
      <c r="B7" s="66" t="s">
        <v>189</v>
      </c>
      <c r="C7" s="23">
        <v>450000</v>
      </c>
      <c r="D7" s="23"/>
      <c r="E7" s="23"/>
      <c r="F7" s="23"/>
      <c r="G7" s="23"/>
      <c r="H7" s="23"/>
      <c r="I7" s="24"/>
      <c r="J7" s="24"/>
      <c r="K7" s="24"/>
      <c r="L7" s="24"/>
      <c r="M7" s="24"/>
      <c r="N7" s="24"/>
      <c r="O7" s="24"/>
      <c r="P7" s="24"/>
      <c r="Q7" s="24"/>
      <c r="R7" s="88"/>
      <c r="S7" s="24"/>
      <c r="T7" s="24"/>
      <c r="U7" s="24"/>
      <c r="V7" s="95"/>
    </row>
    <row r="8" spans="1:22" s="12" customFormat="1" ht="15" customHeight="1">
      <c r="A8" s="116"/>
      <c r="B8" s="25"/>
      <c r="C8" s="26"/>
      <c r="D8" s="27"/>
      <c r="E8" s="27">
        <f aca="true" t="shared" si="0" ref="E8:V8">IF(D7="","",E7/D7-1)</f>
      </c>
      <c r="F8" s="27">
        <f t="shared" si="0"/>
      </c>
      <c r="G8" s="27"/>
      <c r="H8" s="27">
        <f t="shared" si="0"/>
      </c>
      <c r="I8" s="27">
        <f t="shared" si="0"/>
      </c>
      <c r="J8" s="27">
        <f t="shared" si="0"/>
      </c>
      <c r="K8" s="27">
        <f t="shared" si="0"/>
      </c>
      <c r="L8" s="27">
        <f t="shared" si="0"/>
      </c>
      <c r="M8" s="27">
        <f t="shared" si="0"/>
      </c>
      <c r="N8" s="27">
        <f t="shared" si="0"/>
      </c>
      <c r="O8" s="27">
        <f t="shared" si="0"/>
      </c>
      <c r="P8" s="27">
        <f t="shared" si="0"/>
      </c>
      <c r="Q8" s="27">
        <f t="shared" si="0"/>
      </c>
      <c r="R8" s="90">
        <f t="shared" si="0"/>
      </c>
      <c r="S8" s="27">
        <f t="shared" si="0"/>
      </c>
      <c r="T8" s="27">
        <f t="shared" si="0"/>
      </c>
      <c r="U8" s="27">
        <f t="shared" si="0"/>
      </c>
      <c r="V8" s="28">
        <f t="shared" si="0"/>
      </c>
    </row>
    <row r="9" spans="1:22" s="12" customFormat="1" ht="15" customHeight="1">
      <c r="A9" s="115" t="s">
        <v>51</v>
      </c>
      <c r="B9" s="72" t="s">
        <v>85</v>
      </c>
      <c r="C9" s="74">
        <v>850000</v>
      </c>
      <c r="D9" s="74">
        <v>890000</v>
      </c>
      <c r="E9" s="74">
        <v>917000</v>
      </c>
      <c r="F9" s="74">
        <v>917000</v>
      </c>
      <c r="G9" s="74">
        <v>908000</v>
      </c>
      <c r="H9" s="74">
        <v>908000</v>
      </c>
      <c r="I9" s="75">
        <v>908000</v>
      </c>
      <c r="J9" s="75">
        <v>908000</v>
      </c>
      <c r="K9" s="75">
        <v>908000</v>
      </c>
      <c r="L9" s="75">
        <v>908000</v>
      </c>
      <c r="M9" s="75">
        <v>908000</v>
      </c>
      <c r="N9" s="75">
        <v>900000</v>
      </c>
      <c r="O9" s="75">
        <v>880000</v>
      </c>
      <c r="P9" s="75">
        <v>830000</v>
      </c>
      <c r="Q9" s="75">
        <v>810000</v>
      </c>
      <c r="R9" s="98">
        <v>790000</v>
      </c>
      <c r="S9" s="75"/>
      <c r="T9" s="75"/>
      <c r="U9" s="75"/>
      <c r="V9" s="99"/>
    </row>
    <row r="10" spans="1:22" s="12" customFormat="1" ht="15" customHeight="1">
      <c r="A10" s="116"/>
      <c r="B10" s="73"/>
      <c r="C10" s="76"/>
      <c r="D10" s="77">
        <f aca="true" t="shared" si="1" ref="D10:R10">IF(C9="","",D9/C9-1)</f>
        <v>0.04705882352941182</v>
      </c>
      <c r="E10" s="77">
        <f t="shared" si="1"/>
        <v>0.030337078651685445</v>
      </c>
      <c r="F10" s="77">
        <f t="shared" si="1"/>
        <v>0</v>
      </c>
      <c r="G10" s="77">
        <f t="shared" si="1"/>
        <v>-0.009814612868047967</v>
      </c>
      <c r="H10" s="77">
        <f t="shared" si="1"/>
        <v>0</v>
      </c>
      <c r="I10" s="77">
        <f t="shared" si="1"/>
        <v>0</v>
      </c>
      <c r="J10" s="77">
        <f t="shared" si="1"/>
        <v>0</v>
      </c>
      <c r="K10" s="77">
        <f t="shared" si="1"/>
        <v>0</v>
      </c>
      <c r="L10" s="77">
        <f t="shared" si="1"/>
        <v>0</v>
      </c>
      <c r="M10" s="77">
        <f t="shared" si="1"/>
        <v>0</v>
      </c>
      <c r="N10" s="77">
        <f t="shared" si="1"/>
        <v>-0.008810572687224627</v>
      </c>
      <c r="O10" s="77">
        <f t="shared" si="1"/>
        <v>-0.022222222222222254</v>
      </c>
      <c r="P10" s="77">
        <f t="shared" si="1"/>
        <v>-0.05681818181818177</v>
      </c>
      <c r="Q10" s="77">
        <f t="shared" si="1"/>
        <v>-0.02409638554216864</v>
      </c>
      <c r="R10" s="91">
        <f t="shared" si="1"/>
        <v>-0.024691358024691357</v>
      </c>
      <c r="S10" s="77"/>
      <c r="T10" s="77"/>
      <c r="U10" s="77"/>
      <c r="V10" s="67"/>
    </row>
    <row r="11" spans="1:22" s="12" customFormat="1" ht="15" customHeight="1">
      <c r="A11" s="115" t="s">
        <v>57</v>
      </c>
      <c r="B11" s="66" t="s">
        <v>186</v>
      </c>
      <c r="C11" s="23">
        <v>104000</v>
      </c>
      <c r="D11" s="23">
        <v>108000</v>
      </c>
      <c r="E11" s="23">
        <v>110000</v>
      </c>
      <c r="F11" s="23">
        <v>110000</v>
      </c>
      <c r="G11" s="23">
        <v>110000</v>
      </c>
      <c r="H11" s="23">
        <v>110000</v>
      </c>
      <c r="I11" s="24">
        <v>110000</v>
      </c>
      <c r="J11" s="24">
        <v>110000</v>
      </c>
      <c r="K11" s="24">
        <v>110000</v>
      </c>
      <c r="L11" s="24">
        <v>110000</v>
      </c>
      <c r="M11" s="24">
        <v>110000</v>
      </c>
      <c r="N11" s="24">
        <v>110000</v>
      </c>
      <c r="O11" s="24">
        <v>110000</v>
      </c>
      <c r="P11" s="24">
        <v>109000</v>
      </c>
      <c r="Q11" s="24"/>
      <c r="R11" s="88"/>
      <c r="S11" s="24"/>
      <c r="T11" s="24"/>
      <c r="U11" s="24"/>
      <c r="V11" s="95"/>
    </row>
    <row r="12" spans="1:22" s="12" customFormat="1" ht="15" customHeight="1">
      <c r="A12" s="116"/>
      <c r="B12" s="25"/>
      <c r="C12" s="26"/>
      <c r="D12" s="27"/>
      <c r="E12" s="27">
        <f aca="true" t="shared" si="2" ref="E12:V12">IF(D11="","",E11/D11-1)</f>
        <v>0.0185185185185186</v>
      </c>
      <c r="F12" s="27">
        <f t="shared" si="2"/>
        <v>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7">
        <f t="shared" si="2"/>
        <v>0</v>
      </c>
      <c r="N12" s="27">
        <f t="shared" si="2"/>
        <v>0</v>
      </c>
      <c r="O12" s="27">
        <f t="shared" si="2"/>
        <v>0</v>
      </c>
      <c r="P12" s="27">
        <f t="shared" si="2"/>
        <v>-0.009090909090909038</v>
      </c>
      <c r="Q12" s="27"/>
      <c r="R12" s="90">
        <f t="shared" si="2"/>
      </c>
      <c r="S12" s="27">
        <f t="shared" si="2"/>
      </c>
      <c r="T12" s="27">
        <f t="shared" si="2"/>
      </c>
      <c r="U12" s="27">
        <f t="shared" si="2"/>
      </c>
      <c r="V12" s="28">
        <f t="shared" si="2"/>
      </c>
    </row>
    <row r="13" spans="1:22" s="12" customFormat="1" ht="15" customHeight="1">
      <c r="A13" s="115" t="s">
        <v>58</v>
      </c>
      <c r="B13" s="72" t="s">
        <v>188</v>
      </c>
      <c r="C13" s="74">
        <v>250000</v>
      </c>
      <c r="D13" s="74">
        <v>255000</v>
      </c>
      <c r="E13" s="74">
        <v>260000</v>
      </c>
      <c r="F13" s="74">
        <v>260000</v>
      </c>
      <c r="G13" s="74">
        <v>260000</v>
      </c>
      <c r="H13" s="74">
        <v>260000</v>
      </c>
      <c r="I13" s="75">
        <v>260000</v>
      </c>
      <c r="J13" s="75">
        <v>270000</v>
      </c>
      <c r="K13" s="75">
        <v>270000</v>
      </c>
      <c r="L13" s="75"/>
      <c r="M13" s="75"/>
      <c r="N13" s="75"/>
      <c r="O13" s="75"/>
      <c r="P13" s="75"/>
      <c r="Q13" s="75"/>
      <c r="R13" s="98"/>
      <c r="S13" s="75"/>
      <c r="T13" s="75"/>
      <c r="U13" s="75"/>
      <c r="V13" s="99"/>
    </row>
    <row r="14" spans="1:22" s="12" customFormat="1" ht="15" customHeight="1">
      <c r="A14" s="116"/>
      <c r="B14" s="73"/>
      <c r="C14" s="76"/>
      <c r="D14" s="77">
        <f aca="true" t="shared" si="3" ref="D14:V14">IF(C13="","",D13/C13-1)</f>
        <v>0.020000000000000018</v>
      </c>
      <c r="E14" s="77">
        <f t="shared" si="3"/>
        <v>0.019607843137254832</v>
      </c>
      <c r="F14" s="77">
        <f t="shared" si="3"/>
        <v>0</v>
      </c>
      <c r="G14" s="77">
        <f t="shared" si="3"/>
        <v>0</v>
      </c>
      <c r="H14" s="77">
        <f t="shared" si="3"/>
        <v>0</v>
      </c>
      <c r="I14" s="77">
        <f t="shared" si="3"/>
        <v>0</v>
      </c>
      <c r="J14" s="77">
        <f t="shared" si="3"/>
        <v>0.03846153846153855</v>
      </c>
      <c r="K14" s="77">
        <f t="shared" si="3"/>
        <v>0</v>
      </c>
      <c r="L14" s="77"/>
      <c r="M14" s="77">
        <f t="shared" si="3"/>
      </c>
      <c r="N14" s="77"/>
      <c r="O14" s="77">
        <f t="shared" si="3"/>
      </c>
      <c r="P14" s="77">
        <f t="shared" si="3"/>
      </c>
      <c r="Q14" s="77">
        <f t="shared" si="3"/>
      </c>
      <c r="R14" s="91">
        <f t="shared" si="3"/>
      </c>
      <c r="S14" s="77">
        <f t="shared" si="3"/>
      </c>
      <c r="T14" s="77">
        <f t="shared" si="3"/>
      </c>
      <c r="U14" s="77">
        <f t="shared" si="3"/>
      </c>
      <c r="V14" s="67">
        <f t="shared" si="3"/>
      </c>
    </row>
    <row r="15" spans="1:22" s="12" customFormat="1" ht="15" customHeight="1">
      <c r="A15" s="115" t="s">
        <v>59</v>
      </c>
      <c r="B15" s="66" t="s">
        <v>187</v>
      </c>
      <c r="C15" s="58">
        <v>103000</v>
      </c>
      <c r="D15" s="58">
        <v>104000</v>
      </c>
      <c r="E15" s="58">
        <v>105000</v>
      </c>
      <c r="F15" s="58">
        <v>105000</v>
      </c>
      <c r="G15" s="58">
        <v>105000</v>
      </c>
      <c r="H15" s="58">
        <v>105000</v>
      </c>
      <c r="I15" s="100">
        <v>105000</v>
      </c>
      <c r="J15" s="100">
        <v>105000</v>
      </c>
      <c r="K15" s="100"/>
      <c r="L15" s="100"/>
      <c r="M15" s="100"/>
      <c r="N15" s="100"/>
      <c r="O15" s="100"/>
      <c r="P15" s="100"/>
      <c r="Q15" s="100"/>
      <c r="R15" s="101"/>
      <c r="S15" s="100"/>
      <c r="T15" s="100"/>
      <c r="U15" s="100"/>
      <c r="V15" s="102"/>
    </row>
    <row r="16" spans="1:22" s="12" customFormat="1" ht="15" customHeight="1">
      <c r="A16" s="119"/>
      <c r="B16" s="103"/>
      <c r="C16" s="104"/>
      <c r="D16" s="105">
        <f aca="true" t="shared" si="4" ref="D16:V16">IF(C15="","",D15/C15-1)</f>
        <v>0.009708737864077666</v>
      </c>
      <c r="E16" s="105">
        <f t="shared" si="4"/>
        <v>0.009615384615384581</v>
      </c>
      <c r="F16" s="105">
        <f t="shared" si="4"/>
        <v>0</v>
      </c>
      <c r="G16" s="105">
        <f t="shared" si="4"/>
        <v>0</v>
      </c>
      <c r="H16" s="105">
        <f t="shared" si="4"/>
        <v>0</v>
      </c>
      <c r="I16" s="105">
        <f t="shared" si="4"/>
        <v>0</v>
      </c>
      <c r="J16" s="105">
        <f t="shared" si="4"/>
        <v>0</v>
      </c>
      <c r="K16" s="105"/>
      <c r="L16" s="105">
        <f t="shared" si="4"/>
      </c>
      <c r="M16" s="105"/>
      <c r="N16" s="105">
        <f t="shared" si="4"/>
      </c>
      <c r="O16" s="105">
        <f t="shared" si="4"/>
      </c>
      <c r="P16" s="105">
        <f t="shared" si="4"/>
      </c>
      <c r="Q16" s="105">
        <f t="shared" si="4"/>
      </c>
      <c r="R16" s="106">
        <f t="shared" si="4"/>
      </c>
      <c r="S16" s="105">
        <f t="shared" si="4"/>
      </c>
      <c r="T16" s="105">
        <f t="shared" si="4"/>
      </c>
      <c r="U16" s="105">
        <f t="shared" si="4"/>
      </c>
      <c r="V16" s="107">
        <f t="shared" si="4"/>
      </c>
    </row>
    <row r="17" spans="1:22" s="12" customFormat="1" ht="19.5" customHeight="1">
      <c r="A17" s="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12" customFormat="1" ht="19.5" customHeight="1">
      <c r="A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s="12" customFormat="1" ht="19.5" customHeight="1">
      <c r="A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s="12" customFormat="1" ht="19.5" customHeight="1">
      <c r="A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12" customFormat="1" ht="19.5" customHeight="1">
      <c r="A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12" customFormat="1" ht="19.5" customHeight="1">
      <c r="A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19.5" customHeight="1">
      <c r="A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12" customFormat="1" ht="19.5" customHeight="1">
      <c r="A24" s="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12" customFormat="1" ht="19.5" customHeight="1">
      <c r="A25" s="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12" customFormat="1" ht="19.5" customHeight="1">
      <c r="A26" s="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2" customFormat="1" ht="19.5" customHeight="1">
      <c r="A27" s="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2" customFormat="1" ht="19.5" customHeight="1">
      <c r="A28" s="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2" customFormat="1" ht="19.5" customHeight="1">
      <c r="A29" s="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2" customFormat="1" ht="19.5" customHeight="1">
      <c r="A30" s="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2" customFormat="1" ht="19.5" customHeight="1">
      <c r="A31" s="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2" customFormat="1" ht="19.5" customHeight="1">
      <c r="A32" s="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12" customFormat="1" ht="19.5" customHeight="1">
      <c r="A33" s="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s="12" customFormat="1" ht="19.5" customHeight="1">
      <c r="A34" s="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2" customFormat="1" ht="19.5" customHeight="1">
      <c r="A35" s="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2" customFormat="1" ht="19.5" customHeight="1">
      <c r="A36" s="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2" customFormat="1" ht="19.5" customHeight="1">
      <c r="A37" s="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2" customFormat="1" ht="19.5" customHeight="1">
      <c r="A38" s="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2" customFormat="1" ht="19.5" customHeight="1">
      <c r="A39" s="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2" customFormat="1" ht="19.5" customHeight="1">
      <c r="A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2" customFormat="1" ht="19.5" customHeight="1">
      <c r="A41" s="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2" customFormat="1" ht="19.5" customHeight="1">
      <c r="A42" s="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2" customFormat="1" ht="19.5" customHeight="1">
      <c r="A43" s="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2" customFormat="1" ht="19.5" customHeight="1">
      <c r="A44" s="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9.5" customHeight="1">
      <c r="A45" s="9"/>
      <c r="B45" s="1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9.5" customHeight="1">
      <c r="A46" s="9"/>
      <c r="B46" s="1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</sheetData>
  <mergeCells count="7">
    <mergeCell ref="B5:B6"/>
    <mergeCell ref="A11:A12"/>
    <mergeCell ref="A13:A14"/>
    <mergeCell ref="A15:A16"/>
    <mergeCell ref="A7:A8"/>
    <mergeCell ref="A9:A10"/>
    <mergeCell ref="A5:A6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2007-04-07T08:19:50Z</cp:lastPrinted>
  <dcterms:created xsi:type="dcterms:W3CDTF">1999-05-10T07:39:26Z</dcterms:created>
  <dcterms:modified xsi:type="dcterms:W3CDTF">2007-04-07T08:19:53Z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