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9270" tabRatio="825" activeTab="0"/>
  </bookViews>
  <sheets>
    <sheet name="地価公示" sheetId="1" r:id="rId1"/>
    <sheet name="地価公示 詳細" sheetId="2" r:id="rId2"/>
    <sheet name="Graph1" sheetId="3" r:id="rId3"/>
    <sheet name="選定替・地価公示" sheetId="4" r:id="rId4"/>
    <sheet name="地価調査" sheetId="5" r:id="rId5"/>
    <sheet name="地価調査 詳細" sheetId="6" r:id="rId6"/>
    <sheet name="Graph2" sheetId="7" r:id="rId7"/>
    <sheet name="選定替・地価調査" sheetId="8" r:id="rId8"/>
  </sheets>
  <definedNames>
    <definedName name="_xlnm.Print_Area" localSheetId="7">'選定替・地価調査'!$A$1:$V$17</definedName>
    <definedName name="_xlnm.Print_Titles" localSheetId="3">'選定替・地価公示'!$1:$9</definedName>
    <definedName name="_xlnm.Print_Titles" localSheetId="0">'地価公示'!$1:$9</definedName>
    <definedName name="_xlnm.Print_Titles" localSheetId="4">'地価調査'!$1:$9</definedName>
  </definedNames>
  <calcPr fullCalcOnLoad="1"/>
</workbook>
</file>

<file path=xl/sharedStrings.xml><?xml version="1.0" encoding="utf-8"?>
<sst xmlns="http://schemas.openxmlformats.org/spreadsheetml/2006/main" count="622" uniqueCount="217">
  <si>
    <t>平成12年</t>
  </si>
  <si>
    <t>平成13年</t>
  </si>
  <si>
    <t>平成14年</t>
  </si>
  <si>
    <t>平成15年</t>
  </si>
  <si>
    <t>平成16年</t>
  </si>
  <si>
    <t>平成６年</t>
  </si>
  <si>
    <t>平成７年</t>
  </si>
  <si>
    <t>平成８年</t>
  </si>
  <si>
    <t>平成９年</t>
  </si>
  <si>
    <t>平成10年</t>
  </si>
  <si>
    <t>平成11年</t>
  </si>
  <si>
    <t>平成５年</t>
  </si>
  <si>
    <t>平成４年</t>
  </si>
  <si>
    <t>平成３年</t>
  </si>
  <si>
    <t>平成２年</t>
  </si>
  <si>
    <t>平成元年</t>
  </si>
  <si>
    <t>１月１日</t>
  </si>
  <si>
    <t>5-2</t>
  </si>
  <si>
    <t>住宅地</t>
  </si>
  <si>
    <t>工業地</t>
  </si>
  <si>
    <t>宅地見込地</t>
  </si>
  <si>
    <t>商業地</t>
  </si>
  <si>
    <t>準工業地</t>
  </si>
  <si>
    <t>市街化調整区域</t>
  </si>
  <si>
    <t>1</t>
  </si>
  <si>
    <t>2</t>
  </si>
  <si>
    <t>3</t>
  </si>
  <si>
    <t>4</t>
  </si>
  <si>
    <t>5</t>
  </si>
  <si>
    <t>6</t>
  </si>
  <si>
    <t>7</t>
  </si>
  <si>
    <t>公示地番号</t>
  </si>
  <si>
    <t>基準地番号</t>
  </si>
  <si>
    <t>5-1</t>
  </si>
  <si>
    <t>7-1</t>
  </si>
  <si>
    <t>9-1</t>
  </si>
  <si>
    <t>9-2</t>
  </si>
  <si>
    <t>5-1</t>
  </si>
  <si>
    <t>○○－■</t>
  </si>
  <si>
    <t>○○３－■</t>
  </si>
  <si>
    <t>○○５－■</t>
  </si>
  <si>
    <t>○○７－■</t>
  </si>
  <si>
    <t>○○９－■</t>
  </si>
  <si>
    <t>○○10－■</t>
  </si>
  <si>
    <t>昭和63年以前につきましてはお問い合わせ下さい。</t>
  </si>
  <si>
    <t>所　　　　在　　　　地
（　住　居　表　示　）</t>
  </si>
  <si>
    <t>大竹市　地価公示変動率一覧表</t>
  </si>
  <si>
    <t>白石２丁目2627番28</t>
  </si>
  <si>
    <t>新町２丁目858番32</t>
  </si>
  <si>
    <t>黒川３丁目1607番15</t>
  </si>
  <si>
    <t>「黒川3-16-14」</t>
  </si>
  <si>
    <t>玖波８丁目17番6</t>
  </si>
  <si>
    <t>南栄２丁目892番1</t>
  </si>
  <si>
    <t>油見３丁目1144番2</t>
  </si>
  <si>
    <t>新町１丁目2234番13</t>
  </si>
  <si>
    <t>小方１丁目3番</t>
  </si>
  <si>
    <t>東栄２丁目315番10外</t>
  </si>
  <si>
    <t>明治新開1番4外</t>
  </si>
  <si>
    <t>大竹市　地価調査変動率一覧表</t>
  </si>
  <si>
    <t>大竹市　地価調査選定替</t>
  </si>
  <si>
    <t>5</t>
  </si>
  <si>
    <t>玖波７丁目247番63</t>
  </si>
  <si>
    <t>「玖波7-7-18」</t>
  </si>
  <si>
    <t>西栄１丁目301番2</t>
  </si>
  <si>
    <t>「西栄1-14-5」</t>
  </si>
  <si>
    <t>10-1</t>
  </si>
  <si>
    <t>西栄３丁目647番</t>
  </si>
  <si>
    <t>「西栄3-7-4」</t>
  </si>
  <si>
    <t>元町１丁目2701番8</t>
  </si>
  <si>
    <t>「元町1-7-2」</t>
  </si>
  <si>
    <t>玖波４丁目1285番54</t>
  </si>
  <si>
    <t>「玖波4-11-34」</t>
  </si>
  <si>
    <t>御園２丁目539番1</t>
  </si>
  <si>
    <t>「御園2-2-12」</t>
  </si>
  <si>
    <t>新町１丁目2262番12</t>
  </si>
  <si>
    <t>「新町1-10-9」</t>
  </si>
  <si>
    <t>玖波２丁目2052番</t>
  </si>
  <si>
    <t>「玖波2-12-2」</t>
  </si>
  <si>
    <t>立戸４丁目2518番6</t>
  </si>
  <si>
    <t>「立戸4-2-19」</t>
  </si>
  <si>
    <t>玖波町字大人原361番15</t>
  </si>
  <si>
    <t>玖波町字大人原336番2</t>
  </si>
  <si>
    <t>木野２丁目374番1</t>
  </si>
  <si>
    <t>湯舟町23番</t>
  </si>
  <si>
    <t>「湯舟町3-8」</t>
  </si>
  <si>
    <t>大竹市　地価公示選定替</t>
  </si>
  <si>
    <t>〃</t>
  </si>
  <si>
    <t>標準地の
地積（㎡）</t>
  </si>
  <si>
    <t>標準地
の形状</t>
  </si>
  <si>
    <t>標準地の
利用の現況</t>
  </si>
  <si>
    <t>標準地の周辺の土地の利用の現況</t>
  </si>
  <si>
    <t>標準地の前面
道路の状況</t>
  </si>
  <si>
    <t>水道、ガス供給施設及
び下水道整備の状況</t>
  </si>
  <si>
    <t>鉄道その他の主要な交
通施設との接近の状況</t>
  </si>
  <si>
    <t>都市計画法その他法
令の制限で主要なもの</t>
  </si>
  <si>
    <t>リンク</t>
  </si>
  <si>
    <t>戻る</t>
  </si>
  <si>
    <t>基準地の
地積（㎡）</t>
  </si>
  <si>
    <t>基準地
の形状</t>
  </si>
  <si>
    <t>基準地の
利用の現況</t>
  </si>
  <si>
    <t>基準地の周辺の土地の利用の現況</t>
  </si>
  <si>
    <t>基準地の前面
道路の状況</t>
  </si>
  <si>
    <t>グラフ</t>
  </si>
  <si>
    <t>詳細</t>
  </si>
  <si>
    <t>大竹市　地価公示詳細情報</t>
  </si>
  <si>
    <t>大竹市　地価調査詳細情報</t>
  </si>
  <si>
    <t>長方形</t>
  </si>
  <si>
    <t>(1:2)</t>
  </si>
  <si>
    <t>台形</t>
  </si>
  <si>
    <t>工場</t>
  </si>
  <si>
    <t>店舗兼住宅</t>
  </si>
  <si>
    <t>住宅</t>
  </si>
  <si>
    <t>W2</t>
  </si>
  <si>
    <t>Ｓ2</t>
  </si>
  <si>
    <t>Ｗ2</t>
  </si>
  <si>
    <t>Ｓ3</t>
  </si>
  <si>
    <t>(1:1.2)</t>
  </si>
  <si>
    <t>(1:1.5)</t>
  </si>
  <si>
    <t>(1:3)</t>
  </si>
  <si>
    <t>(1.5:1)</t>
  </si>
  <si>
    <t>中規模一般住宅の多い閑静な住宅地域</t>
  </si>
  <si>
    <t>一般住宅が建ち並ぶ中心部に近い住宅地域</t>
  </si>
  <si>
    <t>一般住宅、店舗等の混在する住宅地域</t>
  </si>
  <si>
    <t>中規模一般住宅が建ち並ぶ高台の新興住宅地域</t>
  </si>
  <si>
    <t>一般住宅の中に空地等が見られる住宅地域</t>
  </si>
  <si>
    <t>中小規模小売店舗等が建ち並ぶ駅前の商業地域</t>
  </si>
  <si>
    <t>小売店舗、一般住宅等が混在する商業地域</t>
  </si>
  <si>
    <t>大規模な工場を主体とする工業地域</t>
  </si>
  <si>
    <t>大規模工場、倉庫等の建ち並ぶ臨海工業地域</t>
  </si>
  <si>
    <t>東12ｍ市道</t>
  </si>
  <si>
    <t>南西6ｍ市道</t>
  </si>
  <si>
    <t>南4ｍ市道</t>
  </si>
  <si>
    <t>北東6ｍ市道</t>
  </si>
  <si>
    <t>南6ｍ市道</t>
  </si>
  <si>
    <t>北東3.3ｍ市道</t>
  </si>
  <si>
    <t>西5ｍ市道</t>
  </si>
  <si>
    <t>南西16ｍ国道</t>
  </si>
  <si>
    <t>西6ｍ市道</t>
  </si>
  <si>
    <t>北側道</t>
  </si>
  <si>
    <t>北西9ｍ市道</t>
  </si>
  <si>
    <t>北西12ｍ国道</t>
  </si>
  <si>
    <t>水道、下水</t>
  </si>
  <si>
    <t>水道</t>
  </si>
  <si>
    <t>大竹駅</t>
  </si>
  <si>
    <t>1.3km</t>
  </si>
  <si>
    <t>500ｍ</t>
  </si>
  <si>
    <t>玖波駅</t>
  </si>
  <si>
    <t>750ｍ</t>
  </si>
  <si>
    <t>1.4km</t>
  </si>
  <si>
    <t>1km</t>
  </si>
  <si>
    <t>400ｍ</t>
  </si>
  <si>
    <t>200ｍ</t>
  </si>
  <si>
    <t>1.2km</t>
  </si>
  <si>
    <t>1中専</t>
  </si>
  <si>
    <t>(60:200)</t>
  </si>
  <si>
    <t>１住居</t>
  </si>
  <si>
    <t>1低専</t>
  </si>
  <si>
    <t>(50:100)</t>
  </si>
  <si>
    <t>商業</t>
  </si>
  <si>
    <t>(80:400)</t>
  </si>
  <si>
    <t>近商</t>
  </si>
  <si>
    <t>(80:300)</t>
  </si>
  <si>
    <t>工専</t>
  </si>
  <si>
    <t>正方形</t>
  </si>
  <si>
    <t>(1:2.5)</t>
  </si>
  <si>
    <t>(1:1)</t>
  </si>
  <si>
    <t>1住居</t>
  </si>
  <si>
    <t>準工</t>
  </si>
  <si>
    <t>調区</t>
  </si>
  <si>
    <t>(70:400)</t>
  </si>
  <si>
    <t>北西6ｍ市道</t>
  </si>
  <si>
    <t>南東6ｍ市道</t>
  </si>
  <si>
    <t>北東9.5ｍ市道</t>
  </si>
  <si>
    <t>南西5ｍ市道</t>
  </si>
  <si>
    <t>北5.5ｍ市道</t>
  </si>
  <si>
    <t>北東11ｍ県道</t>
  </si>
  <si>
    <t>中規模一般住宅を中心に農地も見られる住宅地域</t>
  </si>
  <si>
    <t>一般住宅を中心とした閑静な住宅地域</t>
  </si>
  <si>
    <t>中規模一般住宅が建ち並ぶ閑静な住宅地域</t>
  </si>
  <si>
    <t>一般住宅の中に市営住宅、社宅も見られる住宅地域</t>
  </si>
  <si>
    <t>各種小売店舗が建ち並ぶ商業地域</t>
  </si>
  <si>
    <t>各種小売店舗、医院等が建ち並ぶ旧来の商業地域</t>
  </si>
  <si>
    <t>一般住宅、工場、事務所が混在する国道背後の住宅地域</t>
  </si>
  <si>
    <t>農家住宅と一般住宅が散在する水田地帯の住宅地域</t>
  </si>
  <si>
    <t>800ｍ</t>
  </si>
  <si>
    <t>2.4km</t>
  </si>
  <si>
    <t>250ｍ</t>
  </si>
  <si>
    <t>900ｍ</t>
  </si>
  <si>
    <t>2.8km</t>
  </si>
  <si>
    <t>(1:4)</t>
  </si>
  <si>
    <t>南東5ｍ市道</t>
  </si>
  <si>
    <t>７月１日</t>
  </si>
  <si>
    <t>平成17年</t>
  </si>
  <si>
    <t>平成18年</t>
  </si>
  <si>
    <t>平成19年</t>
  </si>
  <si>
    <t>平成20年</t>
  </si>
  <si>
    <t>リンク</t>
  </si>
  <si>
    <t>グラフ</t>
  </si>
  <si>
    <t>グラフ</t>
  </si>
  <si>
    <t>　　　※　地価調査と共通地点</t>
  </si>
  <si>
    <t>　　　※　地価公示と共通地点</t>
  </si>
  <si>
    <t>「白石2－5－7」</t>
  </si>
  <si>
    <t>「新町2－4－4」</t>
  </si>
  <si>
    <t>「黒川3－16－14」</t>
  </si>
  <si>
    <t>「玖波8－5－6」</t>
  </si>
  <si>
    <t>「南栄2－8－12」</t>
  </si>
  <si>
    <t>「油見3－14－7」</t>
  </si>
  <si>
    <t>5－1</t>
  </si>
  <si>
    <t>「新町1－8－14」</t>
  </si>
  <si>
    <t>5－2</t>
  </si>
  <si>
    <t>「小方1－25－6」</t>
  </si>
  <si>
    <t>9－1</t>
  </si>
  <si>
    <t>「東栄2－1－21」</t>
  </si>
  <si>
    <t>9－2</t>
  </si>
  <si>
    <t>大竹市油身３丁目1142番2</t>
  </si>
  <si>
    <t>1.7km</t>
  </si>
  <si>
    <t>4※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</si>
</sst>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00&quot;&quot;;&quot;▲&quot;0.000&quot;&quot;"/>
    <numFmt numFmtId="179" formatCode="&quot;&quot;0.0%&quot;&quot;;&quot;▲&quot;0.0%&quot;&quot;"/>
    <numFmt numFmtId="180" formatCode="&quot;福山－&quot;@"/>
    <numFmt numFmtId="181" formatCode="&quot;福山&quot;@"/>
    <numFmt numFmtId="182" formatCode="&quot;備後府中－&quot;@"/>
    <numFmt numFmtId="183" formatCode="&quot;備後府中&quot;@"/>
    <numFmt numFmtId="184" formatCode="&quot;府中－&quot;@"/>
    <numFmt numFmtId="185" formatCode="&quot;府中&quot;@"/>
    <numFmt numFmtId="186" formatCode="&quot;府中市&quot;@"/>
    <numFmt numFmtId="187" formatCode="&quot;尾道－&quot;@"/>
    <numFmt numFmtId="188" formatCode="&quot;尾道&quot;@"/>
    <numFmt numFmtId="189" formatCode="&quot;尾道市&quot;@"/>
    <numFmt numFmtId="190" formatCode="&quot;大竹－&quot;@"/>
    <numFmt numFmtId="191" formatCode="&quot;大竹市&quot;@"/>
    <numFmt numFmtId="192" formatCode="&quot;大竹市－&quot;@"/>
    <numFmt numFmtId="193" formatCode="&quot;大竹&quot;@"/>
    <numFmt numFmtId="194" formatCode="&quot;広島安芸－&quot;@"/>
    <numFmt numFmtId="195" formatCode="&quot;広島安芸&quot;@"/>
    <numFmt numFmtId="196" formatCode="&quot;広島市安芸区&quot;@"/>
    <numFmt numFmtId="197" formatCode="&quot;「&quot;@&quot;」&quot;"/>
    <numFmt numFmtId="198" formatCode="&quot;安芸－&quot;@"/>
    <numFmt numFmtId="199" formatCode="&quot;安芸&quot;@"/>
    <numFmt numFmtId="200" formatCode="&quot;広島佐伯&quot;@"/>
    <numFmt numFmtId="201" formatCode="&quot;広島佐伯－&quot;@"/>
    <numFmt numFmtId="202" formatCode="&quot;広島市佐伯区&quot;@"/>
    <numFmt numFmtId="203" formatCode="&quot;佐伯－&quot;@"/>
    <numFmt numFmtId="204" formatCode="&quot;佐伯&quot;@"/>
    <numFmt numFmtId="205" formatCode="&quot;呉-&quot;@"/>
    <numFmt numFmtId="206" formatCode="&quot;呉市下蒲刈町下島字&quot;@"/>
    <numFmt numFmtId="207" formatCode="&quot;呉市&quot;@"/>
    <numFmt numFmtId="208" formatCode="&quot;呉&quot;@"/>
    <numFmt numFmtId="209" formatCode="&quot;呉5-&quot;@"/>
    <numFmt numFmtId="210" formatCode="&quot;呉－&quot;@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35.75"/>
      <name val="ＭＳ Ｐ明朝"/>
      <family val="1"/>
    </font>
    <font>
      <u val="single"/>
      <sz val="8.5"/>
      <color indexed="12"/>
      <name val="ＭＳ Ｐゴシック"/>
      <family val="3"/>
    </font>
    <font>
      <sz val="8.5"/>
      <name val="ＭＳ Ｐゴシック"/>
      <family val="3"/>
    </font>
    <font>
      <sz val="20.75"/>
      <name val="ＭＳ Ｐ明朝"/>
      <family val="1"/>
    </font>
    <font>
      <sz val="22"/>
      <name val="ＭＳ Ｐ明朝"/>
      <family val="1"/>
    </font>
    <font>
      <sz val="37.75"/>
      <name val="ＭＳ Ｐ明朝"/>
      <family val="1"/>
    </font>
    <font>
      <sz val="8.75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 wrapText="1"/>
      <protection hidden="1" locked="0"/>
    </xf>
    <xf numFmtId="49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3" fillId="0" borderId="4" xfId="0" applyNumberFormat="1" applyFont="1" applyBorder="1" applyAlignment="1" applyProtection="1">
      <alignment horizontal="right" vertical="center"/>
      <protection hidden="1" locked="0"/>
    </xf>
    <xf numFmtId="176" fontId="3" fillId="0" borderId="5" xfId="0" applyNumberFormat="1" applyFont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179" fontId="3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hidden="1" locked="0"/>
    </xf>
    <xf numFmtId="176" fontId="3" fillId="0" borderId="7" xfId="0" applyNumberFormat="1" applyFont="1" applyBorder="1" applyAlignment="1" applyProtection="1">
      <alignment horizontal="right" vertical="center"/>
      <protection hidden="1" locked="0"/>
    </xf>
    <xf numFmtId="179" fontId="3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 applyProtection="1">
      <alignment horizontal="center" vertical="center" wrapText="1"/>
      <protection hidden="1" locked="0"/>
    </xf>
    <xf numFmtId="179" fontId="3" fillId="0" borderId="1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176" fontId="3" fillId="0" borderId="11" xfId="0" applyNumberFormat="1" applyFont="1" applyBorder="1" applyAlignment="1" applyProtection="1">
      <alignment horizontal="center" vertical="center"/>
      <protection hidden="1" locked="0"/>
    </xf>
    <xf numFmtId="49" fontId="3" fillId="0" borderId="1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vertical="center" shrinkToFit="1"/>
      <protection hidden="1" locked="0"/>
    </xf>
    <xf numFmtId="0" fontId="2" fillId="0" borderId="0" xfId="0" applyFont="1" applyBorder="1" applyAlignment="1" applyProtection="1">
      <alignment horizontal="left" vertical="center" shrinkToFit="1"/>
      <protection hidden="1" locked="0"/>
    </xf>
    <xf numFmtId="176" fontId="3" fillId="2" borderId="1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3" borderId="1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4" borderId="1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5" borderId="1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6" borderId="1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13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3" borderId="13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4" borderId="13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5" borderId="13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6" borderId="13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3" fillId="0" borderId="8" xfId="0" applyFont="1" applyBorder="1" applyAlignment="1" applyProtection="1">
      <alignment horizontal="left" vertical="center" shrinkToFit="1"/>
      <protection hidden="1" locked="0"/>
    </xf>
    <xf numFmtId="191" fontId="3" fillId="0" borderId="14" xfId="0" applyNumberFormat="1" applyFont="1" applyBorder="1" applyAlignment="1" applyProtection="1">
      <alignment horizontal="left" vertical="center" shrinkToFit="1"/>
      <protection hidden="1" locked="0"/>
    </xf>
    <xf numFmtId="0" fontId="2" fillId="0" borderId="0" xfId="0" applyFont="1" applyBorder="1" applyAlignment="1" applyProtection="1" quotePrefix="1">
      <alignment horizontal="left" vertical="center"/>
      <protection hidden="1" locked="0"/>
    </xf>
    <xf numFmtId="191" fontId="3" fillId="2" borderId="11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3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1" xfId="0" applyNumberFormat="1" applyFont="1" applyFill="1" applyBorder="1" applyAlignment="1" applyProtection="1">
      <alignment horizontal="right" vertical="center"/>
      <protection hidden="1" locked="0"/>
    </xf>
    <xf numFmtId="0" fontId="3" fillId="2" borderId="8" xfId="0" applyFont="1" applyFill="1" applyBorder="1" applyAlignment="1" applyProtection="1">
      <alignment horizontal="left" vertical="center" shrinkToFit="1"/>
      <protection hidden="1" locked="0"/>
    </xf>
    <xf numFmtId="179" fontId="3" fillId="2" borderId="6" xfId="0" applyNumberFormat="1" applyFont="1" applyFill="1" applyBorder="1" applyAlignment="1">
      <alignment horizontal="right" vertical="center"/>
    </xf>
    <xf numFmtId="179" fontId="3" fillId="2" borderId="8" xfId="0" applyNumberFormat="1" applyFont="1" applyFill="1" applyBorder="1" applyAlignment="1">
      <alignment horizontal="right" vertical="center"/>
    </xf>
    <xf numFmtId="191" fontId="3" fillId="2" borderId="14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2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5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10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5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9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 applyProtection="1" quotePrefix="1">
      <alignment horizontal="left" vertical="center" shrinkToFit="1"/>
      <protection hidden="1" locked="0"/>
    </xf>
    <xf numFmtId="191" fontId="3" fillId="2" borderId="14" xfId="0" applyNumberFormat="1" applyFont="1" applyFill="1" applyBorder="1" applyAlignment="1" applyProtection="1">
      <alignment horizontal="left" vertical="center"/>
      <protection hidden="1" locked="0"/>
    </xf>
    <xf numFmtId="179" fontId="3" fillId="2" borderId="4" xfId="0" applyNumberFormat="1" applyFont="1" applyFill="1" applyBorder="1" applyAlignment="1">
      <alignment horizontal="right" vertical="center"/>
    </xf>
    <xf numFmtId="179" fontId="3" fillId="2" borderId="5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 applyProtection="1">
      <alignment horizontal="left" vertical="center"/>
      <protection hidden="1" locked="0"/>
    </xf>
    <xf numFmtId="179" fontId="3" fillId="2" borderId="16" xfId="0" applyNumberFormat="1" applyFont="1" applyFill="1" applyBorder="1" applyAlignment="1">
      <alignment horizontal="right" vertical="center"/>
    </xf>
    <xf numFmtId="191" fontId="3" fillId="2" borderId="17" xfId="0" applyNumberFormat="1" applyFont="1" applyFill="1" applyBorder="1" applyAlignment="1" applyProtection="1">
      <alignment horizontal="left" vertical="center" shrinkToFit="1"/>
      <protection hidden="1" locked="0"/>
    </xf>
    <xf numFmtId="191" fontId="3" fillId="2" borderId="17" xfId="0" applyNumberFormat="1" applyFont="1" applyFill="1" applyBorder="1" applyAlignment="1" applyProtection="1">
      <alignment horizontal="left" vertical="center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8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9" xfId="0" applyNumberFormat="1" applyFont="1" applyFill="1" applyBorder="1" applyAlignment="1" applyProtection="1">
      <alignment horizontal="center" vertical="center"/>
      <protection hidden="1" locked="0"/>
    </xf>
    <xf numFmtId="0" fontId="0" fillId="2" borderId="10" xfId="0" applyFill="1" applyBorder="1" applyAlignment="1">
      <alignment horizontal="left" vertical="center" wrapText="1"/>
    </xf>
    <xf numFmtId="17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76" fontId="3" fillId="0" borderId="15" xfId="0" applyNumberFormat="1" applyFont="1" applyBorder="1" applyAlignment="1" applyProtection="1">
      <alignment horizontal="center" vertical="center"/>
      <protection hidden="1" locked="0"/>
    </xf>
    <xf numFmtId="176" fontId="3" fillId="0" borderId="0" xfId="0" applyNumberFormat="1" applyFont="1" applyBorder="1" applyAlignment="1" applyProtection="1">
      <alignment horizontal="center" vertical="center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0" xfId="0" applyNumberFormat="1" applyFont="1" applyBorder="1" applyAlignment="1" applyProtection="1">
      <alignment horizontal="center" vertical="center"/>
      <protection hidden="1" locked="0"/>
    </xf>
    <xf numFmtId="179" fontId="3" fillId="0" borderId="4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3" fillId="2" borderId="1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1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7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22" xfId="0" applyNumberFormat="1" applyFont="1" applyBorder="1" applyAlignment="1" applyProtection="1">
      <alignment horizontal="center" vertical="center"/>
      <protection hidden="1" locked="0"/>
    </xf>
    <xf numFmtId="176" fontId="3" fillId="2" borderId="23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76" fontId="3" fillId="2" borderId="24" xfId="0" applyNumberFormat="1" applyFont="1" applyFill="1" applyBorder="1" applyAlignment="1" applyProtection="1">
      <alignment horizontal="center" vertical="center"/>
      <protection hidden="1" locked="0"/>
    </xf>
    <xf numFmtId="49" fontId="3" fillId="2" borderId="5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19" xfId="0" applyNumberFormat="1" applyFont="1" applyBorder="1" applyAlignment="1" applyProtection="1">
      <alignment horizontal="center" vertical="center"/>
      <protection hidden="1" locked="0"/>
    </xf>
    <xf numFmtId="179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5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10" xfId="0" applyNumberFormat="1" applyFont="1" applyFill="1" applyBorder="1" applyAlignment="1">
      <alignment horizontal="center" vertical="center"/>
    </xf>
    <xf numFmtId="176" fontId="3" fillId="2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left" vertical="center" shrinkToFit="1"/>
      <protection hidden="1" locked="0"/>
    </xf>
    <xf numFmtId="0" fontId="0" fillId="0" borderId="0" xfId="0" applyBorder="1" applyAlignment="1" applyProtection="1">
      <alignment horizontal="left" vertical="center" shrinkToFit="1"/>
      <protection hidden="1"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0" fillId="0" borderId="24" xfId="0" applyBorder="1" applyAlignment="1" applyProtection="1">
      <alignment horizontal="left" vertical="center"/>
      <protection hidden="1" locked="0"/>
    </xf>
    <xf numFmtId="0" fontId="13" fillId="0" borderId="0" xfId="16" applyFont="1" applyAlignment="1">
      <alignment/>
    </xf>
    <xf numFmtId="0" fontId="14" fillId="0" borderId="0" xfId="0" applyFont="1" applyAlignment="1">
      <alignment/>
    </xf>
    <xf numFmtId="0" fontId="4" fillId="0" borderId="0" xfId="16" applyAlignment="1">
      <alignment/>
    </xf>
    <xf numFmtId="49" fontId="3" fillId="0" borderId="15" xfId="0" applyNumberFormat="1" applyFont="1" applyBorder="1" applyAlignment="1" applyProtection="1">
      <alignment horizontal="center" vertical="center"/>
      <protection hidden="1" locked="0"/>
    </xf>
    <xf numFmtId="179" fontId="3" fillId="0" borderId="8" xfId="0" applyNumberFormat="1" applyFont="1" applyFill="1" applyBorder="1" applyAlignment="1">
      <alignment horizontal="right" vertical="center"/>
    </xf>
    <xf numFmtId="176" fontId="3" fillId="0" borderId="18" xfId="0" applyNumberFormat="1" applyFont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0" xfId="0" applyNumberFormat="1" applyFont="1" applyFill="1" applyBorder="1" applyAlignment="1">
      <alignment horizontal="right" vertical="center"/>
    </xf>
    <xf numFmtId="49" fontId="3" fillId="0" borderId="23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18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19" xfId="0" applyNumberFormat="1" applyFont="1" applyFill="1" applyBorder="1" applyAlignment="1">
      <alignment horizontal="right" vertical="center"/>
    </xf>
    <xf numFmtId="179" fontId="3" fillId="0" borderId="19" xfId="0" applyNumberFormat="1" applyFont="1" applyBorder="1" applyAlignment="1">
      <alignment horizontal="right" vertical="center"/>
    </xf>
    <xf numFmtId="176" fontId="3" fillId="2" borderId="22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7" xfId="0" applyNumberFormat="1" applyFont="1" applyBorder="1" applyAlignment="1" applyProtection="1">
      <alignment horizontal="right" vertical="center"/>
      <protection hidden="1" locked="0"/>
    </xf>
    <xf numFmtId="176" fontId="3" fillId="2" borderId="17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4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5" xfId="0" applyNumberFormat="1" applyFont="1" applyFill="1" applyBorder="1" applyAlignment="1">
      <alignment horizontal="right" vertical="center"/>
    </xf>
    <xf numFmtId="179" fontId="3" fillId="2" borderId="17" xfId="0" applyNumberFormat="1" applyFont="1" applyFill="1" applyBorder="1" applyAlignment="1">
      <alignment horizontal="right" vertical="center"/>
    </xf>
    <xf numFmtId="176" fontId="3" fillId="2" borderId="24" xfId="0" applyNumberFormat="1" applyFont="1" applyFill="1" applyBorder="1" applyAlignment="1" applyProtection="1">
      <alignment horizontal="right" vertical="center"/>
      <protection hidden="1" locked="0"/>
    </xf>
    <xf numFmtId="179" fontId="3" fillId="0" borderId="19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49" fontId="7" fillId="2" borderId="26" xfId="16" applyNumberFormat="1" applyFont="1" applyFill="1" applyBorder="1" applyAlignment="1" applyProtection="1">
      <alignment horizontal="center" vertical="center" shrinkToFit="1"/>
      <protection hidden="1" locked="0"/>
    </xf>
    <xf numFmtId="49" fontId="7" fillId="2" borderId="27" xfId="16" applyNumberFormat="1" applyFont="1" applyFill="1" applyBorder="1" applyAlignment="1" applyProtection="1">
      <alignment horizontal="center" vertical="center" shrinkToFit="1"/>
      <protection hidden="1" locked="0"/>
    </xf>
    <xf numFmtId="49" fontId="7" fillId="0" borderId="28" xfId="16" applyNumberFormat="1" applyFont="1" applyBorder="1" applyAlignment="1" applyProtection="1">
      <alignment horizontal="center" vertical="center" shrinkToFit="1"/>
      <protection hidden="1" locked="0"/>
    </xf>
    <xf numFmtId="49" fontId="7" fillId="0" borderId="27" xfId="16" applyNumberFormat="1" applyFont="1" applyBorder="1" applyAlignment="1" applyProtection="1">
      <alignment horizontal="center" vertical="center" shrinkToFit="1"/>
      <protection hidden="1" locked="0"/>
    </xf>
    <xf numFmtId="49" fontId="7" fillId="2" borderId="28" xfId="16" applyNumberFormat="1" applyFont="1" applyFill="1" applyBorder="1" applyAlignment="1" applyProtection="1">
      <alignment horizontal="center" vertical="center" shrinkToFit="1"/>
      <protection hidden="1" locked="0"/>
    </xf>
    <xf numFmtId="49" fontId="7" fillId="2" borderId="28" xfId="16" applyNumberFormat="1" applyFont="1" applyFill="1" applyBorder="1" applyAlignment="1" applyProtection="1">
      <alignment horizontal="center" vertical="center"/>
      <protection hidden="1" locked="0"/>
    </xf>
    <xf numFmtId="49" fontId="7" fillId="2" borderId="27" xfId="16" applyNumberFormat="1" applyFont="1" applyFill="1" applyBorder="1" applyAlignment="1" applyProtection="1">
      <alignment horizontal="center" vertical="center"/>
      <protection hidden="1" locked="0"/>
    </xf>
    <xf numFmtId="49" fontId="7" fillId="0" borderId="28" xfId="16" applyNumberFormat="1" applyFont="1" applyFill="1" applyBorder="1" applyAlignment="1" applyProtection="1">
      <alignment horizontal="center" vertical="center"/>
      <protection hidden="1" locked="0"/>
    </xf>
    <xf numFmtId="49" fontId="7" fillId="0" borderId="27" xfId="16" applyNumberFormat="1" applyFont="1" applyFill="1" applyBorder="1" applyAlignment="1" applyProtection="1">
      <alignment horizontal="center" vertical="center"/>
      <protection hidden="1" locked="0"/>
    </xf>
    <xf numFmtId="49" fontId="7" fillId="0" borderId="29" xfId="1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vertical="center"/>
      <protection hidden="1" locked="0"/>
    </xf>
    <xf numFmtId="179" fontId="3" fillId="2" borderId="20" xfId="0" applyNumberFormat="1" applyFont="1" applyFill="1" applyBorder="1" applyAlignment="1">
      <alignment horizontal="right" vertical="center"/>
    </xf>
    <xf numFmtId="191" fontId="3" fillId="0" borderId="17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0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5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5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7" xfId="0" applyNumberFormat="1" applyFont="1" applyFill="1" applyBorder="1" applyAlignment="1" applyProtection="1">
      <alignment horizontal="right" vertical="center"/>
      <protection hidden="1" locked="0"/>
    </xf>
    <xf numFmtId="0" fontId="3" fillId="0" borderId="8" xfId="0" applyFont="1" applyFill="1" applyBorder="1" applyAlignment="1" applyProtection="1">
      <alignment horizontal="left" vertical="center" shrinkToFit="1"/>
      <protection hidden="1" locked="0"/>
    </xf>
    <xf numFmtId="179" fontId="3" fillId="0" borderId="10" xfId="0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2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4" xfId="0" applyNumberFormat="1" applyFont="1" applyFill="1" applyBorder="1" applyAlignment="1" applyProtection="1">
      <alignment horizontal="right" vertical="center"/>
      <protection hidden="1" locked="0"/>
    </xf>
    <xf numFmtId="0" fontId="3" fillId="0" borderId="12" xfId="0" applyFont="1" applyFill="1" applyBorder="1" applyAlignment="1" applyProtection="1">
      <alignment horizontal="left" vertical="center" shrinkToFit="1"/>
      <protection hidden="1" locked="0"/>
    </xf>
    <xf numFmtId="179" fontId="3" fillId="0" borderId="9" xfId="0" applyNumberFormat="1" applyFont="1" applyFill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179" fontId="3" fillId="0" borderId="23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191" fontId="3" fillId="0" borderId="21" xfId="0" applyNumberFormat="1" applyFont="1" applyFill="1" applyBorder="1" applyAlignment="1" applyProtection="1">
      <alignment horizontal="left" vertical="center"/>
      <protection hidden="1" locked="0"/>
    </xf>
    <xf numFmtId="176" fontId="3" fillId="0" borderId="30" xfId="0" applyNumberFormat="1" applyFont="1" applyFill="1" applyBorder="1" applyAlignment="1" applyProtection="1">
      <alignment horizontal="right" vertical="center"/>
      <protection hidden="1" locked="0"/>
    </xf>
    <xf numFmtId="0" fontId="3" fillId="0" borderId="31" xfId="0" applyFont="1" applyFill="1" applyBorder="1" applyAlignment="1" applyProtection="1">
      <alignment horizontal="left" vertical="center"/>
      <protection hidden="1" locked="0"/>
    </xf>
    <xf numFmtId="179" fontId="3" fillId="0" borderId="32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 applyProtection="1" quotePrefix="1">
      <alignment horizontal="center" vertical="center"/>
      <protection hidden="1" locked="0"/>
    </xf>
    <xf numFmtId="176" fontId="3" fillId="7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5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0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17" xfId="0" applyNumberFormat="1" applyFont="1" applyFill="1" applyBorder="1" applyAlignment="1" applyProtection="1">
      <alignment horizontal="right" vertical="center"/>
      <protection hidden="1" locked="0"/>
    </xf>
    <xf numFmtId="179" fontId="3" fillId="7" borderId="10" xfId="0" applyNumberFormat="1" applyFont="1" applyFill="1" applyBorder="1" applyAlignment="1">
      <alignment horizontal="right" vertical="center"/>
    </xf>
    <xf numFmtId="179" fontId="3" fillId="7" borderId="6" xfId="0" applyNumberFormat="1" applyFont="1" applyFill="1" applyBorder="1" applyAlignment="1">
      <alignment horizontal="right" vertical="center"/>
    </xf>
    <xf numFmtId="179" fontId="3" fillId="7" borderId="19" xfId="0" applyNumberFormat="1" applyFont="1" applyFill="1" applyBorder="1" applyAlignment="1">
      <alignment horizontal="right" vertical="center"/>
    </xf>
    <xf numFmtId="179" fontId="3" fillId="7" borderId="8" xfId="0" applyNumberFormat="1" applyFont="1" applyFill="1" applyBorder="1" applyAlignment="1">
      <alignment horizontal="right" vertical="center"/>
    </xf>
    <xf numFmtId="191" fontId="3" fillId="0" borderId="14" xfId="0" applyNumberFormat="1" applyFont="1" applyFill="1" applyBorder="1" applyAlignment="1" applyProtection="1">
      <alignment horizontal="left" vertical="center" shrinkToFit="1"/>
      <protection hidden="1" locked="0"/>
    </xf>
    <xf numFmtId="49" fontId="7" fillId="0" borderId="28" xfId="16" applyNumberFormat="1" applyFont="1" applyFill="1" applyBorder="1" applyAlignment="1" applyProtection="1">
      <alignment horizontal="center" vertical="center" shrinkToFit="1"/>
      <protection hidden="1" locked="0"/>
    </xf>
    <xf numFmtId="49" fontId="7" fillId="0" borderId="27" xfId="16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20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1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7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179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9" xfId="0" applyFill="1" applyBorder="1" applyAlignment="1">
      <alignment horizontal="left" vertical="center" wrapText="1"/>
    </xf>
    <xf numFmtId="17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2" borderId="23" xfId="0" applyNumberFormat="1" applyFont="1" applyFill="1" applyBorder="1" applyAlignment="1">
      <alignment horizontal="right" vertical="center"/>
    </xf>
    <xf numFmtId="179" fontId="3" fillId="2" borderId="12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 applyProtection="1">
      <alignment horizontal="left" vertical="center" shrinkToFit="1"/>
      <protection hidden="1" locked="0"/>
    </xf>
    <xf numFmtId="179" fontId="3" fillId="0" borderId="4" xfId="0" applyNumberFormat="1" applyFont="1" applyFill="1" applyBorder="1" applyAlignment="1">
      <alignment horizontal="right" vertical="center"/>
    </xf>
    <xf numFmtId="179" fontId="3" fillId="0" borderId="5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wrapText="1" shrinkToFit="1"/>
      <protection hidden="1" locked="0"/>
    </xf>
    <xf numFmtId="0" fontId="3" fillId="0" borderId="12" xfId="0" applyFont="1" applyBorder="1" applyAlignment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wrapText="1" shrinkToFit="1"/>
      <protection hidden="1" locked="0"/>
    </xf>
    <xf numFmtId="0" fontId="3" fillId="0" borderId="33" xfId="0" applyFont="1" applyBorder="1" applyAlignment="1" applyProtection="1">
      <alignment horizontal="center" vertical="center" wrapText="1" shrinkToFit="1"/>
      <protection hidden="1" locked="0"/>
    </xf>
    <xf numFmtId="176" fontId="3" fillId="8" borderId="34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8" borderId="3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8" borderId="34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3" fillId="0" borderId="36" xfId="0" applyFont="1" applyBorder="1" applyAlignment="1" applyProtection="1">
      <alignment horizontal="center" vertical="center" shrinkToFi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15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Border="1" applyAlignment="1" applyProtection="1">
      <alignment horizontal="center" vertical="center" shrinkToFit="1"/>
      <protection hidden="1" locked="0"/>
    </xf>
    <xf numFmtId="176" fontId="3" fillId="8" borderId="35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93" fontId="3" fillId="6" borderId="37" xfId="0" applyNumberFormat="1" applyFont="1" applyFill="1" applyBorder="1" applyAlignment="1" applyProtection="1" quotePrefix="1">
      <alignment horizontal="center" vertical="center" shrinkToFit="1"/>
      <protection hidden="1" locked="0"/>
    </xf>
    <xf numFmtId="193" fontId="3" fillId="6" borderId="37" xfId="0" applyNumberFormat="1" applyFont="1" applyFill="1" applyBorder="1" applyAlignment="1">
      <alignment horizontal="center" vertical="center" shrinkToFit="1"/>
    </xf>
    <xf numFmtId="193" fontId="3" fillId="6" borderId="37" xfId="0" applyNumberFormat="1" applyFont="1" applyFill="1" applyBorder="1" applyAlignment="1" applyProtection="1">
      <alignment horizontal="center" vertical="center" shrinkToFit="1"/>
      <protection hidden="1" locked="0"/>
    </xf>
    <xf numFmtId="193" fontId="3" fillId="6" borderId="38" xfId="0" applyNumberFormat="1" applyFont="1" applyFill="1" applyBorder="1" applyAlignment="1">
      <alignment horizontal="center" vertical="center" shrinkToFit="1"/>
    </xf>
    <xf numFmtId="190" fontId="3" fillId="2" borderId="39" xfId="0" applyNumberFormat="1" applyFont="1" applyFill="1" applyBorder="1" applyAlignment="1" applyProtection="1">
      <alignment horizontal="center" vertical="center" shrinkToFit="1"/>
      <protection hidden="1" locked="0"/>
    </xf>
    <xf numFmtId="190" fontId="3" fillId="2" borderId="30" xfId="0" applyNumberFormat="1" applyFont="1" applyFill="1" applyBorder="1" applyAlignment="1">
      <alignment horizontal="center" vertical="center" shrinkToFit="1"/>
    </xf>
    <xf numFmtId="190" fontId="3" fillId="2" borderId="37" xfId="0" applyNumberFormat="1" applyFont="1" applyFill="1" applyBorder="1" applyAlignment="1" applyProtection="1">
      <alignment horizontal="center" vertical="center" shrinkToFit="1"/>
      <protection hidden="1" locked="0"/>
    </xf>
    <xf numFmtId="190" fontId="3" fillId="2" borderId="37" xfId="0" applyNumberFormat="1" applyFont="1" applyFill="1" applyBorder="1" applyAlignment="1">
      <alignment horizontal="center" vertical="center" shrinkToFit="1"/>
    </xf>
    <xf numFmtId="193" fontId="3" fillId="4" borderId="37" xfId="0" applyNumberFormat="1" applyFont="1" applyFill="1" applyBorder="1" applyAlignment="1" applyProtection="1">
      <alignment horizontal="center" vertical="center" shrinkToFit="1"/>
      <protection hidden="1" locked="0"/>
    </xf>
    <xf numFmtId="193" fontId="3" fillId="4" borderId="37" xfId="0" applyNumberFormat="1" applyFont="1" applyFill="1" applyBorder="1" applyAlignment="1">
      <alignment horizontal="center" vertical="center" shrinkToFit="1"/>
    </xf>
    <xf numFmtId="0" fontId="4" fillId="2" borderId="40" xfId="16" applyFill="1" applyBorder="1" applyAlignment="1" applyProtection="1">
      <alignment horizontal="center" vertical="center" textRotation="255"/>
      <protection hidden="1" locked="0"/>
    </xf>
    <xf numFmtId="176" fontId="3" fillId="2" borderId="15" xfId="0" applyNumberFormat="1" applyFont="1" applyFill="1" applyBorder="1" applyAlignment="1" applyProtection="1">
      <alignment horizontal="center" vertical="center"/>
      <protection hidden="1" locked="0"/>
    </xf>
    <xf numFmtId="0" fontId="0" fillId="2" borderId="5" xfId="0" applyFill="1" applyBorder="1" applyAlignment="1">
      <alignment horizontal="center" vertical="center"/>
    </xf>
    <xf numFmtId="0" fontId="4" fillId="0" borderId="40" xfId="16" applyFill="1" applyBorder="1" applyAlignment="1" applyProtection="1">
      <alignment horizontal="center" vertical="center" textRotation="255"/>
      <protection hidden="1" locked="0"/>
    </xf>
    <xf numFmtId="0" fontId="4" fillId="0" borderId="41" xfId="16" applyFill="1" applyBorder="1" applyAlignment="1" applyProtection="1">
      <alignment horizontal="center" vertical="center" textRotation="255"/>
      <protection hidden="1" locked="0"/>
    </xf>
    <xf numFmtId="176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" xfId="0" applyFill="1" applyBorder="1" applyAlignment="1">
      <alignment vertical="center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2" xfId="0" applyNumberFormat="1" applyFont="1" applyFill="1" applyBorder="1" applyAlignment="1" applyProtection="1">
      <alignment horizontal="left" vertical="center" wrapText="1"/>
      <protection hidden="1" locked="0"/>
    </xf>
    <xf numFmtId="0" fontId="0" fillId="2" borderId="0" xfId="0" applyFill="1" applyBorder="1" applyAlignment="1">
      <alignment horizontal="left" vertical="center" wrapText="1"/>
    </xf>
    <xf numFmtId="176" fontId="3" fillId="0" borderId="1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2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31" xfId="0" applyFill="1" applyBorder="1" applyAlignment="1">
      <alignment horizontal="left" vertical="center" wrapText="1"/>
    </xf>
    <xf numFmtId="0" fontId="4" fillId="0" borderId="42" xfId="16" applyFill="1" applyBorder="1" applyAlignment="1" applyProtection="1">
      <alignment horizontal="center" vertical="center" textRotation="255"/>
      <protection hidden="1" locked="0"/>
    </xf>
    <xf numFmtId="0" fontId="4" fillId="0" borderId="43" xfId="16" applyFill="1" applyBorder="1" applyAlignment="1" applyProtection="1">
      <alignment horizontal="center" vertical="center" textRotation="255"/>
      <protection hidden="1" locked="0"/>
    </xf>
    <xf numFmtId="0" fontId="0" fillId="2" borderId="25" xfId="0" applyFill="1" applyBorder="1" applyAlignment="1">
      <alignment horizontal="left" vertical="center" wrapText="1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Fill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0" fontId="4" fillId="2" borderId="42" xfId="16" applyFill="1" applyBorder="1" applyAlignment="1" applyProtection="1">
      <alignment horizontal="center" vertical="center" textRotation="255"/>
      <protection hidden="1" locked="0"/>
    </xf>
    <xf numFmtId="0" fontId="4" fillId="2" borderId="43" xfId="16" applyFill="1" applyBorder="1" applyAlignment="1" applyProtection="1">
      <alignment horizontal="center" vertical="center" textRotation="255"/>
      <protection hidden="1" locked="0"/>
    </xf>
    <xf numFmtId="176" fontId="3" fillId="0" borderId="15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22" xfId="0" applyNumberFormat="1" applyFont="1" applyBorder="1" applyAlignment="1" applyProtection="1">
      <alignment horizontal="left" vertical="center" wrapText="1"/>
      <protection hidden="1" locked="0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4" fillId="0" borderId="42" xfId="16" applyBorder="1" applyAlignment="1" applyProtection="1">
      <alignment horizontal="center" vertical="center" textRotation="255"/>
      <protection hidden="1" locked="0"/>
    </xf>
    <xf numFmtId="0" fontId="4" fillId="0" borderId="43" xfId="16" applyBorder="1" applyAlignment="1" applyProtection="1">
      <alignment horizontal="center" vertical="center" textRotation="255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176" fontId="3" fillId="2" borderId="15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0" borderId="15" xfId="0" applyNumberFormat="1" applyFont="1" applyBorder="1" applyAlignment="1" applyProtection="1" quotePrefix="1">
      <alignment horizontal="center" vertical="center"/>
      <protection hidden="1" locked="0"/>
    </xf>
    <xf numFmtId="0" fontId="4" fillId="0" borderId="40" xfId="16" applyBorder="1" applyAlignment="1" applyProtection="1">
      <alignment horizontal="center" vertical="center" textRotation="255"/>
      <protection hidden="1" locked="0"/>
    </xf>
    <xf numFmtId="0" fontId="3" fillId="0" borderId="11" xfId="0" applyFont="1" applyBorder="1" applyAlignment="1" applyProtection="1">
      <alignment horizontal="center" vertical="center" textRotation="255" shrinkToFit="1"/>
      <protection hidden="1" locked="0"/>
    </xf>
    <xf numFmtId="0" fontId="3" fillId="0" borderId="12" xfId="0" applyFont="1" applyBorder="1" applyAlignment="1" applyProtection="1">
      <alignment horizontal="center" vertical="center" textRotation="255" shrinkToFi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" borderId="44" xfId="16" applyFill="1" applyBorder="1" applyAlignment="1" applyProtection="1">
      <alignment horizontal="center" vertical="center" textRotation="255"/>
      <protection hidden="1" locked="0"/>
    </xf>
    <xf numFmtId="176" fontId="6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6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18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4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3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3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9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24" xfId="0" applyNumberFormat="1" applyFont="1" applyFill="1" applyBorder="1" applyAlignment="1" applyProtection="1">
      <alignment horizontal="left" vertical="center" wrapText="1"/>
      <protection hidden="1" locked="0"/>
    </xf>
    <xf numFmtId="190" fontId="3" fillId="2" borderId="30" xfId="0" applyNumberFormat="1" applyFont="1" applyFill="1" applyBorder="1" applyAlignment="1" applyProtection="1">
      <alignment horizontal="center" vertical="center" shrinkToFit="1"/>
      <protection hidden="1" locked="0"/>
    </xf>
    <xf numFmtId="190" fontId="3" fillId="2" borderId="45" xfId="0" applyNumberFormat="1" applyFont="1" applyFill="1" applyBorder="1" applyAlignment="1" applyProtection="1">
      <alignment horizontal="center" vertical="center" shrinkToFit="1"/>
      <protection hidden="1" locked="0"/>
    </xf>
    <xf numFmtId="190" fontId="3" fillId="2" borderId="37" xfId="0" applyNumberFormat="1" applyFont="1" applyFill="1" applyBorder="1" applyAlignment="1" applyProtection="1">
      <alignment horizontal="center" vertical="center"/>
      <protection hidden="1" locked="0"/>
    </xf>
    <xf numFmtId="190" fontId="3" fillId="2" borderId="37" xfId="0" applyNumberFormat="1" applyFont="1" applyFill="1" applyBorder="1" applyAlignment="1">
      <alignment horizontal="center" vertical="center"/>
    </xf>
    <xf numFmtId="193" fontId="3" fillId="4" borderId="37" xfId="0" applyNumberFormat="1" applyFont="1" applyFill="1" applyBorder="1" applyAlignment="1" applyProtection="1">
      <alignment horizontal="center" vertical="center"/>
      <protection hidden="1" locked="0"/>
    </xf>
    <xf numFmtId="193" fontId="3" fillId="4" borderId="38" xfId="0" applyNumberFormat="1" applyFont="1" applyFill="1" applyBorder="1" applyAlignment="1">
      <alignment horizontal="center" vertical="center"/>
    </xf>
    <xf numFmtId="193" fontId="3" fillId="8" borderId="30" xfId="0" applyNumberFormat="1" applyFont="1" applyFill="1" applyBorder="1" applyAlignment="1" applyProtection="1">
      <alignment horizontal="center" vertical="center" shrinkToFit="1"/>
      <protection hidden="1" locked="0"/>
    </xf>
    <xf numFmtId="193" fontId="3" fillId="8" borderId="32" xfId="0" applyNumberFormat="1" applyFont="1" applyFill="1" applyBorder="1" applyAlignment="1" applyProtection="1">
      <alignment horizontal="center" vertical="center" shrinkToFit="1"/>
      <protection hidden="1" locked="0"/>
    </xf>
    <xf numFmtId="193" fontId="3" fillId="4" borderId="30" xfId="0" applyNumberFormat="1" applyFont="1" applyFill="1" applyBorder="1" applyAlignment="1" applyProtection="1">
      <alignment horizontal="center" vertical="center" shrinkToFit="1"/>
      <protection hidden="1" locked="0"/>
    </xf>
    <xf numFmtId="193" fontId="3" fillId="4" borderId="16" xfId="0" applyNumberFormat="1" applyFont="1" applyFill="1" applyBorder="1" applyAlignment="1" applyProtection="1">
      <alignment horizontal="center" vertical="center" shrinkToFit="1"/>
      <protection hidden="1" locked="0"/>
    </xf>
    <xf numFmtId="193" fontId="3" fillId="5" borderId="30" xfId="0" applyNumberFormat="1" applyFont="1" applyFill="1" applyBorder="1" applyAlignment="1" applyProtection="1">
      <alignment horizontal="center" vertical="center" shrinkToFit="1"/>
      <protection hidden="1" locked="0"/>
    </xf>
    <xf numFmtId="193" fontId="3" fillId="5" borderId="16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33" xfId="0" applyFont="1" applyBorder="1" applyAlignment="1" applyProtection="1" quotePrefix="1">
      <alignment horizontal="center" vertical="center" wrapText="1"/>
      <protection hidden="1" locked="0"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0" fontId="0" fillId="0" borderId="6" xfId="0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top" textRotation="255" shrinkToFit="1"/>
      <protection hidden="1" locked="0"/>
    </xf>
    <xf numFmtId="0" fontId="3" fillId="0" borderId="12" xfId="0" applyFont="1" applyBorder="1" applyAlignment="1" applyProtection="1">
      <alignment horizontal="center" vertical="top" textRotation="255" shrinkToFit="1"/>
      <protection hidden="1" locked="0"/>
    </xf>
    <xf numFmtId="0" fontId="4" fillId="2" borderId="41" xfId="16" applyFill="1" applyBorder="1" applyAlignment="1" applyProtection="1">
      <alignment horizontal="center" vertical="center" textRotation="255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193" fontId="3" fillId="8" borderId="30" xfId="0" applyNumberFormat="1" applyFont="1" applyFill="1" applyBorder="1" applyAlignment="1" applyProtection="1">
      <alignment horizontal="center" vertical="center"/>
      <protection hidden="1" locked="0"/>
    </xf>
    <xf numFmtId="193" fontId="3" fillId="8" borderId="16" xfId="0" applyNumberFormat="1" applyFont="1" applyFill="1" applyBorder="1" applyAlignment="1" applyProtection="1">
      <alignment horizontal="center" vertical="center"/>
      <protection hidden="1" locked="0"/>
    </xf>
    <xf numFmtId="0" fontId="3" fillId="8" borderId="30" xfId="0" applyNumberFormat="1" applyFont="1" applyFill="1" applyBorder="1" applyAlignment="1" applyProtection="1">
      <alignment horizontal="center" vertical="center"/>
      <protection hidden="1" locked="0"/>
    </xf>
    <xf numFmtId="0" fontId="3" fillId="8" borderId="32" xfId="0" applyNumberFormat="1" applyFont="1" applyFill="1" applyBorder="1" applyAlignment="1" applyProtection="1">
      <alignment horizontal="center" vertical="center"/>
      <protection hidden="1"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大竹-1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'地価公示'!$D$8:$S$8</c:f>
              <c:strCache>
                <c:ptCount val="16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</c:strCache>
            </c:strRef>
          </c:cat>
          <c:val>
            <c:numRef>
              <c:f>'地価公示'!$D$10:$W$10</c:f>
              <c:numCache>
                <c:ptCount val="20"/>
                <c:pt idx="0">
                  <c:v>115000</c:v>
                </c:pt>
                <c:pt idx="1">
                  <c:v>120000</c:v>
                </c:pt>
                <c:pt idx="2">
                  <c:v>132000</c:v>
                </c:pt>
                <c:pt idx="3">
                  <c:v>131000</c:v>
                </c:pt>
                <c:pt idx="4">
                  <c:v>126000</c:v>
                </c:pt>
                <c:pt idx="5">
                  <c:v>125000</c:v>
                </c:pt>
                <c:pt idx="6">
                  <c:v>124000</c:v>
                </c:pt>
                <c:pt idx="7">
                  <c:v>123000</c:v>
                </c:pt>
                <c:pt idx="8">
                  <c:v>122000</c:v>
                </c:pt>
                <c:pt idx="9">
                  <c:v>122000</c:v>
                </c:pt>
                <c:pt idx="10">
                  <c:v>122000</c:v>
                </c:pt>
                <c:pt idx="11">
                  <c:v>121000</c:v>
                </c:pt>
                <c:pt idx="12">
                  <c:v>120000</c:v>
                </c:pt>
                <c:pt idx="13">
                  <c:v>118000</c:v>
                </c:pt>
                <c:pt idx="14">
                  <c:v>110000</c:v>
                </c:pt>
                <c:pt idx="15">
                  <c:v>103000</c:v>
                </c:pt>
                <c:pt idx="16">
                  <c:v>95800</c:v>
                </c:pt>
                <c:pt idx="17">
                  <c:v>90000</c:v>
                </c:pt>
                <c:pt idx="18">
                  <c:v>87800</c:v>
                </c:pt>
              </c:numCache>
            </c:numRef>
          </c:val>
          <c:smooth val="0"/>
        </c:ser>
        <c:marker val="1"/>
        <c:axId val="67055345"/>
        <c:axId val="66627194"/>
      </c:lineChart>
      <c:catAx>
        <c:axId val="67055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627194"/>
        <c:crosses val="autoZero"/>
        <c:auto val="1"/>
        <c:lblOffset val="100"/>
        <c:noMultiLvlLbl val="0"/>
      </c:catAx>
      <c:valAx>
        <c:axId val="66627194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055345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大竹9-2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'地価公示'!$D$28:$W$28</c:f>
              <c:numCache>
                <c:ptCount val="20"/>
                <c:pt idx="5">
                  <c:v>38500</c:v>
                </c:pt>
                <c:pt idx="6">
                  <c:v>37800</c:v>
                </c:pt>
                <c:pt idx="7">
                  <c:v>37000</c:v>
                </c:pt>
                <c:pt idx="8">
                  <c:v>37000</c:v>
                </c:pt>
                <c:pt idx="9">
                  <c:v>37000</c:v>
                </c:pt>
                <c:pt idx="10">
                  <c:v>37000</c:v>
                </c:pt>
                <c:pt idx="11">
                  <c:v>37000</c:v>
                </c:pt>
                <c:pt idx="12">
                  <c:v>36600</c:v>
                </c:pt>
                <c:pt idx="13">
                  <c:v>36100</c:v>
                </c:pt>
                <c:pt idx="14">
                  <c:v>35300</c:v>
                </c:pt>
                <c:pt idx="15">
                  <c:v>34000</c:v>
                </c:pt>
                <c:pt idx="16">
                  <c:v>33000</c:v>
                </c:pt>
                <c:pt idx="17">
                  <c:v>32500</c:v>
                </c:pt>
                <c:pt idx="18">
                  <c:v>32300</c:v>
                </c:pt>
              </c:numCache>
            </c:numRef>
          </c:val>
          <c:smooth val="0"/>
        </c:ser>
        <c:marker val="1"/>
        <c:axId val="9892251"/>
        <c:axId val="21921396"/>
      </c:lineChart>
      <c:catAx>
        <c:axId val="989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921396"/>
        <c:crosses val="autoZero"/>
        <c:auto val="1"/>
        <c:lblOffset val="100"/>
        <c:noMultiLvlLbl val="0"/>
      </c:catAx>
      <c:valAx>
        <c:axId val="21921396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92251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大竹-1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'地価調査'!$D$10:$W$10</c:f>
              <c:numCache>
                <c:ptCount val="20"/>
                <c:pt idx="0">
                  <c:v>100000</c:v>
                </c:pt>
                <c:pt idx="1">
                  <c:v>111000</c:v>
                </c:pt>
                <c:pt idx="2">
                  <c:v>120000</c:v>
                </c:pt>
                <c:pt idx="3">
                  <c:v>117000</c:v>
                </c:pt>
                <c:pt idx="4">
                  <c:v>115000</c:v>
                </c:pt>
                <c:pt idx="5">
                  <c:v>114000</c:v>
                </c:pt>
                <c:pt idx="6">
                  <c:v>114000</c:v>
                </c:pt>
                <c:pt idx="7">
                  <c:v>114000</c:v>
                </c:pt>
                <c:pt idx="8">
                  <c:v>114000</c:v>
                </c:pt>
                <c:pt idx="9">
                  <c:v>114000</c:v>
                </c:pt>
                <c:pt idx="10">
                  <c:v>114000</c:v>
                </c:pt>
                <c:pt idx="11">
                  <c:v>114000</c:v>
                </c:pt>
                <c:pt idx="12">
                  <c:v>113000</c:v>
                </c:pt>
                <c:pt idx="13">
                  <c:v>107000</c:v>
                </c:pt>
                <c:pt idx="14">
                  <c:v>98000</c:v>
                </c:pt>
                <c:pt idx="15">
                  <c:v>89000</c:v>
                </c:pt>
                <c:pt idx="16">
                  <c:v>82800</c:v>
                </c:pt>
                <c:pt idx="17">
                  <c:v>80000</c:v>
                </c:pt>
              </c:numCache>
            </c:numRef>
          </c:val>
          <c:smooth val="0"/>
        </c:ser>
        <c:marker val="1"/>
        <c:axId val="63074837"/>
        <c:axId val="30802622"/>
      </c:lineChart>
      <c:catAx>
        <c:axId val="63074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802622"/>
        <c:crosses val="autoZero"/>
        <c:auto val="1"/>
        <c:lblOffset val="100"/>
        <c:noMultiLvlLbl val="0"/>
      </c:catAx>
      <c:valAx>
        <c:axId val="30802622"/>
        <c:scaling>
          <c:orientation val="minMax"/>
          <c:max val="14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74837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大竹-2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'地価調査'!$D$12:$W$12</c:f>
              <c:numCache>
                <c:ptCount val="20"/>
                <c:pt idx="0">
                  <c:v>87500</c:v>
                </c:pt>
                <c:pt idx="1">
                  <c:v>98000</c:v>
                </c:pt>
                <c:pt idx="2">
                  <c:v>106000</c:v>
                </c:pt>
                <c:pt idx="3">
                  <c:v>102000</c:v>
                </c:pt>
                <c:pt idx="4">
                  <c:v>99800</c:v>
                </c:pt>
                <c:pt idx="5">
                  <c:v>99500</c:v>
                </c:pt>
                <c:pt idx="6">
                  <c:v>99500</c:v>
                </c:pt>
                <c:pt idx="7">
                  <c:v>99200</c:v>
                </c:pt>
                <c:pt idx="8">
                  <c:v>99200</c:v>
                </c:pt>
                <c:pt idx="9">
                  <c:v>99200</c:v>
                </c:pt>
                <c:pt idx="10">
                  <c:v>98900</c:v>
                </c:pt>
                <c:pt idx="11">
                  <c:v>98900</c:v>
                </c:pt>
                <c:pt idx="12">
                  <c:v>98400</c:v>
                </c:pt>
                <c:pt idx="13">
                  <c:v>94000</c:v>
                </c:pt>
                <c:pt idx="14">
                  <c:v>89000</c:v>
                </c:pt>
                <c:pt idx="15">
                  <c:v>84500</c:v>
                </c:pt>
                <c:pt idx="16">
                  <c:v>80300</c:v>
                </c:pt>
                <c:pt idx="17">
                  <c:v>78300</c:v>
                </c:pt>
              </c:numCache>
            </c:numRef>
          </c:val>
          <c:smooth val="0"/>
        </c:ser>
        <c:marker val="1"/>
        <c:axId val="8788143"/>
        <c:axId val="11984424"/>
      </c:lineChart>
      <c:catAx>
        <c:axId val="878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984424"/>
        <c:crosses val="autoZero"/>
        <c:auto val="1"/>
        <c:lblOffset val="100"/>
        <c:noMultiLvlLbl val="0"/>
      </c:catAx>
      <c:valAx>
        <c:axId val="11984424"/>
        <c:scaling>
          <c:orientation val="minMax"/>
          <c:max val="14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788143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大竹-3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'地価調査'!$D$14:$W$14</c:f>
              <c:numCache>
                <c:ptCount val="20"/>
                <c:pt idx="4">
                  <c:v>90000</c:v>
                </c:pt>
                <c:pt idx="5">
                  <c:v>89600</c:v>
                </c:pt>
                <c:pt idx="6">
                  <c:v>89600</c:v>
                </c:pt>
                <c:pt idx="7">
                  <c:v>89600</c:v>
                </c:pt>
                <c:pt idx="8">
                  <c:v>89600</c:v>
                </c:pt>
                <c:pt idx="9">
                  <c:v>89600</c:v>
                </c:pt>
                <c:pt idx="10">
                  <c:v>89600</c:v>
                </c:pt>
                <c:pt idx="11">
                  <c:v>89600</c:v>
                </c:pt>
                <c:pt idx="12">
                  <c:v>89600</c:v>
                </c:pt>
                <c:pt idx="13">
                  <c:v>86900</c:v>
                </c:pt>
                <c:pt idx="14">
                  <c:v>84300</c:v>
                </c:pt>
                <c:pt idx="15">
                  <c:v>81000</c:v>
                </c:pt>
                <c:pt idx="16">
                  <c:v>78600</c:v>
                </c:pt>
                <c:pt idx="17">
                  <c:v>76300</c:v>
                </c:pt>
              </c:numCache>
            </c:numRef>
          </c:val>
          <c:smooth val="0"/>
        </c:ser>
        <c:marker val="1"/>
        <c:axId val="40750953"/>
        <c:axId val="31214258"/>
      </c:lineChart>
      <c:catAx>
        <c:axId val="4075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214258"/>
        <c:crosses val="autoZero"/>
        <c:auto val="1"/>
        <c:lblOffset val="100"/>
        <c:noMultiLvlLbl val="0"/>
      </c:catAx>
      <c:valAx>
        <c:axId val="31214258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750953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大竹-4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'地価調査'!$D$16:$W$16</c:f>
              <c:numCache>
                <c:ptCount val="20"/>
                <c:pt idx="0">
                  <c:v>74700</c:v>
                </c:pt>
                <c:pt idx="1">
                  <c:v>83000</c:v>
                </c:pt>
                <c:pt idx="2">
                  <c:v>90700</c:v>
                </c:pt>
                <c:pt idx="3">
                  <c:v>88000</c:v>
                </c:pt>
                <c:pt idx="4">
                  <c:v>85800</c:v>
                </c:pt>
                <c:pt idx="5">
                  <c:v>85500</c:v>
                </c:pt>
                <c:pt idx="6">
                  <c:v>85500</c:v>
                </c:pt>
                <c:pt idx="7">
                  <c:v>85500</c:v>
                </c:pt>
                <c:pt idx="8">
                  <c:v>85500</c:v>
                </c:pt>
                <c:pt idx="9">
                  <c:v>85500</c:v>
                </c:pt>
                <c:pt idx="10">
                  <c:v>85500</c:v>
                </c:pt>
                <c:pt idx="11">
                  <c:v>85500</c:v>
                </c:pt>
                <c:pt idx="12">
                  <c:v>85500</c:v>
                </c:pt>
                <c:pt idx="13">
                  <c:v>82500</c:v>
                </c:pt>
                <c:pt idx="14">
                  <c:v>79500</c:v>
                </c:pt>
                <c:pt idx="15">
                  <c:v>76500</c:v>
                </c:pt>
                <c:pt idx="16">
                  <c:v>73600</c:v>
                </c:pt>
                <c:pt idx="17">
                  <c:v>71400</c:v>
                </c:pt>
              </c:numCache>
            </c:numRef>
          </c:val>
          <c:smooth val="0"/>
        </c:ser>
        <c:marker val="1"/>
        <c:axId val="12492867"/>
        <c:axId val="45326940"/>
      </c:lineChart>
      <c:catAx>
        <c:axId val="12492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326940"/>
        <c:crosses val="autoZero"/>
        <c:auto val="1"/>
        <c:lblOffset val="100"/>
        <c:noMultiLvlLbl val="0"/>
      </c:catAx>
      <c:valAx>
        <c:axId val="45326940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92867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大竹5-1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'地価調査'!$D$18:$W$18</c:f>
              <c:numCache>
                <c:ptCount val="20"/>
                <c:pt idx="0">
                  <c:v>170000</c:v>
                </c:pt>
                <c:pt idx="1">
                  <c:v>210000</c:v>
                </c:pt>
                <c:pt idx="2">
                  <c:v>235000</c:v>
                </c:pt>
                <c:pt idx="3">
                  <c:v>220000</c:v>
                </c:pt>
                <c:pt idx="4">
                  <c:v>210000</c:v>
                </c:pt>
                <c:pt idx="5">
                  <c:v>203000</c:v>
                </c:pt>
                <c:pt idx="6">
                  <c:v>197000</c:v>
                </c:pt>
                <c:pt idx="7">
                  <c:v>191000</c:v>
                </c:pt>
                <c:pt idx="8">
                  <c:v>186000</c:v>
                </c:pt>
                <c:pt idx="9">
                  <c:v>183000</c:v>
                </c:pt>
                <c:pt idx="10">
                  <c:v>181000</c:v>
                </c:pt>
                <c:pt idx="11">
                  <c:v>175000</c:v>
                </c:pt>
                <c:pt idx="12">
                  <c:v>169000</c:v>
                </c:pt>
                <c:pt idx="13">
                  <c:v>157000</c:v>
                </c:pt>
                <c:pt idx="14">
                  <c:v>146000</c:v>
                </c:pt>
                <c:pt idx="15">
                  <c:v>136000</c:v>
                </c:pt>
                <c:pt idx="16">
                  <c:v>126000</c:v>
                </c:pt>
                <c:pt idx="17">
                  <c:v>118000</c:v>
                </c:pt>
              </c:numCache>
            </c:numRef>
          </c:val>
          <c:smooth val="0"/>
        </c:ser>
        <c:marker val="1"/>
        <c:axId val="5289277"/>
        <c:axId val="47603494"/>
      </c:lineChart>
      <c:catAx>
        <c:axId val="5289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603494"/>
        <c:crosses val="autoZero"/>
        <c:auto val="1"/>
        <c:lblOffset val="100"/>
        <c:noMultiLvlLbl val="0"/>
      </c:catAx>
      <c:valAx>
        <c:axId val="47603494"/>
        <c:scaling>
          <c:orientation val="minMax"/>
          <c:max val="3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9277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大竹5-2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'地価調査'!$D$20:$W$20</c:f>
              <c:numCache>
                <c:ptCount val="20"/>
                <c:pt idx="2">
                  <c:v>136000</c:v>
                </c:pt>
                <c:pt idx="3">
                  <c:v>131000</c:v>
                </c:pt>
                <c:pt idx="4">
                  <c:v>127000</c:v>
                </c:pt>
                <c:pt idx="5">
                  <c:v>125000</c:v>
                </c:pt>
                <c:pt idx="6">
                  <c:v>124000</c:v>
                </c:pt>
                <c:pt idx="7">
                  <c:v>123000</c:v>
                </c:pt>
                <c:pt idx="8">
                  <c:v>122000</c:v>
                </c:pt>
                <c:pt idx="9">
                  <c:v>121000</c:v>
                </c:pt>
                <c:pt idx="10">
                  <c:v>119000</c:v>
                </c:pt>
                <c:pt idx="11">
                  <c:v>119000</c:v>
                </c:pt>
                <c:pt idx="12">
                  <c:v>118000</c:v>
                </c:pt>
                <c:pt idx="13">
                  <c:v>112000</c:v>
                </c:pt>
                <c:pt idx="14">
                  <c:v>108000</c:v>
                </c:pt>
                <c:pt idx="15">
                  <c:v>102000</c:v>
                </c:pt>
                <c:pt idx="16">
                  <c:v>98000</c:v>
                </c:pt>
                <c:pt idx="17">
                  <c:v>92000</c:v>
                </c:pt>
              </c:numCache>
            </c:numRef>
          </c:val>
          <c:smooth val="0"/>
        </c:ser>
        <c:marker val="1"/>
        <c:axId val="25778263"/>
        <c:axId val="30677776"/>
      </c:lineChart>
      <c:catAx>
        <c:axId val="25778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677776"/>
        <c:crosses val="autoZero"/>
        <c:auto val="1"/>
        <c:lblOffset val="100"/>
        <c:noMultiLvlLbl val="0"/>
      </c:catAx>
      <c:valAx>
        <c:axId val="30677776"/>
        <c:scaling>
          <c:orientation val="minMax"/>
          <c:max val="16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78263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大竹7-1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'地価調査'!$D$22:$W$22</c:f>
              <c:numCache>
                <c:ptCount val="20"/>
                <c:pt idx="0">
                  <c:v>89500</c:v>
                </c:pt>
                <c:pt idx="1">
                  <c:v>102000</c:v>
                </c:pt>
                <c:pt idx="2">
                  <c:v>112000</c:v>
                </c:pt>
                <c:pt idx="3">
                  <c:v>109000</c:v>
                </c:pt>
                <c:pt idx="4">
                  <c:v>106000</c:v>
                </c:pt>
                <c:pt idx="5">
                  <c:v>105000</c:v>
                </c:pt>
                <c:pt idx="6">
                  <c:v>105000</c:v>
                </c:pt>
                <c:pt idx="7">
                  <c:v>105000</c:v>
                </c:pt>
                <c:pt idx="8">
                  <c:v>105000</c:v>
                </c:pt>
                <c:pt idx="9">
                  <c:v>105000</c:v>
                </c:pt>
                <c:pt idx="10">
                  <c:v>105000</c:v>
                </c:pt>
                <c:pt idx="11">
                  <c:v>104000</c:v>
                </c:pt>
                <c:pt idx="12">
                  <c:v>103000</c:v>
                </c:pt>
                <c:pt idx="13">
                  <c:v>99000</c:v>
                </c:pt>
                <c:pt idx="14">
                  <c:v>92500</c:v>
                </c:pt>
                <c:pt idx="15">
                  <c:v>86000</c:v>
                </c:pt>
                <c:pt idx="16">
                  <c:v>80000</c:v>
                </c:pt>
                <c:pt idx="17">
                  <c:v>77500</c:v>
                </c:pt>
              </c:numCache>
            </c:numRef>
          </c:val>
          <c:smooth val="0"/>
        </c:ser>
        <c:marker val="1"/>
        <c:axId val="7664529"/>
        <c:axId val="1871898"/>
      </c:lineChart>
      <c:catAx>
        <c:axId val="7664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71898"/>
        <c:crosses val="autoZero"/>
        <c:auto val="1"/>
        <c:lblOffset val="100"/>
        <c:noMultiLvlLbl val="0"/>
      </c:catAx>
      <c:valAx>
        <c:axId val="1871898"/>
        <c:scaling>
          <c:orientation val="minMax"/>
          <c:max val="14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664529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大竹10-1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'地価調査'!$D$24:$W$24</c:f>
              <c:numCache>
                <c:ptCount val="20"/>
                <c:pt idx="11">
                  <c:v>28000</c:v>
                </c:pt>
                <c:pt idx="12">
                  <c:v>28000</c:v>
                </c:pt>
                <c:pt idx="13">
                  <c:v>27500</c:v>
                </c:pt>
                <c:pt idx="14">
                  <c:v>27000</c:v>
                </c:pt>
                <c:pt idx="15">
                  <c:v>26000</c:v>
                </c:pt>
                <c:pt idx="16">
                  <c:v>25200</c:v>
                </c:pt>
                <c:pt idx="17">
                  <c:v>24500</c:v>
                </c:pt>
              </c:numCache>
            </c:numRef>
          </c:val>
          <c:smooth val="0"/>
        </c:ser>
        <c:marker val="1"/>
        <c:axId val="16847083"/>
        <c:axId val="17406020"/>
      </c:lineChart>
      <c:catAx>
        <c:axId val="16847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406020"/>
        <c:crosses val="autoZero"/>
        <c:auto val="1"/>
        <c:lblOffset val="100"/>
        <c:noMultiLvlLbl val="0"/>
      </c:catAx>
      <c:valAx>
        <c:axId val="17406020"/>
        <c:scaling>
          <c:orientation val="minMax"/>
          <c:max val="3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847083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大竹-2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'地価公示'!$D$12:$W$12</c:f>
              <c:numCache>
                <c:ptCount val="20"/>
                <c:pt idx="6">
                  <c:v>125000</c:v>
                </c:pt>
                <c:pt idx="7">
                  <c:v>125000</c:v>
                </c:pt>
                <c:pt idx="8">
                  <c:v>125000</c:v>
                </c:pt>
                <c:pt idx="9">
                  <c:v>125000</c:v>
                </c:pt>
                <c:pt idx="10">
                  <c:v>125000</c:v>
                </c:pt>
                <c:pt idx="11">
                  <c:v>124000</c:v>
                </c:pt>
                <c:pt idx="12">
                  <c:v>124000</c:v>
                </c:pt>
                <c:pt idx="13">
                  <c:v>122000</c:v>
                </c:pt>
                <c:pt idx="14">
                  <c:v>112000</c:v>
                </c:pt>
                <c:pt idx="15">
                  <c:v>104000</c:v>
                </c:pt>
                <c:pt idx="16">
                  <c:v>97000</c:v>
                </c:pt>
                <c:pt idx="17">
                  <c:v>92000</c:v>
                </c:pt>
                <c:pt idx="18">
                  <c:v>89800</c:v>
                </c:pt>
              </c:numCache>
            </c:numRef>
          </c:val>
          <c:smooth val="0"/>
        </c:ser>
        <c:marker val="1"/>
        <c:axId val="62773835"/>
        <c:axId val="28093604"/>
      </c:lineChart>
      <c:catAx>
        <c:axId val="62773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93604"/>
        <c:crosses val="autoZero"/>
        <c:auto val="1"/>
        <c:lblOffset val="100"/>
        <c:noMultiLvlLbl val="0"/>
      </c:catAx>
      <c:valAx>
        <c:axId val="28093604"/>
        <c:scaling>
          <c:orientation val="minMax"/>
          <c:max val="130000"/>
          <c:min val="8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773835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大竹-3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'地価公示'!$D$14:$W$14</c:f>
              <c:numCache>
                <c:ptCount val="20"/>
                <c:pt idx="0">
                  <c:v>128000</c:v>
                </c:pt>
                <c:pt idx="1">
                  <c:v>130000</c:v>
                </c:pt>
                <c:pt idx="2">
                  <c:v>137000</c:v>
                </c:pt>
                <c:pt idx="3">
                  <c:v>137000</c:v>
                </c:pt>
                <c:pt idx="4">
                  <c:v>132000</c:v>
                </c:pt>
                <c:pt idx="5">
                  <c:v>130000</c:v>
                </c:pt>
                <c:pt idx="6">
                  <c:v>130000</c:v>
                </c:pt>
                <c:pt idx="7">
                  <c:v>129000</c:v>
                </c:pt>
                <c:pt idx="8">
                  <c:v>128000</c:v>
                </c:pt>
                <c:pt idx="9">
                  <c:v>127000</c:v>
                </c:pt>
                <c:pt idx="10">
                  <c:v>127000</c:v>
                </c:pt>
                <c:pt idx="11">
                  <c:v>126000</c:v>
                </c:pt>
                <c:pt idx="12">
                  <c:v>125000</c:v>
                </c:pt>
                <c:pt idx="13">
                  <c:v>123000</c:v>
                </c:pt>
                <c:pt idx="14">
                  <c:v>116000</c:v>
                </c:pt>
                <c:pt idx="15">
                  <c:v>108000</c:v>
                </c:pt>
                <c:pt idx="16">
                  <c:v>98500</c:v>
                </c:pt>
                <c:pt idx="17">
                  <c:v>91000</c:v>
                </c:pt>
                <c:pt idx="18">
                  <c:v>89200</c:v>
                </c:pt>
              </c:numCache>
            </c:numRef>
          </c:val>
          <c:smooth val="0"/>
        </c:ser>
        <c:marker val="1"/>
        <c:axId val="51515845"/>
        <c:axId val="60989422"/>
      </c:lineChart>
      <c:catAx>
        <c:axId val="5151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989422"/>
        <c:crosses val="autoZero"/>
        <c:auto val="1"/>
        <c:lblOffset val="100"/>
        <c:noMultiLvlLbl val="0"/>
      </c:catAx>
      <c:valAx>
        <c:axId val="60989422"/>
        <c:scaling>
          <c:orientation val="minMax"/>
          <c:max val="16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15845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大竹-4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'地価公示'!$D$16:$W$16</c:f>
              <c:numCache>
                <c:ptCount val="20"/>
                <c:pt idx="0">
                  <c:v>84000</c:v>
                </c:pt>
                <c:pt idx="1">
                  <c:v>87400</c:v>
                </c:pt>
                <c:pt idx="2">
                  <c:v>97000</c:v>
                </c:pt>
                <c:pt idx="3">
                  <c:v>97500</c:v>
                </c:pt>
                <c:pt idx="4">
                  <c:v>94500</c:v>
                </c:pt>
                <c:pt idx="5">
                  <c:v>94000</c:v>
                </c:pt>
                <c:pt idx="6">
                  <c:v>94000</c:v>
                </c:pt>
                <c:pt idx="7">
                  <c:v>94000</c:v>
                </c:pt>
                <c:pt idx="8">
                  <c:v>94000</c:v>
                </c:pt>
                <c:pt idx="9">
                  <c:v>94000</c:v>
                </c:pt>
                <c:pt idx="10">
                  <c:v>94000</c:v>
                </c:pt>
                <c:pt idx="11">
                  <c:v>94000</c:v>
                </c:pt>
                <c:pt idx="12">
                  <c:v>93500</c:v>
                </c:pt>
                <c:pt idx="13">
                  <c:v>92000</c:v>
                </c:pt>
                <c:pt idx="14">
                  <c:v>88000</c:v>
                </c:pt>
                <c:pt idx="15">
                  <c:v>84000</c:v>
                </c:pt>
                <c:pt idx="16">
                  <c:v>81000</c:v>
                </c:pt>
                <c:pt idx="17">
                  <c:v>78500</c:v>
                </c:pt>
                <c:pt idx="18">
                  <c:v>76700</c:v>
                </c:pt>
              </c:numCache>
            </c:numRef>
          </c:val>
          <c:smooth val="0"/>
        </c:ser>
        <c:marker val="1"/>
        <c:axId val="12033887"/>
        <c:axId val="41196120"/>
      </c:lineChart>
      <c:catAx>
        <c:axId val="1203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196120"/>
        <c:crosses val="autoZero"/>
        <c:auto val="1"/>
        <c:lblOffset val="100"/>
        <c:noMultiLvlLbl val="0"/>
      </c:catAx>
      <c:valAx>
        <c:axId val="41196120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033887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大竹-5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'地価公示'!$D$18:$W$18</c:f>
              <c:numCache>
                <c:ptCount val="20"/>
                <c:pt idx="4">
                  <c:v>81000</c:v>
                </c:pt>
                <c:pt idx="5">
                  <c:v>80500</c:v>
                </c:pt>
                <c:pt idx="6">
                  <c:v>80500</c:v>
                </c:pt>
                <c:pt idx="7">
                  <c:v>80300</c:v>
                </c:pt>
                <c:pt idx="8">
                  <c:v>80300</c:v>
                </c:pt>
                <c:pt idx="9">
                  <c:v>80300</c:v>
                </c:pt>
                <c:pt idx="10">
                  <c:v>80300</c:v>
                </c:pt>
                <c:pt idx="11">
                  <c:v>80300</c:v>
                </c:pt>
                <c:pt idx="12">
                  <c:v>80000</c:v>
                </c:pt>
                <c:pt idx="13">
                  <c:v>79500</c:v>
                </c:pt>
                <c:pt idx="14">
                  <c:v>77000</c:v>
                </c:pt>
                <c:pt idx="15">
                  <c:v>73000</c:v>
                </c:pt>
                <c:pt idx="16">
                  <c:v>69000</c:v>
                </c:pt>
                <c:pt idx="17">
                  <c:v>65600</c:v>
                </c:pt>
                <c:pt idx="18">
                  <c:v>63500</c:v>
                </c:pt>
              </c:numCache>
            </c:numRef>
          </c:val>
          <c:smooth val="0"/>
        </c:ser>
        <c:marker val="1"/>
        <c:axId val="35220761"/>
        <c:axId val="48551394"/>
      </c:lineChart>
      <c:catAx>
        <c:axId val="35220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551394"/>
        <c:crosses val="autoZero"/>
        <c:auto val="1"/>
        <c:lblOffset val="100"/>
        <c:noMultiLvlLbl val="0"/>
      </c:catAx>
      <c:valAx>
        <c:axId val="48551394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20761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大竹-6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'地価公示'!$D$20:$W$20</c:f>
              <c:numCache>
                <c:ptCount val="20"/>
                <c:pt idx="5">
                  <c:v>108000</c:v>
                </c:pt>
                <c:pt idx="6">
                  <c:v>107000</c:v>
                </c:pt>
                <c:pt idx="7">
                  <c:v>105000</c:v>
                </c:pt>
                <c:pt idx="8">
                  <c:v>104000</c:v>
                </c:pt>
                <c:pt idx="9">
                  <c:v>104000</c:v>
                </c:pt>
                <c:pt idx="10">
                  <c:v>104000</c:v>
                </c:pt>
                <c:pt idx="11">
                  <c:v>104000</c:v>
                </c:pt>
                <c:pt idx="12">
                  <c:v>103000</c:v>
                </c:pt>
                <c:pt idx="13">
                  <c:v>101000</c:v>
                </c:pt>
                <c:pt idx="14">
                  <c:v>97000</c:v>
                </c:pt>
                <c:pt idx="15">
                  <c:v>90000</c:v>
                </c:pt>
                <c:pt idx="16">
                  <c:v>82000</c:v>
                </c:pt>
                <c:pt idx="17">
                  <c:v>76000</c:v>
                </c:pt>
                <c:pt idx="18">
                  <c:v>73000</c:v>
                </c:pt>
              </c:numCache>
            </c:numRef>
          </c:val>
          <c:smooth val="0"/>
        </c:ser>
        <c:marker val="1"/>
        <c:axId val="34309363"/>
        <c:axId val="40348812"/>
      </c:lineChart>
      <c:catAx>
        <c:axId val="34309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348812"/>
        <c:crosses val="autoZero"/>
        <c:auto val="1"/>
        <c:lblOffset val="100"/>
        <c:noMultiLvlLbl val="0"/>
      </c:catAx>
      <c:valAx>
        <c:axId val="40348812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09363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大竹5-1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'地価公示'!$D$24:$W$24</c:f>
              <c:numCache>
                <c:ptCount val="20"/>
                <c:pt idx="0">
                  <c:v>105000</c:v>
                </c:pt>
                <c:pt idx="1">
                  <c:v>110000</c:v>
                </c:pt>
                <c:pt idx="2">
                  <c:v>124000</c:v>
                </c:pt>
                <c:pt idx="3">
                  <c:v>124000</c:v>
                </c:pt>
                <c:pt idx="4">
                  <c:v>119000</c:v>
                </c:pt>
                <c:pt idx="5">
                  <c:v>116000</c:v>
                </c:pt>
                <c:pt idx="6">
                  <c:v>115000</c:v>
                </c:pt>
                <c:pt idx="7">
                  <c:v>113000</c:v>
                </c:pt>
                <c:pt idx="8">
                  <c:v>113000</c:v>
                </c:pt>
                <c:pt idx="9">
                  <c:v>113000</c:v>
                </c:pt>
                <c:pt idx="10">
                  <c:v>113000</c:v>
                </c:pt>
                <c:pt idx="11">
                  <c:v>113000</c:v>
                </c:pt>
                <c:pt idx="12">
                  <c:v>112000</c:v>
                </c:pt>
                <c:pt idx="13">
                  <c:v>110000</c:v>
                </c:pt>
                <c:pt idx="14">
                  <c:v>105000</c:v>
                </c:pt>
                <c:pt idx="15">
                  <c:v>98000</c:v>
                </c:pt>
                <c:pt idx="16">
                  <c:v>90000</c:v>
                </c:pt>
                <c:pt idx="17">
                  <c:v>85500</c:v>
                </c:pt>
                <c:pt idx="18">
                  <c:v>84000</c:v>
                </c:pt>
              </c:numCache>
            </c:numRef>
          </c:val>
          <c:smooth val="0"/>
        </c:ser>
        <c:marker val="1"/>
        <c:axId val="27594989"/>
        <c:axId val="47028310"/>
      </c:lineChart>
      <c:catAx>
        <c:axId val="27594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028310"/>
        <c:crosses val="autoZero"/>
        <c:auto val="1"/>
        <c:lblOffset val="100"/>
        <c:noMultiLvlLbl val="0"/>
      </c:catAx>
      <c:valAx>
        <c:axId val="47028310"/>
        <c:scaling>
          <c:orientation val="minMax"/>
          <c:max val="3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94989"/>
        <c:crossesAt val="1"/>
        <c:crossBetween val="between"/>
        <c:dispUnits/>
        <c:majorUnit val="60000"/>
        <c:minorUnit val="3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大竹5-2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175"/>
          <c:w val="0.9635"/>
          <c:h val="0.82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'地価公示'!$D$26:$W$26</c:f>
              <c:numCache>
                <c:ptCount val="20"/>
                <c:pt idx="4">
                  <c:v>37500</c:v>
                </c:pt>
                <c:pt idx="5">
                  <c:v>36700</c:v>
                </c:pt>
                <c:pt idx="6">
                  <c:v>36000</c:v>
                </c:pt>
                <c:pt idx="7">
                  <c:v>35500</c:v>
                </c:pt>
                <c:pt idx="8">
                  <c:v>35500</c:v>
                </c:pt>
                <c:pt idx="9">
                  <c:v>35500</c:v>
                </c:pt>
                <c:pt idx="10">
                  <c:v>35500</c:v>
                </c:pt>
                <c:pt idx="11">
                  <c:v>35500</c:v>
                </c:pt>
                <c:pt idx="12">
                  <c:v>35100</c:v>
                </c:pt>
                <c:pt idx="13">
                  <c:v>34800</c:v>
                </c:pt>
                <c:pt idx="14">
                  <c:v>34200</c:v>
                </c:pt>
                <c:pt idx="15">
                  <c:v>33000</c:v>
                </c:pt>
                <c:pt idx="16">
                  <c:v>32300</c:v>
                </c:pt>
                <c:pt idx="17">
                  <c:v>31500</c:v>
                </c:pt>
                <c:pt idx="18">
                  <c:v>31200</c:v>
                </c:pt>
              </c:numCache>
            </c:numRef>
          </c:val>
          <c:smooth val="0"/>
        </c:ser>
        <c:marker val="1"/>
        <c:axId val="20601607"/>
        <c:axId val="51196736"/>
      </c:lineChart>
      <c:catAx>
        <c:axId val="20601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196736"/>
        <c:crosses val="autoZero"/>
        <c:auto val="1"/>
        <c:lblOffset val="100"/>
        <c:noMultiLvlLbl val="0"/>
      </c:catAx>
      <c:valAx>
        <c:axId val="51196736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01607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大竹9-1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'地価公示'!$D$28:$W$28</c:f>
              <c:numCache>
                <c:ptCount val="20"/>
                <c:pt idx="5">
                  <c:v>38500</c:v>
                </c:pt>
                <c:pt idx="6">
                  <c:v>37800</c:v>
                </c:pt>
                <c:pt idx="7">
                  <c:v>37000</c:v>
                </c:pt>
                <c:pt idx="8">
                  <c:v>37000</c:v>
                </c:pt>
                <c:pt idx="9">
                  <c:v>37000</c:v>
                </c:pt>
                <c:pt idx="10">
                  <c:v>37000</c:v>
                </c:pt>
                <c:pt idx="11">
                  <c:v>37000</c:v>
                </c:pt>
                <c:pt idx="12">
                  <c:v>36600</c:v>
                </c:pt>
                <c:pt idx="13">
                  <c:v>36100</c:v>
                </c:pt>
                <c:pt idx="14">
                  <c:v>35300</c:v>
                </c:pt>
                <c:pt idx="15">
                  <c:v>34000</c:v>
                </c:pt>
                <c:pt idx="16">
                  <c:v>33000</c:v>
                </c:pt>
                <c:pt idx="17">
                  <c:v>32500</c:v>
                </c:pt>
                <c:pt idx="18">
                  <c:v>32300</c:v>
                </c:pt>
              </c:numCache>
            </c:numRef>
          </c:val>
          <c:smooth val="0"/>
        </c:ser>
        <c:marker val="1"/>
        <c:axId val="58117441"/>
        <c:axId val="53294922"/>
      </c:lineChart>
      <c:catAx>
        <c:axId val="5811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294922"/>
        <c:crosses val="autoZero"/>
        <c:auto val="1"/>
        <c:lblOffset val="100"/>
        <c:noMultiLvlLbl val="0"/>
      </c:catAx>
      <c:valAx>
        <c:axId val="53294922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117441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48300"/>
        <a:ext cx="1097280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896600"/>
        <a:ext cx="10972800" cy="544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344900"/>
        <a:ext cx="10972800" cy="544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793200"/>
        <a:ext cx="10972800" cy="544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0" y="27241500"/>
        <a:ext cx="10972800" cy="5448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8"/>
        <xdr:cNvGraphicFramePr/>
      </xdr:nvGraphicFramePr>
      <xdr:xfrm>
        <a:off x="0" y="32689800"/>
        <a:ext cx="10972800" cy="5448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9"/>
        <xdr:cNvGraphicFramePr/>
      </xdr:nvGraphicFramePr>
      <xdr:xfrm>
        <a:off x="0" y="38138100"/>
        <a:ext cx="10972800" cy="544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10"/>
        <xdr:cNvGraphicFramePr/>
      </xdr:nvGraphicFramePr>
      <xdr:xfrm>
        <a:off x="0" y="43586400"/>
        <a:ext cx="10972800" cy="5448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11"/>
        <xdr:cNvGraphicFramePr/>
      </xdr:nvGraphicFramePr>
      <xdr:xfrm>
        <a:off x="0" y="49034700"/>
        <a:ext cx="10972800" cy="5448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3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4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5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7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8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9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10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31"/>
  <sheetViews>
    <sheetView showGridLines="0"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97" customWidth="1"/>
    <col min="4" max="23" width="9.375" style="5" customWidth="1"/>
    <col min="24" max="16384" width="9.00390625" style="4" customWidth="1"/>
  </cols>
  <sheetData>
    <row r="1" spans="1:23" s="2" customFormat="1" ht="30" customHeight="1">
      <c r="A1" s="21" t="s">
        <v>46</v>
      </c>
      <c r="B1" s="21"/>
      <c r="C1" s="2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25"/>
      <c r="B2" s="26"/>
      <c r="C2" s="26"/>
      <c r="D2" s="21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25"/>
      <c r="B3" s="25"/>
      <c r="C3" s="25"/>
      <c r="D3" s="27" t="s">
        <v>18</v>
      </c>
      <c r="E3" s="1"/>
      <c r="F3" s="28" t="s">
        <v>20</v>
      </c>
      <c r="H3" s="29" t="s">
        <v>21</v>
      </c>
      <c r="J3" s="30" t="s">
        <v>22</v>
      </c>
      <c r="L3" s="31" t="s">
        <v>19</v>
      </c>
      <c r="N3" s="210" t="s">
        <v>23</v>
      </c>
      <c r="O3" s="195"/>
      <c r="R3" s="1"/>
      <c r="S3" s="1"/>
      <c r="T3" s="1"/>
      <c r="U3" s="1"/>
      <c r="V3" s="1"/>
      <c r="W3" s="1"/>
      <c r="X3" s="1"/>
    </row>
    <row r="4" spans="1:24" s="2" customFormat="1" ht="15" customHeight="1">
      <c r="A4" s="25"/>
      <c r="B4" s="25"/>
      <c r="C4" s="25"/>
      <c r="D4" s="32" t="s">
        <v>38</v>
      </c>
      <c r="E4" s="1"/>
      <c r="F4" s="33" t="s">
        <v>39</v>
      </c>
      <c r="H4" s="34" t="s">
        <v>40</v>
      </c>
      <c r="J4" s="35" t="s">
        <v>41</v>
      </c>
      <c r="L4" s="36" t="s">
        <v>42</v>
      </c>
      <c r="N4" s="196" t="s">
        <v>43</v>
      </c>
      <c r="O4" s="197"/>
      <c r="P4" s="20"/>
      <c r="Q4" s="1"/>
      <c r="R4" s="1"/>
      <c r="S4" s="1"/>
      <c r="T4" s="1"/>
      <c r="U4" s="1"/>
      <c r="V4" s="1"/>
      <c r="W4" s="1"/>
      <c r="X4" s="15"/>
    </row>
    <row r="5" spans="1:23" s="2" customFormat="1" ht="15" customHeight="1">
      <c r="A5" s="25"/>
      <c r="B5" s="25"/>
      <c r="C5" s="2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25"/>
      <c r="B6" s="25"/>
      <c r="C6" s="2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5" t="s">
        <v>44</v>
      </c>
    </row>
    <row r="7" spans="1:23" s="2" customFormat="1" ht="15" customHeight="1">
      <c r="A7" s="2" t="s">
        <v>199</v>
      </c>
      <c r="B7" s="25"/>
      <c r="C7" s="2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198" t="s">
        <v>31</v>
      </c>
      <c r="B8" s="191" t="s">
        <v>45</v>
      </c>
      <c r="C8" s="193" t="s">
        <v>196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05" t="s">
        <v>4</v>
      </c>
      <c r="T8" s="9" t="s">
        <v>192</v>
      </c>
      <c r="U8" s="9" t="s">
        <v>193</v>
      </c>
      <c r="V8" s="9" t="s">
        <v>194</v>
      </c>
      <c r="W8" s="22" t="s">
        <v>195</v>
      </c>
    </row>
    <row r="9" spans="1:23" s="10" customFormat="1" ht="15" customHeight="1">
      <c r="A9" s="190"/>
      <c r="B9" s="192"/>
      <c r="C9" s="194"/>
      <c r="D9" s="18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7" t="s">
        <v>16</v>
      </c>
      <c r="P9" s="7" t="s">
        <v>16</v>
      </c>
      <c r="Q9" s="7" t="s">
        <v>16</v>
      </c>
      <c r="R9" s="7" t="s">
        <v>16</v>
      </c>
      <c r="S9" s="108" t="s">
        <v>16</v>
      </c>
      <c r="T9" s="7" t="s">
        <v>16</v>
      </c>
      <c r="U9" s="7" t="s">
        <v>16</v>
      </c>
      <c r="V9" s="7" t="s">
        <v>16</v>
      </c>
      <c r="W9" s="23" t="s">
        <v>16</v>
      </c>
    </row>
    <row r="10" spans="1:23" s="13" customFormat="1" ht="15" customHeight="1">
      <c r="A10" s="215" t="s">
        <v>24</v>
      </c>
      <c r="B10" s="40" t="s">
        <v>47</v>
      </c>
      <c r="C10" s="121" t="s">
        <v>197</v>
      </c>
      <c r="D10" s="41">
        <v>115000</v>
      </c>
      <c r="E10" s="41">
        <v>120000</v>
      </c>
      <c r="F10" s="41">
        <v>132000</v>
      </c>
      <c r="G10" s="41">
        <v>131000</v>
      </c>
      <c r="H10" s="41">
        <v>126000</v>
      </c>
      <c r="I10" s="41">
        <v>125000</v>
      </c>
      <c r="J10" s="42">
        <v>124000</v>
      </c>
      <c r="K10" s="42">
        <v>123000</v>
      </c>
      <c r="L10" s="42">
        <v>122000</v>
      </c>
      <c r="M10" s="42">
        <v>122000</v>
      </c>
      <c r="N10" s="42">
        <v>122000</v>
      </c>
      <c r="O10" s="42">
        <v>121000</v>
      </c>
      <c r="P10" s="42">
        <v>120000</v>
      </c>
      <c r="Q10" s="42">
        <v>118000</v>
      </c>
      <c r="R10" s="42">
        <v>110000</v>
      </c>
      <c r="S10" s="109">
        <v>103000</v>
      </c>
      <c r="T10" s="42">
        <v>95800</v>
      </c>
      <c r="U10" s="42">
        <v>90000</v>
      </c>
      <c r="V10" s="42">
        <v>87800</v>
      </c>
      <c r="W10" s="43"/>
    </row>
    <row r="11" spans="1:23" s="13" customFormat="1" ht="15" customHeight="1">
      <c r="A11" s="216"/>
      <c r="B11" s="54" t="s">
        <v>201</v>
      </c>
      <c r="C11" s="122" t="s">
        <v>103</v>
      </c>
      <c r="D11" s="45"/>
      <c r="E11" s="45">
        <f aca="true" t="shared" si="0" ref="E11:V11">IF(D10="","",E10/D10-1)</f>
        <v>0.04347826086956519</v>
      </c>
      <c r="F11" s="45">
        <f t="shared" si="0"/>
        <v>0.10000000000000009</v>
      </c>
      <c r="G11" s="45">
        <f t="shared" si="0"/>
        <v>-0.007575757575757569</v>
      </c>
      <c r="H11" s="45">
        <f t="shared" si="0"/>
        <v>-0.03816793893129766</v>
      </c>
      <c r="I11" s="45">
        <f t="shared" si="0"/>
        <v>-0.007936507936507908</v>
      </c>
      <c r="J11" s="45">
        <f t="shared" si="0"/>
        <v>-0.008000000000000007</v>
      </c>
      <c r="K11" s="45">
        <f t="shared" si="0"/>
        <v>-0.008064516129032251</v>
      </c>
      <c r="L11" s="45">
        <f t="shared" si="0"/>
        <v>-0.008130081300813052</v>
      </c>
      <c r="M11" s="45">
        <f t="shared" si="0"/>
        <v>0</v>
      </c>
      <c r="N11" s="45">
        <f t="shared" si="0"/>
        <v>0</v>
      </c>
      <c r="O11" s="45">
        <f t="shared" si="0"/>
        <v>-0.008196721311475419</v>
      </c>
      <c r="P11" s="45">
        <f t="shared" si="0"/>
        <v>-0.008264462809917328</v>
      </c>
      <c r="Q11" s="45">
        <f t="shared" si="0"/>
        <v>-0.01666666666666672</v>
      </c>
      <c r="R11" s="45">
        <f t="shared" si="0"/>
        <v>-0.06779661016949157</v>
      </c>
      <c r="S11" s="110">
        <f t="shared" si="0"/>
        <v>-0.0636363636363636</v>
      </c>
      <c r="T11" s="45">
        <f t="shared" si="0"/>
        <v>-0.06990291262135917</v>
      </c>
      <c r="U11" s="45">
        <f t="shared" si="0"/>
        <v>-0.06054279749478075</v>
      </c>
      <c r="V11" s="45">
        <f t="shared" si="0"/>
        <v>-0.02444444444444449</v>
      </c>
      <c r="W11" s="46"/>
    </row>
    <row r="12" spans="1:23" s="13" customFormat="1" ht="15" customHeight="1">
      <c r="A12" s="217" t="s">
        <v>25</v>
      </c>
      <c r="B12" s="38" t="s">
        <v>214</v>
      </c>
      <c r="C12" s="123" t="s">
        <v>198</v>
      </c>
      <c r="D12" s="134"/>
      <c r="E12" s="134"/>
      <c r="F12" s="134"/>
      <c r="G12" s="134"/>
      <c r="H12" s="134"/>
      <c r="I12" s="134"/>
      <c r="J12" s="135">
        <v>125000</v>
      </c>
      <c r="K12" s="135">
        <v>125000</v>
      </c>
      <c r="L12" s="135">
        <v>125000</v>
      </c>
      <c r="M12" s="135">
        <v>125000</v>
      </c>
      <c r="N12" s="135">
        <v>125000</v>
      </c>
      <c r="O12" s="135">
        <v>124000</v>
      </c>
      <c r="P12" s="135">
        <v>124000</v>
      </c>
      <c r="Q12" s="135">
        <v>122000</v>
      </c>
      <c r="R12" s="135">
        <v>112000</v>
      </c>
      <c r="S12" s="136">
        <v>104000</v>
      </c>
      <c r="T12" s="135">
        <v>97000</v>
      </c>
      <c r="U12" s="135">
        <v>92000</v>
      </c>
      <c r="V12" s="135">
        <v>89800</v>
      </c>
      <c r="W12" s="138"/>
    </row>
    <row r="13" spans="1:23" s="13" customFormat="1" ht="15" customHeight="1">
      <c r="A13" s="218"/>
      <c r="B13" s="37" t="s">
        <v>206</v>
      </c>
      <c r="C13" s="124" t="s">
        <v>103</v>
      </c>
      <c r="D13" s="140"/>
      <c r="E13" s="120">
        <f aca="true" t="shared" si="1" ref="E13:U13">IF(D12="","",E12/D12-1)</f>
      </c>
      <c r="F13" s="120">
        <f t="shared" si="1"/>
      </c>
      <c r="G13" s="120">
        <f t="shared" si="1"/>
      </c>
      <c r="H13" s="120">
        <f t="shared" si="1"/>
      </c>
      <c r="I13" s="120">
        <f t="shared" si="1"/>
      </c>
      <c r="J13" s="120">
        <f t="shared" si="1"/>
      </c>
      <c r="K13" s="120">
        <f t="shared" si="1"/>
        <v>0</v>
      </c>
      <c r="L13" s="120">
        <f t="shared" si="1"/>
        <v>0</v>
      </c>
      <c r="M13" s="120">
        <f t="shared" si="1"/>
        <v>0</v>
      </c>
      <c r="N13" s="120">
        <f t="shared" si="1"/>
        <v>0</v>
      </c>
      <c r="O13" s="120">
        <f t="shared" si="1"/>
        <v>-0.008000000000000007</v>
      </c>
      <c r="P13" s="120">
        <f t="shared" si="1"/>
        <v>0</v>
      </c>
      <c r="Q13" s="120">
        <f t="shared" si="1"/>
        <v>-0.016129032258064502</v>
      </c>
      <c r="R13" s="120">
        <f t="shared" si="1"/>
        <v>-0.08196721311475408</v>
      </c>
      <c r="S13" s="119">
        <f t="shared" si="1"/>
        <v>-0.0714285714285714</v>
      </c>
      <c r="T13" s="120">
        <f t="shared" si="1"/>
        <v>-0.06730769230769229</v>
      </c>
      <c r="U13" s="120">
        <f t="shared" si="1"/>
        <v>-0.05154639175257736</v>
      </c>
      <c r="V13" s="120">
        <f>IF(U12="","",V12/U12-1)</f>
        <v>-0.023913043478260843</v>
      </c>
      <c r="W13" s="104"/>
    </row>
    <row r="14" spans="1:23" s="13" customFormat="1" ht="15" customHeight="1">
      <c r="A14" s="217" t="s">
        <v>26</v>
      </c>
      <c r="B14" s="47" t="s">
        <v>48</v>
      </c>
      <c r="C14" s="125" t="s">
        <v>102</v>
      </c>
      <c r="D14" s="48">
        <v>128000</v>
      </c>
      <c r="E14" s="48">
        <v>130000</v>
      </c>
      <c r="F14" s="48">
        <v>137000</v>
      </c>
      <c r="G14" s="49">
        <v>137000</v>
      </c>
      <c r="H14" s="48">
        <v>132000</v>
      </c>
      <c r="I14" s="48">
        <v>130000</v>
      </c>
      <c r="J14" s="49">
        <v>130000</v>
      </c>
      <c r="K14" s="49">
        <v>129000</v>
      </c>
      <c r="L14" s="49">
        <v>128000</v>
      </c>
      <c r="M14" s="49">
        <v>127000</v>
      </c>
      <c r="N14" s="49">
        <v>127000</v>
      </c>
      <c r="O14" s="49">
        <v>126000</v>
      </c>
      <c r="P14" s="49">
        <v>125000</v>
      </c>
      <c r="Q14" s="49">
        <v>123000</v>
      </c>
      <c r="R14" s="49">
        <v>116000</v>
      </c>
      <c r="S14" s="106">
        <v>108000</v>
      </c>
      <c r="T14" s="49">
        <v>98500</v>
      </c>
      <c r="U14" s="49">
        <v>91000</v>
      </c>
      <c r="V14" s="49">
        <v>89200</v>
      </c>
      <c r="W14" s="114"/>
    </row>
    <row r="15" spans="1:23" s="13" customFormat="1" ht="15" customHeight="1">
      <c r="A15" s="218"/>
      <c r="B15" s="44" t="s">
        <v>202</v>
      </c>
      <c r="C15" s="122" t="s">
        <v>103</v>
      </c>
      <c r="D15" s="50"/>
      <c r="E15" s="45">
        <f aca="true" t="shared" si="2" ref="E15:U15">IF(D14="","",E14/D14-1)</f>
        <v>0.015625</v>
      </c>
      <c r="F15" s="45">
        <f t="shared" si="2"/>
        <v>0.05384615384615388</v>
      </c>
      <c r="G15" s="45">
        <f t="shared" si="2"/>
        <v>0</v>
      </c>
      <c r="H15" s="45">
        <f t="shared" si="2"/>
        <v>-0.03649635036496346</v>
      </c>
      <c r="I15" s="45">
        <f t="shared" si="2"/>
        <v>-0.015151515151515138</v>
      </c>
      <c r="J15" s="45">
        <f t="shared" si="2"/>
        <v>0</v>
      </c>
      <c r="K15" s="45">
        <f t="shared" si="2"/>
        <v>-0.007692307692307665</v>
      </c>
      <c r="L15" s="45">
        <f t="shared" si="2"/>
        <v>-0.007751937984496138</v>
      </c>
      <c r="M15" s="45">
        <f t="shared" si="2"/>
        <v>-0.0078125</v>
      </c>
      <c r="N15" s="45">
        <f t="shared" si="2"/>
        <v>0</v>
      </c>
      <c r="O15" s="45">
        <f t="shared" si="2"/>
        <v>-0.007874015748031482</v>
      </c>
      <c r="P15" s="45">
        <f t="shared" si="2"/>
        <v>-0.007936507936507908</v>
      </c>
      <c r="Q15" s="45">
        <f t="shared" si="2"/>
        <v>-0.016000000000000014</v>
      </c>
      <c r="R15" s="45">
        <f t="shared" si="2"/>
        <v>-0.05691056910569103</v>
      </c>
      <c r="S15" s="110">
        <f t="shared" si="2"/>
        <v>-0.06896551724137934</v>
      </c>
      <c r="T15" s="45">
        <f t="shared" si="2"/>
        <v>-0.08796296296296291</v>
      </c>
      <c r="U15" s="45">
        <f t="shared" si="2"/>
        <v>-0.07614213197969544</v>
      </c>
      <c r="V15" s="45">
        <f>IF(U14="","",V14/U14-1)</f>
        <v>-0.01978021978021982</v>
      </c>
      <c r="W15" s="46"/>
    </row>
    <row r="16" spans="1:23" s="13" customFormat="1" ht="15" customHeight="1">
      <c r="A16" s="217" t="s">
        <v>216</v>
      </c>
      <c r="B16" s="38" t="s">
        <v>49</v>
      </c>
      <c r="C16" s="123" t="s">
        <v>102</v>
      </c>
      <c r="D16" s="11">
        <v>84000</v>
      </c>
      <c r="E16" s="11">
        <v>87400</v>
      </c>
      <c r="F16" s="11">
        <v>97000</v>
      </c>
      <c r="G16" s="12">
        <v>97500</v>
      </c>
      <c r="H16" s="11">
        <v>94500</v>
      </c>
      <c r="I16" s="12">
        <v>94000</v>
      </c>
      <c r="J16" s="12">
        <v>94000</v>
      </c>
      <c r="K16" s="12">
        <v>94000</v>
      </c>
      <c r="L16" s="12">
        <v>94000</v>
      </c>
      <c r="M16" s="12">
        <v>94000</v>
      </c>
      <c r="N16" s="12">
        <v>94000</v>
      </c>
      <c r="O16" s="12">
        <v>94000</v>
      </c>
      <c r="P16" s="12">
        <v>93500</v>
      </c>
      <c r="Q16" s="12">
        <v>92000</v>
      </c>
      <c r="R16" s="12">
        <v>88000</v>
      </c>
      <c r="S16" s="15">
        <v>84000</v>
      </c>
      <c r="T16" s="12">
        <v>81000</v>
      </c>
      <c r="U16" s="12">
        <v>78500</v>
      </c>
      <c r="V16" s="12">
        <v>76700</v>
      </c>
      <c r="W16" s="113"/>
    </row>
    <row r="17" spans="1:23" s="13" customFormat="1" ht="15" customHeight="1">
      <c r="A17" s="218"/>
      <c r="B17" s="37" t="s">
        <v>203</v>
      </c>
      <c r="C17" s="124" t="s">
        <v>103</v>
      </c>
      <c r="D17" s="19"/>
      <c r="E17" s="14">
        <f>IF(D16="","",E16/D16-1)</f>
        <v>0.040476190476190554</v>
      </c>
      <c r="F17" s="14">
        <f>IF(E16="","",F16/E16-1)</f>
        <v>0.10983981693363853</v>
      </c>
      <c r="G17" s="14">
        <f>IF(F16="","",G16/F16-1)</f>
        <v>0.005154639175257714</v>
      </c>
      <c r="H17" s="14">
        <f>IF(G16="","",H16/G16-1)</f>
        <v>-0.03076923076923077</v>
      </c>
      <c r="I17" s="14">
        <f aca="true" t="shared" si="3" ref="I17:U17">IF(H16="","",I16/H16-1)</f>
        <v>-0.005291005291005346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0</v>
      </c>
      <c r="P17" s="14">
        <f t="shared" si="3"/>
        <v>-0.005319148936170248</v>
      </c>
      <c r="Q17" s="14">
        <f t="shared" si="3"/>
        <v>-0.016042780748663055</v>
      </c>
      <c r="R17" s="14">
        <f t="shared" si="3"/>
        <v>-0.04347826086956519</v>
      </c>
      <c r="S17" s="111">
        <f t="shared" si="3"/>
        <v>-0.045454545454545414</v>
      </c>
      <c r="T17" s="14">
        <f t="shared" si="3"/>
        <v>-0.0357142857142857</v>
      </c>
      <c r="U17" s="14">
        <f t="shared" si="3"/>
        <v>-0.030864197530864224</v>
      </c>
      <c r="V17" s="14">
        <f>IF(U16="","",V16/U16-1)</f>
        <v>-0.02292993630573248</v>
      </c>
      <c r="W17" s="17"/>
    </row>
    <row r="18" spans="1:23" s="13" customFormat="1" ht="15" customHeight="1">
      <c r="A18" s="217" t="s">
        <v>28</v>
      </c>
      <c r="B18" s="47" t="s">
        <v>51</v>
      </c>
      <c r="C18" s="125" t="s">
        <v>102</v>
      </c>
      <c r="D18" s="48"/>
      <c r="E18" s="48"/>
      <c r="F18" s="48"/>
      <c r="G18" s="48"/>
      <c r="H18" s="48">
        <v>81000</v>
      </c>
      <c r="I18" s="48">
        <v>80500</v>
      </c>
      <c r="J18" s="49">
        <v>80500</v>
      </c>
      <c r="K18" s="49">
        <v>80300</v>
      </c>
      <c r="L18" s="49">
        <v>80300</v>
      </c>
      <c r="M18" s="49">
        <v>80300</v>
      </c>
      <c r="N18" s="49">
        <v>80300</v>
      </c>
      <c r="O18" s="49">
        <v>80300</v>
      </c>
      <c r="P18" s="49">
        <v>80000</v>
      </c>
      <c r="Q18" s="49">
        <v>79500</v>
      </c>
      <c r="R18" s="49">
        <v>77000</v>
      </c>
      <c r="S18" s="106">
        <v>73000</v>
      </c>
      <c r="T18" s="49">
        <v>69000</v>
      </c>
      <c r="U18" s="49">
        <v>65600</v>
      </c>
      <c r="V18" s="49">
        <v>63500</v>
      </c>
      <c r="W18" s="114"/>
    </row>
    <row r="19" spans="1:23" s="13" customFormat="1" ht="15" customHeight="1">
      <c r="A19" s="218"/>
      <c r="B19" s="44" t="s">
        <v>204</v>
      </c>
      <c r="C19" s="122" t="s">
        <v>103</v>
      </c>
      <c r="D19" s="50"/>
      <c r="E19" s="45">
        <f aca="true" t="shared" si="4" ref="E19:U19">IF(D18="","",E18/D18-1)</f>
      </c>
      <c r="F19" s="45">
        <f t="shared" si="4"/>
      </c>
      <c r="G19" s="45">
        <f t="shared" si="4"/>
      </c>
      <c r="H19" s="45">
        <f t="shared" si="4"/>
      </c>
      <c r="I19" s="45">
        <f t="shared" si="4"/>
        <v>-0.006172839506172867</v>
      </c>
      <c r="J19" s="45">
        <f t="shared" si="4"/>
        <v>0</v>
      </c>
      <c r="K19" s="45">
        <f t="shared" si="4"/>
        <v>-0.00248447204968949</v>
      </c>
      <c r="L19" s="45">
        <f t="shared" si="4"/>
        <v>0</v>
      </c>
      <c r="M19" s="45">
        <f t="shared" si="4"/>
        <v>0</v>
      </c>
      <c r="N19" s="45">
        <f t="shared" si="4"/>
        <v>0</v>
      </c>
      <c r="O19" s="45">
        <f t="shared" si="4"/>
        <v>0</v>
      </c>
      <c r="P19" s="45">
        <f t="shared" si="4"/>
        <v>-0.0037359900373599153</v>
      </c>
      <c r="Q19" s="45">
        <f t="shared" si="4"/>
        <v>-0.006249999999999978</v>
      </c>
      <c r="R19" s="45">
        <f t="shared" si="4"/>
        <v>-0.03144654088050314</v>
      </c>
      <c r="S19" s="110">
        <f t="shared" si="4"/>
        <v>-0.051948051948051965</v>
      </c>
      <c r="T19" s="45">
        <f t="shared" si="4"/>
        <v>-0.0547945205479452</v>
      </c>
      <c r="U19" s="45">
        <f t="shared" si="4"/>
        <v>-0.049275362318840554</v>
      </c>
      <c r="V19" s="45">
        <f>IF(U18="","",V18/U18-1)</f>
        <v>-0.03201219512195119</v>
      </c>
      <c r="W19" s="46"/>
    </row>
    <row r="20" spans="1:23" s="13" customFormat="1" ht="15" customHeight="1">
      <c r="A20" s="217" t="s">
        <v>29</v>
      </c>
      <c r="B20" s="38" t="s">
        <v>52</v>
      </c>
      <c r="C20" s="123" t="s">
        <v>102</v>
      </c>
      <c r="D20" s="11"/>
      <c r="E20" s="11"/>
      <c r="F20" s="11"/>
      <c r="G20" s="11"/>
      <c r="H20" s="11"/>
      <c r="I20" s="11">
        <v>108000</v>
      </c>
      <c r="J20" s="12">
        <v>107000</v>
      </c>
      <c r="K20" s="12">
        <v>105000</v>
      </c>
      <c r="L20" s="12">
        <v>104000</v>
      </c>
      <c r="M20" s="12">
        <v>104000</v>
      </c>
      <c r="N20" s="12">
        <v>104000</v>
      </c>
      <c r="O20" s="12">
        <v>104000</v>
      </c>
      <c r="P20" s="12">
        <v>103000</v>
      </c>
      <c r="Q20" s="12">
        <v>101000</v>
      </c>
      <c r="R20" s="12">
        <v>97000</v>
      </c>
      <c r="S20" s="15">
        <v>90000</v>
      </c>
      <c r="T20" s="12">
        <v>82000</v>
      </c>
      <c r="U20" s="12">
        <v>76000</v>
      </c>
      <c r="V20" s="12">
        <v>73000</v>
      </c>
      <c r="W20" s="113"/>
    </row>
    <row r="21" spans="1:23" s="13" customFormat="1" ht="15" customHeight="1">
      <c r="A21" s="218"/>
      <c r="B21" s="37" t="s">
        <v>205</v>
      </c>
      <c r="C21" s="124" t="s">
        <v>103</v>
      </c>
      <c r="D21" s="19"/>
      <c r="E21" s="14">
        <f aca="true" t="shared" si="5" ref="E21:U21">IF(D20="","",E20/D20-1)</f>
      </c>
      <c r="F21" s="14">
        <f t="shared" si="5"/>
      </c>
      <c r="G21" s="14">
        <f t="shared" si="5"/>
      </c>
      <c r="H21" s="14">
        <f t="shared" si="5"/>
      </c>
      <c r="I21" s="14">
        <f t="shared" si="5"/>
      </c>
      <c r="J21" s="14">
        <f t="shared" si="5"/>
        <v>-0.0092592592592593</v>
      </c>
      <c r="K21" s="14">
        <f t="shared" si="5"/>
        <v>-0.01869158878504673</v>
      </c>
      <c r="L21" s="14">
        <f t="shared" si="5"/>
        <v>-0.00952380952380949</v>
      </c>
      <c r="M21" s="14">
        <f t="shared" si="5"/>
        <v>0</v>
      </c>
      <c r="N21" s="14">
        <f t="shared" si="5"/>
        <v>0</v>
      </c>
      <c r="O21" s="14">
        <f t="shared" si="5"/>
        <v>0</v>
      </c>
      <c r="P21" s="14">
        <f t="shared" si="5"/>
        <v>-0.009615384615384581</v>
      </c>
      <c r="Q21" s="14">
        <f t="shared" si="5"/>
        <v>-0.01941747572815533</v>
      </c>
      <c r="R21" s="14">
        <f t="shared" si="5"/>
        <v>-0.03960396039603964</v>
      </c>
      <c r="S21" s="111">
        <f t="shared" si="5"/>
        <v>-0.07216494845360821</v>
      </c>
      <c r="T21" s="14">
        <f t="shared" si="5"/>
        <v>-0.0888888888888889</v>
      </c>
      <c r="U21" s="14">
        <f t="shared" si="5"/>
        <v>-0.07317073170731703</v>
      </c>
      <c r="V21" s="14">
        <f>IF(U20="","",V20/U20-1)</f>
        <v>-0.03947368421052633</v>
      </c>
      <c r="W21" s="17"/>
    </row>
    <row r="22" spans="1:23" s="13" customFormat="1" ht="15" customHeight="1">
      <c r="A22" s="219" t="s">
        <v>207</v>
      </c>
      <c r="B22" s="47" t="s">
        <v>54</v>
      </c>
      <c r="C22" s="125" t="s">
        <v>102</v>
      </c>
      <c r="D22" s="155"/>
      <c r="E22" s="155"/>
      <c r="F22" s="155"/>
      <c r="G22" s="155"/>
      <c r="H22" s="155">
        <v>340000</v>
      </c>
      <c r="I22" s="156">
        <v>323000</v>
      </c>
      <c r="J22" s="156">
        <v>310000</v>
      </c>
      <c r="K22" s="156">
        <v>296000</v>
      </c>
      <c r="L22" s="156">
        <v>285000</v>
      </c>
      <c r="M22" s="156">
        <v>276000</v>
      </c>
      <c r="N22" s="156">
        <v>267000</v>
      </c>
      <c r="O22" s="156">
        <v>245000</v>
      </c>
      <c r="P22" s="156">
        <v>224000</v>
      </c>
      <c r="Q22" s="156">
        <v>206000</v>
      </c>
      <c r="R22" s="156">
        <v>186000</v>
      </c>
      <c r="S22" s="157">
        <v>168000</v>
      </c>
      <c r="T22" s="156">
        <v>151000</v>
      </c>
      <c r="U22" s="156">
        <v>141000</v>
      </c>
      <c r="V22" s="156">
        <v>134000</v>
      </c>
      <c r="W22" s="158"/>
    </row>
    <row r="23" spans="1:23" s="13" customFormat="1" ht="15" customHeight="1">
      <c r="A23" s="220"/>
      <c r="B23" s="44" t="s">
        <v>208</v>
      </c>
      <c r="C23" s="122" t="s">
        <v>103</v>
      </c>
      <c r="D23" s="159"/>
      <c r="E23" s="160">
        <f aca="true" t="shared" si="6" ref="E23:U23">IF(D22="","",E22/D22-1)</f>
      </c>
      <c r="F23" s="160">
        <f t="shared" si="6"/>
      </c>
      <c r="G23" s="160">
        <f t="shared" si="6"/>
      </c>
      <c r="H23" s="160">
        <f t="shared" si="6"/>
      </c>
      <c r="I23" s="160">
        <f t="shared" si="6"/>
        <v>-0.050000000000000044</v>
      </c>
      <c r="J23" s="160">
        <f>IF(I22="","",J22/I22-1)</f>
        <v>-0.04024767801857587</v>
      </c>
      <c r="K23" s="160">
        <f t="shared" si="6"/>
        <v>-0.04516129032258065</v>
      </c>
      <c r="L23" s="160">
        <f t="shared" si="6"/>
        <v>-0.03716216216216217</v>
      </c>
      <c r="M23" s="160">
        <f t="shared" si="6"/>
        <v>-0.03157894736842104</v>
      </c>
      <c r="N23" s="160">
        <f t="shared" si="6"/>
        <v>-0.03260869565217395</v>
      </c>
      <c r="O23" s="160">
        <f>IF(N22="","",O22/N22-1)</f>
        <v>-0.08239700374531833</v>
      </c>
      <c r="P23" s="160">
        <f t="shared" si="6"/>
        <v>-0.08571428571428574</v>
      </c>
      <c r="Q23" s="160">
        <f t="shared" si="6"/>
        <v>-0.0803571428571429</v>
      </c>
      <c r="R23" s="160">
        <f t="shared" si="6"/>
        <v>-0.09708737864077666</v>
      </c>
      <c r="S23" s="161">
        <f t="shared" si="6"/>
        <v>-0.09677419354838712</v>
      </c>
      <c r="T23" s="160">
        <f t="shared" si="6"/>
        <v>-0.10119047619047616</v>
      </c>
      <c r="U23" s="160">
        <f t="shared" si="6"/>
        <v>-0.06622516556291391</v>
      </c>
      <c r="V23" s="160">
        <f>IF(U22="","",V22/U22-1)</f>
        <v>-0.049645390070921946</v>
      </c>
      <c r="W23" s="162"/>
    </row>
    <row r="24" spans="1:23" s="13" customFormat="1" ht="15" customHeight="1">
      <c r="A24" s="219" t="s">
        <v>209</v>
      </c>
      <c r="B24" s="163" t="s">
        <v>55</v>
      </c>
      <c r="C24" s="164" t="s">
        <v>102</v>
      </c>
      <c r="D24" s="134">
        <v>105000</v>
      </c>
      <c r="E24" s="134">
        <v>110000</v>
      </c>
      <c r="F24" s="134">
        <v>124000</v>
      </c>
      <c r="G24" s="134">
        <v>124000</v>
      </c>
      <c r="H24" s="134">
        <v>119000</v>
      </c>
      <c r="I24" s="134">
        <v>116000</v>
      </c>
      <c r="J24" s="135">
        <v>115000</v>
      </c>
      <c r="K24" s="135">
        <v>113000</v>
      </c>
      <c r="L24" s="135">
        <v>113000</v>
      </c>
      <c r="M24" s="135">
        <v>113000</v>
      </c>
      <c r="N24" s="135">
        <v>113000</v>
      </c>
      <c r="O24" s="135">
        <v>113000</v>
      </c>
      <c r="P24" s="135">
        <v>112000</v>
      </c>
      <c r="Q24" s="135">
        <v>110000</v>
      </c>
      <c r="R24" s="135">
        <v>105000</v>
      </c>
      <c r="S24" s="136">
        <v>98000</v>
      </c>
      <c r="T24" s="135">
        <v>90000</v>
      </c>
      <c r="U24" s="135">
        <v>85500</v>
      </c>
      <c r="V24" s="135">
        <v>84000</v>
      </c>
      <c r="W24" s="138"/>
    </row>
    <row r="25" spans="1:23" s="13" customFormat="1" ht="15" customHeight="1">
      <c r="A25" s="220"/>
      <c r="B25" s="139" t="s">
        <v>210</v>
      </c>
      <c r="C25" s="165" t="s">
        <v>103</v>
      </c>
      <c r="D25" s="140"/>
      <c r="E25" s="120">
        <f aca="true" t="shared" si="7" ref="E25:U25">IF(D24="","",E24/D24-1)</f>
        <v>0.04761904761904767</v>
      </c>
      <c r="F25" s="120">
        <f t="shared" si="7"/>
        <v>0.1272727272727272</v>
      </c>
      <c r="G25" s="120">
        <f t="shared" si="7"/>
        <v>0</v>
      </c>
      <c r="H25" s="120">
        <f t="shared" si="7"/>
        <v>-0.040322580645161255</v>
      </c>
      <c r="I25" s="120">
        <f t="shared" si="7"/>
        <v>-0.025210084033613467</v>
      </c>
      <c r="J25" s="120">
        <f>IF(I24="","",J24/I24-1)</f>
        <v>-0.008620689655172376</v>
      </c>
      <c r="K25" s="120">
        <f t="shared" si="7"/>
        <v>-0.017391304347826098</v>
      </c>
      <c r="L25" s="120">
        <f t="shared" si="7"/>
        <v>0</v>
      </c>
      <c r="M25" s="120">
        <f t="shared" si="7"/>
        <v>0</v>
      </c>
      <c r="N25" s="120">
        <f t="shared" si="7"/>
        <v>0</v>
      </c>
      <c r="O25" s="120">
        <f>IF(N24="","",O24/N24-1)</f>
        <v>0</v>
      </c>
      <c r="P25" s="120">
        <f t="shared" si="7"/>
        <v>-0.008849557522123908</v>
      </c>
      <c r="Q25" s="120">
        <f t="shared" si="7"/>
        <v>-0.017857142857142905</v>
      </c>
      <c r="R25" s="120">
        <f t="shared" si="7"/>
        <v>-0.045454545454545414</v>
      </c>
      <c r="S25" s="119">
        <f t="shared" si="7"/>
        <v>-0.06666666666666665</v>
      </c>
      <c r="T25" s="120">
        <f t="shared" si="7"/>
        <v>-0.08163265306122447</v>
      </c>
      <c r="U25" s="120">
        <f t="shared" si="7"/>
        <v>-0.050000000000000044</v>
      </c>
      <c r="V25" s="120">
        <f>IF(U24="","",V24/U24-1)</f>
        <v>-0.01754385964912286</v>
      </c>
      <c r="W25" s="104"/>
    </row>
    <row r="26" spans="1:23" s="13" customFormat="1" ht="15" customHeight="1">
      <c r="A26" s="211" t="s">
        <v>211</v>
      </c>
      <c r="B26" s="47" t="s">
        <v>56</v>
      </c>
      <c r="C26" s="125" t="s">
        <v>102</v>
      </c>
      <c r="D26" s="48"/>
      <c r="E26" s="48"/>
      <c r="F26" s="48"/>
      <c r="G26" s="90"/>
      <c r="H26" s="48">
        <v>37500</v>
      </c>
      <c r="I26" s="49">
        <v>36700</v>
      </c>
      <c r="J26" s="49">
        <v>36000</v>
      </c>
      <c r="K26" s="49">
        <v>35500</v>
      </c>
      <c r="L26" s="49">
        <v>35500</v>
      </c>
      <c r="M26" s="49">
        <v>35500</v>
      </c>
      <c r="N26" s="49">
        <v>35500</v>
      </c>
      <c r="O26" s="49">
        <v>35500</v>
      </c>
      <c r="P26" s="49">
        <v>35100</v>
      </c>
      <c r="Q26" s="49">
        <v>34800</v>
      </c>
      <c r="R26" s="49">
        <v>34200</v>
      </c>
      <c r="S26" s="106">
        <v>33000</v>
      </c>
      <c r="T26" s="49">
        <v>32300</v>
      </c>
      <c r="U26" s="49">
        <v>31500</v>
      </c>
      <c r="V26" s="49">
        <v>31200</v>
      </c>
      <c r="W26" s="114"/>
    </row>
    <row r="27" spans="1:23" s="13" customFormat="1" ht="15" customHeight="1">
      <c r="A27" s="212"/>
      <c r="B27" s="44" t="s">
        <v>212</v>
      </c>
      <c r="C27" s="122" t="s">
        <v>103</v>
      </c>
      <c r="D27" s="50"/>
      <c r="E27" s="45">
        <f aca="true" t="shared" si="8" ref="E27:U27">IF(D26="","",E26/D26-1)</f>
      </c>
      <c r="F27" s="45">
        <f t="shared" si="8"/>
      </c>
      <c r="G27" s="45">
        <f t="shared" si="8"/>
      </c>
      <c r="H27" s="45"/>
      <c r="I27" s="45">
        <f t="shared" si="8"/>
        <v>-0.021333333333333315</v>
      </c>
      <c r="J27" s="45">
        <f>IF(I26="","",J26/I26-1)</f>
        <v>-0.019073569482288777</v>
      </c>
      <c r="K27" s="45">
        <f t="shared" si="8"/>
        <v>-0.01388888888888884</v>
      </c>
      <c r="L27" s="45">
        <f t="shared" si="8"/>
        <v>0</v>
      </c>
      <c r="M27" s="45">
        <f t="shared" si="8"/>
        <v>0</v>
      </c>
      <c r="N27" s="45">
        <f t="shared" si="8"/>
        <v>0</v>
      </c>
      <c r="O27" s="45">
        <f>IF(N26="","",O26/N26-1)</f>
        <v>0</v>
      </c>
      <c r="P27" s="45">
        <f t="shared" si="8"/>
        <v>-0.011267605633802802</v>
      </c>
      <c r="Q27" s="45">
        <f t="shared" si="8"/>
        <v>-0.008547008547008517</v>
      </c>
      <c r="R27" s="45">
        <f t="shared" si="8"/>
        <v>-0.017241379310344862</v>
      </c>
      <c r="S27" s="110">
        <f t="shared" si="8"/>
        <v>-0.03508771929824561</v>
      </c>
      <c r="T27" s="45">
        <f t="shared" si="8"/>
        <v>-0.021212121212121238</v>
      </c>
      <c r="U27" s="45">
        <f t="shared" si="8"/>
        <v>-0.024767801857585092</v>
      </c>
      <c r="V27" s="45">
        <f>IF(U26="","",V26/U26-1)</f>
        <v>-0.00952380952380949</v>
      </c>
      <c r="W27" s="46"/>
    </row>
    <row r="28" spans="1:23" s="13" customFormat="1" ht="15" customHeight="1">
      <c r="A28" s="213" t="s">
        <v>213</v>
      </c>
      <c r="B28" s="163" t="s">
        <v>57</v>
      </c>
      <c r="C28" s="164" t="s">
        <v>102</v>
      </c>
      <c r="D28" s="142"/>
      <c r="E28" s="142"/>
      <c r="F28" s="142"/>
      <c r="G28" s="142"/>
      <c r="H28" s="142"/>
      <c r="I28" s="137">
        <v>38500</v>
      </c>
      <c r="J28" s="137">
        <v>37800</v>
      </c>
      <c r="K28" s="137">
        <v>37000</v>
      </c>
      <c r="L28" s="137">
        <v>37000</v>
      </c>
      <c r="M28" s="137">
        <v>37000</v>
      </c>
      <c r="N28" s="137">
        <v>37000</v>
      </c>
      <c r="O28" s="137">
        <v>37000</v>
      </c>
      <c r="P28" s="137">
        <v>36600</v>
      </c>
      <c r="Q28" s="137">
        <v>36100</v>
      </c>
      <c r="R28" s="137">
        <v>35300</v>
      </c>
      <c r="S28" s="143">
        <v>34000</v>
      </c>
      <c r="T28" s="137">
        <v>33000</v>
      </c>
      <c r="U28" s="137">
        <v>32500</v>
      </c>
      <c r="V28" s="137">
        <v>32300</v>
      </c>
      <c r="W28" s="144"/>
    </row>
    <row r="29" spans="1:23" s="13" customFormat="1" ht="15" customHeight="1">
      <c r="A29" s="214"/>
      <c r="B29" s="145"/>
      <c r="C29" s="165" t="s">
        <v>103</v>
      </c>
      <c r="D29" s="146"/>
      <c r="E29" s="147">
        <f aca="true" t="shared" si="9" ref="E29:U29">IF(D28="","",E28/D28-1)</f>
      </c>
      <c r="F29" s="147">
        <f t="shared" si="9"/>
      </c>
      <c r="G29" s="147">
        <f t="shared" si="9"/>
      </c>
      <c r="H29" s="147">
        <f t="shared" si="9"/>
      </c>
      <c r="I29" s="147">
        <f t="shared" si="9"/>
      </c>
      <c r="J29" s="147">
        <f>IF(I28="","",J28/I28-1)</f>
        <v>-0.018181818181818188</v>
      </c>
      <c r="K29" s="147">
        <f t="shared" si="9"/>
        <v>-0.021164021164021163</v>
      </c>
      <c r="L29" s="147">
        <f t="shared" si="9"/>
        <v>0</v>
      </c>
      <c r="M29" s="147">
        <f t="shared" si="9"/>
        <v>0</v>
      </c>
      <c r="N29" s="147">
        <f t="shared" si="9"/>
        <v>0</v>
      </c>
      <c r="O29" s="147">
        <f>IF(N28="","",O28/N28-1)</f>
        <v>0</v>
      </c>
      <c r="P29" s="147">
        <f t="shared" si="9"/>
        <v>-0.010810810810810811</v>
      </c>
      <c r="Q29" s="147">
        <f t="shared" si="9"/>
        <v>-0.013661202185792365</v>
      </c>
      <c r="R29" s="147">
        <f t="shared" si="9"/>
        <v>-0.02216066481994461</v>
      </c>
      <c r="S29" s="148">
        <f t="shared" si="9"/>
        <v>-0.03682719546742208</v>
      </c>
      <c r="T29" s="147">
        <f t="shared" si="9"/>
        <v>-0.02941176470588236</v>
      </c>
      <c r="U29" s="147">
        <f t="shared" si="9"/>
        <v>-0.015151515151515138</v>
      </c>
      <c r="V29" s="147">
        <f>IF(U28="","",V28/U28-1)</f>
        <v>-0.006153846153846176</v>
      </c>
      <c r="W29" s="149"/>
    </row>
    <row r="30" spans="1:23" s="13" customFormat="1" ht="15" customHeight="1">
      <c r="A30" s="3"/>
      <c r="B30" s="4"/>
      <c r="C30" s="9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13" customFormat="1" ht="15" customHeight="1">
      <c r="A31" s="3"/>
      <c r="B31" s="4"/>
      <c r="C31" s="9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</sheetData>
  <mergeCells count="15">
    <mergeCell ref="A26:A27"/>
    <mergeCell ref="A28:A29"/>
    <mergeCell ref="A10:A11"/>
    <mergeCell ref="A12:A13"/>
    <mergeCell ref="A14:A15"/>
    <mergeCell ref="A16:A17"/>
    <mergeCell ref="A18:A19"/>
    <mergeCell ref="A20:A21"/>
    <mergeCell ref="A22:A23"/>
    <mergeCell ref="A24:A25"/>
    <mergeCell ref="N3:O3"/>
    <mergeCell ref="N4:O4"/>
    <mergeCell ref="A8:A9"/>
    <mergeCell ref="B8:B9"/>
    <mergeCell ref="C8:C9"/>
  </mergeCells>
  <hyperlinks>
    <hyperlink ref="C12:C13" location="Graph1!A29:A61" display="グラフ"/>
    <hyperlink ref="C10:C11" location="Graph1!A1:A33" display="グラフ"/>
    <hyperlink ref="C14:C15" location="Graph1!A59:A91" display="グラフ"/>
    <hyperlink ref="C16:C17" location="Graph1!A89:A121" display="グラフ"/>
    <hyperlink ref="C18:C19" location="Graph1!A118:A150" display="グラフ"/>
    <hyperlink ref="C20:C21" location="Graph1!A148:A180" display="グラフ"/>
    <hyperlink ref="C22:C23" location="Graph1!A177:A209" display="グラフ"/>
    <hyperlink ref="C26:C27" location="Graph1!A237:A269" display="グラフ"/>
    <hyperlink ref="C28:C29" location="Graph1!A266:A298" display="グラフ"/>
    <hyperlink ref="C11" location="'地価公示 詳細'!A6" display="詳細"/>
    <hyperlink ref="C13" location="'地価公示 詳細'!A8" display="詳細"/>
    <hyperlink ref="C15" location="'地価公示 詳細'!A10" display="詳細"/>
    <hyperlink ref="C17" location="'地価公示 詳細'!A12" display="詳細"/>
    <hyperlink ref="C19" location="'地価公示 詳細'!A14" display="詳細"/>
    <hyperlink ref="C21" location="'地価公示 詳細'!A16" display="詳細"/>
    <hyperlink ref="C23" location="'地価公示 詳細'!A18" display="詳細"/>
    <hyperlink ref="C27" location="'地価公示 詳細'!A22" display="詳細"/>
    <hyperlink ref="C29" location="'地価公示 詳細'!A24" display="詳細"/>
    <hyperlink ref="C10" location="Graph1!A1:A32" display="グラフ"/>
    <hyperlink ref="C12" location="Graph1!A33:A64" display="グラフ"/>
    <hyperlink ref="C14" location="Graph1!A65:A96" display="グラフ"/>
    <hyperlink ref="C16" location="Graph1!A97:A128" display="グラフ"/>
    <hyperlink ref="C18" location="Graph1!A129:A160" display="グラフ"/>
    <hyperlink ref="C20" location="Graph1!A161:A192" display="グラフ"/>
    <hyperlink ref="C22" location="Graph1!A193:A224" display="グラフ"/>
    <hyperlink ref="C26" location="Graph1!A257:A288" display="グラフ"/>
    <hyperlink ref="C28" location="Graph1!A289:A320" display="グラフ"/>
    <hyperlink ref="C24" location="Graph1!A225:A256" display="グラフ"/>
    <hyperlink ref="C25" location="'地価公示 詳細'!A20" display="詳細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27"/>
  <sheetViews>
    <sheetView showGridLines="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25"/>
      <c r="B2" s="21"/>
      <c r="C2" s="1"/>
      <c r="D2" s="1"/>
      <c r="E2" s="1"/>
      <c r="F2" s="1"/>
      <c r="G2" s="1"/>
      <c r="H2" s="1"/>
      <c r="K2" s="1"/>
    </row>
    <row r="3" spans="1:11" s="2" customFormat="1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198" t="s">
        <v>31</v>
      </c>
      <c r="B4" s="263" t="s">
        <v>87</v>
      </c>
      <c r="C4" s="263" t="s">
        <v>88</v>
      </c>
      <c r="D4" s="263" t="s">
        <v>89</v>
      </c>
      <c r="E4" s="265" t="s">
        <v>90</v>
      </c>
      <c r="F4" s="266"/>
      <c r="G4" s="267"/>
      <c r="H4" s="263" t="s">
        <v>91</v>
      </c>
      <c r="I4" s="260" t="s">
        <v>92</v>
      </c>
      <c r="J4" s="260" t="s">
        <v>93</v>
      </c>
      <c r="K4" s="260" t="s">
        <v>94</v>
      </c>
      <c r="L4" s="256" t="s">
        <v>95</v>
      </c>
    </row>
    <row r="5" spans="1:12" s="10" customFormat="1" ht="15" customHeight="1">
      <c r="A5" s="190"/>
      <c r="B5" s="264"/>
      <c r="C5" s="264"/>
      <c r="D5" s="264"/>
      <c r="E5" s="268"/>
      <c r="F5" s="269"/>
      <c r="G5" s="270"/>
      <c r="H5" s="264"/>
      <c r="I5" s="261"/>
      <c r="J5" s="261"/>
      <c r="K5" s="261"/>
      <c r="L5" s="257"/>
    </row>
    <row r="6" spans="1:12" s="13" customFormat="1" ht="15" customHeight="1">
      <c r="A6" s="215" t="s">
        <v>24</v>
      </c>
      <c r="B6" s="262">
        <v>244</v>
      </c>
      <c r="C6" s="62" t="s">
        <v>106</v>
      </c>
      <c r="D6" s="199" t="s">
        <v>111</v>
      </c>
      <c r="E6" s="63"/>
      <c r="F6" s="271" t="s">
        <v>120</v>
      </c>
      <c r="G6" s="64"/>
      <c r="H6" s="262" t="s">
        <v>129</v>
      </c>
      <c r="I6" s="258" t="s">
        <v>141</v>
      </c>
      <c r="J6" s="62" t="s">
        <v>143</v>
      </c>
      <c r="K6" s="62" t="s">
        <v>153</v>
      </c>
      <c r="L6" s="259" t="s">
        <v>96</v>
      </c>
    </row>
    <row r="7" spans="1:12" s="13" customFormat="1" ht="15" customHeight="1">
      <c r="A7" s="216"/>
      <c r="B7" s="250"/>
      <c r="C7" s="65" t="s">
        <v>107</v>
      </c>
      <c r="D7" s="200" t="s">
        <v>113</v>
      </c>
      <c r="E7" s="66"/>
      <c r="F7" s="251"/>
      <c r="G7" s="67"/>
      <c r="H7" s="252"/>
      <c r="I7" s="252"/>
      <c r="J7" s="68" t="s">
        <v>144</v>
      </c>
      <c r="K7" s="69" t="s">
        <v>154</v>
      </c>
      <c r="L7" s="242"/>
    </row>
    <row r="8" spans="1:12" s="13" customFormat="1" ht="15" customHeight="1">
      <c r="A8" s="217" t="s">
        <v>25</v>
      </c>
      <c r="B8" s="243">
        <v>278</v>
      </c>
      <c r="C8" s="70" t="s">
        <v>106</v>
      </c>
      <c r="D8" s="201" t="s">
        <v>111</v>
      </c>
      <c r="E8" s="71"/>
      <c r="F8" s="245" t="s">
        <v>124</v>
      </c>
      <c r="G8" s="11"/>
      <c r="H8" s="254" t="s">
        <v>135</v>
      </c>
      <c r="I8" s="243" t="s">
        <v>141</v>
      </c>
      <c r="J8" s="24" t="s">
        <v>143</v>
      </c>
      <c r="K8" s="24" t="s">
        <v>155</v>
      </c>
      <c r="L8" s="255" t="s">
        <v>96</v>
      </c>
    </row>
    <row r="9" spans="1:12" s="13" customFormat="1" ht="15" customHeight="1">
      <c r="A9" s="218"/>
      <c r="B9" s="244"/>
      <c r="C9" s="154" t="s">
        <v>107</v>
      </c>
      <c r="D9" s="202" t="s">
        <v>114</v>
      </c>
      <c r="E9" s="73"/>
      <c r="F9" s="246"/>
      <c r="G9" s="74"/>
      <c r="H9" s="247"/>
      <c r="I9" s="247"/>
      <c r="J9" s="75" t="s">
        <v>150</v>
      </c>
      <c r="K9" s="76" t="s">
        <v>154</v>
      </c>
      <c r="L9" s="255"/>
    </row>
    <row r="10" spans="1:12" s="13" customFormat="1" ht="15" customHeight="1">
      <c r="A10" s="217" t="s">
        <v>26</v>
      </c>
      <c r="B10" s="222">
        <v>130</v>
      </c>
      <c r="C10" s="77" t="s">
        <v>106</v>
      </c>
      <c r="D10" s="203" t="s">
        <v>111</v>
      </c>
      <c r="E10" s="78"/>
      <c r="F10" s="229" t="s">
        <v>121</v>
      </c>
      <c r="G10" s="79"/>
      <c r="H10" s="222" t="s">
        <v>131</v>
      </c>
      <c r="I10" s="253" t="s">
        <v>141</v>
      </c>
      <c r="J10" s="77" t="s">
        <v>143</v>
      </c>
      <c r="K10" s="77" t="s">
        <v>155</v>
      </c>
      <c r="L10" s="221" t="s">
        <v>96</v>
      </c>
    </row>
    <row r="11" spans="1:12" s="13" customFormat="1" ht="15" customHeight="1">
      <c r="A11" s="218"/>
      <c r="B11" s="250"/>
      <c r="C11" s="65" t="s">
        <v>117</v>
      </c>
      <c r="D11" s="200" t="s">
        <v>112</v>
      </c>
      <c r="E11" s="66"/>
      <c r="F11" s="251"/>
      <c r="G11" s="67"/>
      <c r="H11" s="252"/>
      <c r="I11" s="252"/>
      <c r="J11" s="68" t="s">
        <v>145</v>
      </c>
      <c r="K11" s="69" t="s">
        <v>154</v>
      </c>
      <c r="L11" s="221"/>
    </row>
    <row r="12" spans="1:12" s="13" customFormat="1" ht="15" customHeight="1">
      <c r="A12" s="217" t="s">
        <v>27</v>
      </c>
      <c r="B12" s="243">
        <v>178</v>
      </c>
      <c r="C12" s="70" t="s">
        <v>106</v>
      </c>
      <c r="D12" s="201" t="s">
        <v>111</v>
      </c>
      <c r="E12" s="71"/>
      <c r="F12" s="245" t="s">
        <v>122</v>
      </c>
      <c r="G12" s="11"/>
      <c r="H12" s="243" t="s">
        <v>132</v>
      </c>
      <c r="I12" s="243" t="s">
        <v>141</v>
      </c>
      <c r="J12" s="24" t="s">
        <v>146</v>
      </c>
      <c r="K12" s="24" t="s">
        <v>155</v>
      </c>
      <c r="L12" s="255" t="s">
        <v>96</v>
      </c>
    </row>
    <row r="13" spans="1:12" s="13" customFormat="1" ht="15" customHeight="1">
      <c r="A13" s="218"/>
      <c r="B13" s="244"/>
      <c r="C13" s="72" t="s">
        <v>107</v>
      </c>
      <c r="D13" s="202" t="s">
        <v>114</v>
      </c>
      <c r="E13" s="73"/>
      <c r="F13" s="246"/>
      <c r="G13" s="74"/>
      <c r="H13" s="247"/>
      <c r="I13" s="247"/>
      <c r="J13" s="75" t="s">
        <v>147</v>
      </c>
      <c r="K13" s="76" t="s">
        <v>154</v>
      </c>
      <c r="L13" s="255"/>
    </row>
    <row r="14" spans="1:12" s="13" customFormat="1" ht="15" customHeight="1">
      <c r="A14" s="217" t="s">
        <v>28</v>
      </c>
      <c r="B14" s="222">
        <v>183</v>
      </c>
      <c r="C14" s="77" t="s">
        <v>106</v>
      </c>
      <c r="D14" s="203" t="s">
        <v>111</v>
      </c>
      <c r="E14" s="78"/>
      <c r="F14" s="229" t="s">
        <v>123</v>
      </c>
      <c r="G14" s="79"/>
      <c r="H14" s="222" t="s">
        <v>133</v>
      </c>
      <c r="I14" s="253" t="s">
        <v>141</v>
      </c>
      <c r="J14" s="77" t="s">
        <v>146</v>
      </c>
      <c r="K14" s="77" t="s">
        <v>156</v>
      </c>
      <c r="L14" s="221" t="s">
        <v>96</v>
      </c>
    </row>
    <row r="15" spans="1:12" s="13" customFormat="1" ht="15" customHeight="1">
      <c r="A15" s="218"/>
      <c r="B15" s="250"/>
      <c r="C15" s="65" t="s">
        <v>116</v>
      </c>
      <c r="D15" s="200" t="s">
        <v>112</v>
      </c>
      <c r="E15" s="66"/>
      <c r="F15" s="251"/>
      <c r="G15" s="67"/>
      <c r="H15" s="252"/>
      <c r="I15" s="252"/>
      <c r="J15" s="68" t="s">
        <v>148</v>
      </c>
      <c r="K15" s="69" t="s">
        <v>157</v>
      </c>
      <c r="L15" s="221"/>
    </row>
    <row r="16" spans="1:12" s="13" customFormat="1" ht="15" customHeight="1">
      <c r="A16" s="217" t="s">
        <v>29</v>
      </c>
      <c r="B16" s="243">
        <v>280</v>
      </c>
      <c r="C16" s="70" t="s">
        <v>108</v>
      </c>
      <c r="D16" s="201" t="s">
        <v>111</v>
      </c>
      <c r="E16" s="80"/>
      <c r="F16" s="245" t="s">
        <v>124</v>
      </c>
      <c r="G16" s="16"/>
      <c r="H16" s="243" t="s">
        <v>134</v>
      </c>
      <c r="I16" s="243" t="s">
        <v>141</v>
      </c>
      <c r="J16" s="24" t="s">
        <v>143</v>
      </c>
      <c r="K16" s="24" t="s">
        <v>155</v>
      </c>
      <c r="L16" s="248" t="s">
        <v>96</v>
      </c>
    </row>
    <row r="17" spans="1:12" s="13" customFormat="1" ht="15" customHeight="1">
      <c r="A17" s="218"/>
      <c r="B17" s="244"/>
      <c r="C17" s="72" t="s">
        <v>116</v>
      </c>
      <c r="D17" s="202" t="s">
        <v>114</v>
      </c>
      <c r="E17" s="73"/>
      <c r="F17" s="246"/>
      <c r="G17" s="74"/>
      <c r="H17" s="247"/>
      <c r="I17" s="247"/>
      <c r="J17" s="75" t="s">
        <v>149</v>
      </c>
      <c r="K17" s="76" t="s">
        <v>154</v>
      </c>
      <c r="L17" s="249"/>
    </row>
    <row r="18" spans="1:12" s="13" customFormat="1" ht="15" customHeight="1">
      <c r="A18" s="219" t="s">
        <v>33</v>
      </c>
      <c r="B18" s="222">
        <v>125</v>
      </c>
      <c r="C18" s="77" t="s">
        <v>106</v>
      </c>
      <c r="D18" s="203" t="s">
        <v>110</v>
      </c>
      <c r="E18" s="78"/>
      <c r="F18" s="229" t="s">
        <v>125</v>
      </c>
      <c r="G18" s="51"/>
      <c r="H18" s="222" t="s">
        <v>136</v>
      </c>
      <c r="I18" s="222" t="s">
        <v>141</v>
      </c>
      <c r="J18" s="77" t="s">
        <v>143</v>
      </c>
      <c r="K18" s="77" t="s">
        <v>158</v>
      </c>
      <c r="L18" s="241" t="s">
        <v>96</v>
      </c>
    </row>
    <row r="19" spans="1:12" s="13" customFormat="1" ht="15" customHeight="1">
      <c r="A19" s="220"/>
      <c r="B19" s="228"/>
      <c r="C19" s="65" t="s">
        <v>107</v>
      </c>
      <c r="D19" s="204" t="s">
        <v>115</v>
      </c>
      <c r="E19" s="66"/>
      <c r="F19" s="237"/>
      <c r="G19" s="50"/>
      <c r="H19" s="223"/>
      <c r="I19" s="223"/>
      <c r="J19" s="68" t="s">
        <v>151</v>
      </c>
      <c r="K19" s="69" t="s">
        <v>159</v>
      </c>
      <c r="L19" s="242"/>
    </row>
    <row r="20" spans="1:12" s="13" customFormat="1" ht="15" customHeight="1">
      <c r="A20" s="219" t="s">
        <v>17</v>
      </c>
      <c r="B20" s="231">
        <v>130</v>
      </c>
      <c r="C20" s="169" t="s">
        <v>106</v>
      </c>
      <c r="D20" s="205" t="s">
        <v>110</v>
      </c>
      <c r="E20" s="170"/>
      <c r="F20" s="233" t="s">
        <v>126</v>
      </c>
      <c r="G20" s="171"/>
      <c r="H20" s="169" t="s">
        <v>137</v>
      </c>
      <c r="I20" s="226" t="s">
        <v>141</v>
      </c>
      <c r="J20" s="169" t="s">
        <v>146</v>
      </c>
      <c r="K20" s="169" t="s">
        <v>160</v>
      </c>
      <c r="L20" s="235" t="s">
        <v>96</v>
      </c>
    </row>
    <row r="21" spans="1:12" s="13" customFormat="1" ht="15" customHeight="1">
      <c r="A21" s="220"/>
      <c r="B21" s="238"/>
      <c r="C21" s="72" t="s">
        <v>189</v>
      </c>
      <c r="D21" s="206" t="s">
        <v>112</v>
      </c>
      <c r="E21" s="172"/>
      <c r="F21" s="239"/>
      <c r="G21" s="173"/>
      <c r="H21" s="174" t="s">
        <v>138</v>
      </c>
      <c r="I21" s="240"/>
      <c r="J21" s="175" t="s">
        <v>215</v>
      </c>
      <c r="K21" s="176" t="s">
        <v>161</v>
      </c>
      <c r="L21" s="236"/>
    </row>
    <row r="22" spans="1:12" s="13" customFormat="1" ht="15" customHeight="1">
      <c r="A22" s="213" t="s">
        <v>35</v>
      </c>
      <c r="B22" s="222">
        <v>54246</v>
      </c>
      <c r="C22" s="77" t="s">
        <v>106</v>
      </c>
      <c r="D22" s="203" t="s">
        <v>109</v>
      </c>
      <c r="E22" s="91"/>
      <c r="F22" s="229" t="s">
        <v>127</v>
      </c>
      <c r="G22" s="48"/>
      <c r="H22" s="222" t="s">
        <v>139</v>
      </c>
      <c r="I22" s="222" t="s">
        <v>142</v>
      </c>
      <c r="J22" s="90" t="s">
        <v>143</v>
      </c>
      <c r="K22" s="90" t="s">
        <v>162</v>
      </c>
      <c r="L22" s="221" t="s">
        <v>96</v>
      </c>
    </row>
    <row r="23" spans="1:12" s="13" customFormat="1" ht="15" customHeight="1">
      <c r="A23" s="212"/>
      <c r="B23" s="228"/>
      <c r="C23" s="65" t="s">
        <v>119</v>
      </c>
      <c r="D23" s="204"/>
      <c r="E23" s="166"/>
      <c r="F23" s="230"/>
      <c r="G23" s="56"/>
      <c r="H23" s="223"/>
      <c r="I23" s="223"/>
      <c r="J23" s="167" t="s">
        <v>152</v>
      </c>
      <c r="K23" s="168" t="s">
        <v>154</v>
      </c>
      <c r="L23" s="221"/>
    </row>
    <row r="24" spans="1:12" s="13" customFormat="1" ht="15" customHeight="1">
      <c r="A24" s="213" t="s">
        <v>36</v>
      </c>
      <c r="B24" s="231">
        <v>93860</v>
      </c>
      <c r="C24" s="169" t="s">
        <v>106</v>
      </c>
      <c r="D24" s="205" t="s">
        <v>109</v>
      </c>
      <c r="E24" s="170"/>
      <c r="F24" s="233" t="s">
        <v>128</v>
      </c>
      <c r="G24" s="171"/>
      <c r="H24" s="231" t="s">
        <v>140</v>
      </c>
      <c r="I24" s="226" t="s">
        <v>142</v>
      </c>
      <c r="J24" s="169" t="s">
        <v>146</v>
      </c>
      <c r="K24" s="169" t="s">
        <v>162</v>
      </c>
      <c r="L24" s="224" t="s">
        <v>96</v>
      </c>
    </row>
    <row r="25" spans="1:12" s="13" customFormat="1" ht="15" customHeight="1">
      <c r="A25" s="214"/>
      <c r="B25" s="232"/>
      <c r="C25" s="177" t="s">
        <v>118</v>
      </c>
      <c r="D25" s="207"/>
      <c r="E25" s="178"/>
      <c r="F25" s="234"/>
      <c r="G25" s="179"/>
      <c r="H25" s="227"/>
      <c r="I25" s="227"/>
      <c r="J25" s="180" t="s">
        <v>145</v>
      </c>
      <c r="K25" s="181" t="s">
        <v>154</v>
      </c>
      <c r="L25" s="225"/>
    </row>
    <row r="26" spans="1:10" s="13" customFormat="1" ht="15" customHeight="1">
      <c r="A26" s="3"/>
      <c r="B26" s="5"/>
      <c r="C26" s="5"/>
      <c r="D26" s="5"/>
      <c r="E26" s="5"/>
      <c r="F26" s="5"/>
      <c r="G26" s="5"/>
      <c r="H26" s="5"/>
      <c r="I26" s="5"/>
      <c r="J26" s="5"/>
    </row>
    <row r="27" spans="1:10" s="13" customFormat="1" ht="15" customHeight="1">
      <c r="A27" s="3"/>
      <c r="B27" s="5"/>
      <c r="C27" s="5"/>
      <c r="D27" s="5"/>
      <c r="E27" s="5"/>
      <c r="F27" s="5"/>
      <c r="G27" s="5"/>
      <c r="H27" s="5"/>
      <c r="I27" s="5"/>
      <c r="J27" s="5"/>
    </row>
  </sheetData>
  <mergeCells count="69">
    <mergeCell ref="H6:H7"/>
    <mergeCell ref="B4:B5"/>
    <mergeCell ref="C4:C5"/>
    <mergeCell ref="D4:D5"/>
    <mergeCell ref="H4:H5"/>
    <mergeCell ref="E4:G5"/>
    <mergeCell ref="F6:F7"/>
    <mergeCell ref="A8:A9"/>
    <mergeCell ref="B8:B9"/>
    <mergeCell ref="F8:F9"/>
    <mergeCell ref="A4:A5"/>
    <mergeCell ref="A6:A7"/>
    <mergeCell ref="B6:B7"/>
    <mergeCell ref="L4:L5"/>
    <mergeCell ref="I6:I7"/>
    <mergeCell ref="L6:L7"/>
    <mergeCell ref="I4:I5"/>
    <mergeCell ref="J4:J5"/>
    <mergeCell ref="K4:K5"/>
    <mergeCell ref="A10:A11"/>
    <mergeCell ref="B10:B11"/>
    <mergeCell ref="F12:F13"/>
    <mergeCell ref="H12:H13"/>
    <mergeCell ref="F10:F11"/>
    <mergeCell ref="H8:H9"/>
    <mergeCell ref="H10:H11"/>
    <mergeCell ref="I12:I13"/>
    <mergeCell ref="L12:L13"/>
    <mergeCell ref="I8:I9"/>
    <mergeCell ref="L10:L11"/>
    <mergeCell ref="L8:L9"/>
    <mergeCell ref="I10:I11"/>
    <mergeCell ref="L14:L15"/>
    <mergeCell ref="A12:A13"/>
    <mergeCell ref="B12:B13"/>
    <mergeCell ref="A14:A15"/>
    <mergeCell ref="B14:B15"/>
    <mergeCell ref="F14:F15"/>
    <mergeCell ref="H14:H15"/>
    <mergeCell ref="I14:I15"/>
    <mergeCell ref="L18:L19"/>
    <mergeCell ref="A16:A17"/>
    <mergeCell ref="B16:B17"/>
    <mergeCell ref="F16:F17"/>
    <mergeCell ref="H16:H17"/>
    <mergeCell ref="I16:I17"/>
    <mergeCell ref="L16:L17"/>
    <mergeCell ref="L20:L21"/>
    <mergeCell ref="A18:A19"/>
    <mergeCell ref="B18:B19"/>
    <mergeCell ref="F18:F19"/>
    <mergeCell ref="H18:H19"/>
    <mergeCell ref="A20:A21"/>
    <mergeCell ref="B20:B21"/>
    <mergeCell ref="F20:F21"/>
    <mergeCell ref="I18:I19"/>
    <mergeCell ref="I20:I21"/>
    <mergeCell ref="A24:A25"/>
    <mergeCell ref="B24:B25"/>
    <mergeCell ref="F24:F25"/>
    <mergeCell ref="H24:H25"/>
    <mergeCell ref="A22:A23"/>
    <mergeCell ref="B22:B23"/>
    <mergeCell ref="F22:F23"/>
    <mergeCell ref="H22:H23"/>
    <mergeCell ref="L22:L23"/>
    <mergeCell ref="I22:I23"/>
    <mergeCell ref="L24:L25"/>
    <mergeCell ref="I24:I25"/>
  </mergeCells>
  <hyperlinks>
    <hyperlink ref="L6:L7" location="地価公示!A10" display="戻る"/>
    <hyperlink ref="L22:L23" location="地価公示!A26" display="戻る"/>
    <hyperlink ref="L8:L9" location="地価公示!A12" display="戻る"/>
    <hyperlink ref="L10:L11" location="地価公示!A14" display="戻る"/>
    <hyperlink ref="L12:L13" location="地価公示!A16" display="戻る"/>
    <hyperlink ref="L14:L15" location="地価公示!A18" display="戻る"/>
    <hyperlink ref="L16:L17" location="地価公示!A20" display="戻る"/>
    <hyperlink ref="L18:L19" location="地価公示!A23" display="戻る"/>
    <hyperlink ref="L20:L21" location="地価公示!A25" display="戻る"/>
    <hyperlink ref="L24:L25" location="地価公示!A28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Q32:Q352"/>
  <sheetViews>
    <sheetView zoomScale="85" zoomScaleNormal="85" workbookViewId="0" topLeftCell="A1">
      <selection activeCell="A1" sqref="A1:A32"/>
    </sheetView>
  </sheetViews>
  <sheetFormatPr defaultColWidth="9.00390625" defaultRowHeight="13.5"/>
  <cols>
    <col min="17" max="17" width="9.00390625" style="101" customWidth="1"/>
  </cols>
  <sheetData>
    <row r="32" ht="13.5">
      <c r="Q32" s="100" t="s">
        <v>96</v>
      </c>
    </row>
    <row r="64" ht="13.5">
      <c r="Q64" s="100" t="s">
        <v>96</v>
      </c>
    </row>
    <row r="96" ht="13.5">
      <c r="Q96" s="100" t="s">
        <v>96</v>
      </c>
    </row>
    <row r="128" ht="13.5">
      <c r="Q128" s="100" t="s">
        <v>96</v>
      </c>
    </row>
    <row r="160" ht="13.5">
      <c r="Q160" s="100" t="s">
        <v>96</v>
      </c>
    </row>
    <row r="192" ht="13.5">
      <c r="Q192" s="100" t="s">
        <v>96</v>
      </c>
    </row>
    <row r="224" ht="13.5">
      <c r="Q224" s="100" t="s">
        <v>96</v>
      </c>
    </row>
    <row r="256" ht="13.5">
      <c r="Q256" s="100" t="s">
        <v>96</v>
      </c>
    </row>
    <row r="288" ht="13.5">
      <c r="Q288" s="100" t="s">
        <v>96</v>
      </c>
    </row>
    <row r="320" ht="13.5">
      <c r="Q320" s="100" t="s">
        <v>96</v>
      </c>
    </row>
    <row r="352" ht="13.5">
      <c r="Q352" s="100" t="s">
        <v>96</v>
      </c>
    </row>
  </sheetData>
  <hyperlinks>
    <hyperlink ref="Q352" location="地価公示!A30" display="戻る"/>
    <hyperlink ref="Q288" location="地価公示!A26" display="戻る"/>
    <hyperlink ref="Q256" location="地価公示!A24" display="戻る"/>
    <hyperlink ref="Q224" location="地価公示!A22" display="戻る"/>
    <hyperlink ref="Q192" location="地価公示!A20" display="戻る"/>
    <hyperlink ref="Q160" location="地価公示!A18" display="戻る"/>
    <hyperlink ref="Q128" location="地価公示!A16" display="戻る"/>
    <hyperlink ref="Q96" location="地価公示!A14" display="戻る"/>
    <hyperlink ref="Q64" location="地価公示!A12" display="戻る"/>
    <hyperlink ref="Q32" location="地価公示!A10" display="戻る"/>
    <hyperlink ref="Q320" location="地価公示!A28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W30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375" style="5" customWidth="1"/>
    <col min="23" max="16384" width="9.00390625" style="4" customWidth="1"/>
  </cols>
  <sheetData>
    <row r="1" spans="1:22" s="2" customFormat="1" ht="30" customHeight="1">
      <c r="A1" s="39" t="s">
        <v>85</v>
      </c>
      <c r="B1" s="2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15" customHeight="1">
      <c r="A2" s="25"/>
      <c r="B2" s="26"/>
      <c r="C2" s="21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25"/>
      <c r="B3" s="25"/>
      <c r="C3" s="27" t="s">
        <v>18</v>
      </c>
      <c r="D3" s="1"/>
      <c r="E3" s="28" t="s">
        <v>20</v>
      </c>
      <c r="G3" s="29" t="s">
        <v>21</v>
      </c>
      <c r="I3" s="30" t="s">
        <v>22</v>
      </c>
      <c r="K3" s="31" t="s">
        <v>19</v>
      </c>
      <c r="M3" s="210" t="s">
        <v>23</v>
      </c>
      <c r="N3" s="195"/>
      <c r="Q3" s="1"/>
      <c r="R3" s="1"/>
      <c r="S3" s="1"/>
      <c r="T3" s="1"/>
      <c r="U3" s="1"/>
      <c r="V3" s="1"/>
      <c r="W3" s="1"/>
    </row>
    <row r="4" spans="1:23" s="2" customFormat="1" ht="15" customHeight="1">
      <c r="A4" s="25"/>
      <c r="B4" s="25"/>
      <c r="C4" s="32" t="s">
        <v>38</v>
      </c>
      <c r="D4" s="1"/>
      <c r="E4" s="33" t="s">
        <v>39</v>
      </c>
      <c r="G4" s="34" t="s">
        <v>40</v>
      </c>
      <c r="I4" s="35" t="s">
        <v>41</v>
      </c>
      <c r="K4" s="36" t="s">
        <v>42</v>
      </c>
      <c r="M4" s="196" t="s">
        <v>43</v>
      </c>
      <c r="N4" s="197"/>
      <c r="O4" s="20"/>
      <c r="P4" s="1"/>
      <c r="Q4" s="1"/>
      <c r="R4" s="1"/>
      <c r="S4" s="1"/>
      <c r="T4" s="1"/>
      <c r="U4" s="1"/>
      <c r="V4" s="1"/>
      <c r="W4" s="15"/>
    </row>
    <row r="5" spans="1:22" s="2" customFormat="1" ht="15" customHeight="1">
      <c r="A5" s="25"/>
      <c r="B5" s="2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5"/>
      <c r="T5" s="15"/>
      <c r="U5" s="15"/>
      <c r="V5" s="15"/>
    </row>
    <row r="6" spans="1:22" s="2" customFormat="1" ht="15" customHeight="1">
      <c r="A6" s="25"/>
      <c r="B6" s="2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  <c r="S6" s="15"/>
      <c r="T6" s="15"/>
      <c r="U6" s="15"/>
      <c r="V6" s="15" t="s">
        <v>44</v>
      </c>
    </row>
    <row r="7" spans="1:22" s="2" customFormat="1" ht="15" customHeight="1">
      <c r="A7" s="25"/>
      <c r="B7" s="2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0" customFormat="1" ht="15" customHeight="1">
      <c r="A8" s="198" t="s">
        <v>31</v>
      </c>
      <c r="B8" s="191" t="s">
        <v>45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0</v>
      </c>
      <c r="O8" s="8" t="s">
        <v>1</v>
      </c>
      <c r="P8" s="8" t="s">
        <v>2</v>
      </c>
      <c r="Q8" s="9" t="s">
        <v>3</v>
      </c>
      <c r="R8" s="105" t="s">
        <v>4</v>
      </c>
      <c r="S8" s="9" t="s">
        <v>192</v>
      </c>
      <c r="T8" s="9" t="s">
        <v>193</v>
      </c>
      <c r="U8" s="9" t="s">
        <v>194</v>
      </c>
      <c r="V8" s="22" t="s">
        <v>195</v>
      </c>
    </row>
    <row r="9" spans="1:22" s="10" customFormat="1" ht="15" customHeight="1">
      <c r="A9" s="190"/>
      <c r="B9" s="192"/>
      <c r="C9" s="18" t="s">
        <v>16</v>
      </c>
      <c r="D9" s="7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7" t="s">
        <v>16</v>
      </c>
      <c r="P9" s="7" t="s">
        <v>16</v>
      </c>
      <c r="Q9" s="7" t="s">
        <v>16</v>
      </c>
      <c r="R9" s="108" t="s">
        <v>16</v>
      </c>
      <c r="S9" s="7" t="s">
        <v>16</v>
      </c>
      <c r="T9" s="7" t="s">
        <v>16</v>
      </c>
      <c r="U9" s="7" t="s">
        <v>16</v>
      </c>
      <c r="V9" s="23" t="s">
        <v>16</v>
      </c>
    </row>
    <row r="10" spans="1:22" s="13" customFormat="1" ht="15" customHeight="1">
      <c r="A10" s="274" t="s">
        <v>60</v>
      </c>
      <c r="B10" s="55" t="s">
        <v>61</v>
      </c>
      <c r="C10" s="48">
        <v>60300</v>
      </c>
      <c r="D10" s="48">
        <v>62100</v>
      </c>
      <c r="E10" s="48">
        <v>68500</v>
      </c>
      <c r="F10" s="48">
        <v>68300</v>
      </c>
      <c r="G10" s="56"/>
      <c r="H10" s="56"/>
      <c r="I10" s="57"/>
      <c r="J10" s="57"/>
      <c r="K10" s="57"/>
      <c r="L10" s="57"/>
      <c r="M10" s="57"/>
      <c r="N10" s="57"/>
      <c r="O10" s="57"/>
      <c r="P10" s="57"/>
      <c r="Q10" s="57"/>
      <c r="R10" s="107"/>
      <c r="S10" s="57"/>
      <c r="T10" s="57"/>
      <c r="U10" s="57"/>
      <c r="V10" s="117"/>
    </row>
    <row r="11" spans="1:22" s="13" customFormat="1" ht="15" customHeight="1">
      <c r="A11" s="275"/>
      <c r="B11" s="58" t="s">
        <v>62</v>
      </c>
      <c r="C11" s="59"/>
      <c r="D11" s="45">
        <f>IF(C10="","",D10/C10-1)</f>
        <v>0.029850746268656803</v>
      </c>
      <c r="E11" s="45">
        <f>IF(D10="","",E10/D10-1)</f>
        <v>0.1030595813204509</v>
      </c>
      <c r="F11" s="45">
        <f>IF(E10="","",F10/E10-1)</f>
        <v>-0.0029197080291970545</v>
      </c>
      <c r="G11" s="50"/>
      <c r="H11" s="50"/>
      <c r="I11" s="45"/>
      <c r="J11" s="45"/>
      <c r="K11" s="45"/>
      <c r="L11" s="45"/>
      <c r="M11" s="45"/>
      <c r="N11" s="45"/>
      <c r="O11" s="45"/>
      <c r="P11" s="45"/>
      <c r="Q11" s="45"/>
      <c r="R11" s="116"/>
      <c r="S11" s="45"/>
      <c r="T11" s="45"/>
      <c r="U11" s="45"/>
      <c r="V11" s="46"/>
    </row>
    <row r="12" spans="1:22" s="13" customFormat="1" ht="15" customHeight="1">
      <c r="A12" s="272" t="s">
        <v>30</v>
      </c>
      <c r="B12" s="163" t="s">
        <v>53</v>
      </c>
      <c r="C12" s="142"/>
      <c r="D12" s="142"/>
      <c r="E12" s="142"/>
      <c r="F12" s="142"/>
      <c r="G12" s="142"/>
      <c r="H12" s="142"/>
      <c r="I12" s="137">
        <v>125000</v>
      </c>
      <c r="J12" s="137">
        <v>125000</v>
      </c>
      <c r="K12" s="137">
        <v>125000</v>
      </c>
      <c r="L12" s="137">
        <v>125000</v>
      </c>
      <c r="M12" s="137">
        <v>125000</v>
      </c>
      <c r="N12" s="137">
        <v>124000</v>
      </c>
      <c r="O12" s="137">
        <v>124000</v>
      </c>
      <c r="P12" s="137">
        <v>122000</v>
      </c>
      <c r="Q12" s="137">
        <v>112000</v>
      </c>
      <c r="R12" s="143">
        <v>104000</v>
      </c>
      <c r="S12" s="137">
        <v>97000</v>
      </c>
      <c r="T12" s="137">
        <v>92000</v>
      </c>
      <c r="U12" s="137"/>
      <c r="V12" s="144"/>
    </row>
    <row r="13" spans="1:22" s="13" customFormat="1" ht="15" customHeight="1">
      <c r="A13" s="273"/>
      <c r="B13" s="185" t="s">
        <v>206</v>
      </c>
      <c r="C13" s="186"/>
      <c r="D13" s="187">
        <f aca="true" t="shared" si="0" ref="D13:T13">IF(C12="","",D12/C12-1)</f>
      </c>
      <c r="E13" s="187">
        <f t="shared" si="0"/>
      </c>
      <c r="F13" s="187">
        <f t="shared" si="0"/>
      </c>
      <c r="G13" s="187">
        <f t="shared" si="0"/>
      </c>
      <c r="H13" s="187">
        <f t="shared" si="0"/>
      </c>
      <c r="I13" s="187">
        <f t="shared" si="0"/>
      </c>
      <c r="J13" s="187">
        <f t="shared" si="0"/>
        <v>0</v>
      </c>
      <c r="K13" s="187">
        <f t="shared" si="0"/>
        <v>0</v>
      </c>
      <c r="L13" s="187">
        <f t="shared" si="0"/>
        <v>0</v>
      </c>
      <c r="M13" s="187">
        <f t="shared" si="0"/>
        <v>0</v>
      </c>
      <c r="N13" s="187">
        <f t="shared" si="0"/>
        <v>-0.008000000000000007</v>
      </c>
      <c r="O13" s="187">
        <f t="shared" si="0"/>
        <v>0</v>
      </c>
      <c r="P13" s="187">
        <f t="shared" si="0"/>
        <v>-0.016129032258064502</v>
      </c>
      <c r="Q13" s="187">
        <f t="shared" si="0"/>
        <v>-0.08196721311475408</v>
      </c>
      <c r="R13" s="141">
        <f t="shared" si="0"/>
        <v>-0.0714285714285714</v>
      </c>
      <c r="S13" s="187">
        <f t="shared" si="0"/>
        <v>-0.06730769230769229</v>
      </c>
      <c r="T13" s="187">
        <f t="shared" si="0"/>
        <v>-0.05154639175257736</v>
      </c>
      <c r="U13" s="187"/>
      <c r="V13" s="188"/>
    </row>
    <row r="14" spans="1:22" s="13" customFormat="1" ht="15" customHeight="1">
      <c r="A14" s="276" t="s">
        <v>37</v>
      </c>
      <c r="B14" s="55" t="s">
        <v>63</v>
      </c>
      <c r="C14" s="51">
        <v>167000</v>
      </c>
      <c r="D14" s="51">
        <v>181000</v>
      </c>
      <c r="E14" s="51">
        <v>241000</v>
      </c>
      <c r="F14" s="51">
        <v>240000</v>
      </c>
      <c r="G14" s="51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112"/>
      <c r="S14" s="52"/>
      <c r="T14" s="52"/>
      <c r="U14" s="52"/>
      <c r="V14" s="115"/>
    </row>
    <row r="15" spans="1:22" s="13" customFormat="1" ht="15" customHeight="1">
      <c r="A15" s="277"/>
      <c r="B15" s="189" t="s">
        <v>64</v>
      </c>
      <c r="C15" s="53"/>
      <c r="D15" s="182">
        <f>IF(C14="","",D14/C14-1)</f>
        <v>0.08383233532934131</v>
      </c>
      <c r="E15" s="182">
        <f>IF(D14="","",E14/D14-1)</f>
        <v>0.33149171270718236</v>
      </c>
      <c r="F15" s="182">
        <f>IF(E14="","",F14/E14-1)</f>
        <v>-0.004149377593360981</v>
      </c>
      <c r="G15" s="182"/>
      <c r="H15" s="182">
        <f aca="true" t="shared" si="1" ref="H15:P15">IF(G14="","",H14/G14-1)</f>
      </c>
      <c r="I15" s="182">
        <f t="shared" si="1"/>
      </c>
      <c r="J15" s="182">
        <f t="shared" si="1"/>
      </c>
      <c r="K15" s="182">
        <f t="shared" si="1"/>
      </c>
      <c r="L15" s="182">
        <f t="shared" si="1"/>
      </c>
      <c r="M15" s="182">
        <f t="shared" si="1"/>
      </c>
      <c r="N15" s="182">
        <f t="shared" si="1"/>
      </c>
      <c r="O15" s="182">
        <f t="shared" si="1"/>
      </c>
      <c r="P15" s="182">
        <f t="shared" si="1"/>
      </c>
      <c r="Q15" s="182"/>
      <c r="R15" s="183">
        <f>IF(Q14="","",R14/Q14-1)</f>
      </c>
      <c r="S15" s="182">
        <f>IF(R14="","",S14/R14-1)</f>
      </c>
      <c r="T15" s="182">
        <f>IF(S14="","",T14/S14-1)</f>
      </c>
      <c r="U15" s="182">
        <f>IF(T14="","",U14/T14-1)</f>
      </c>
      <c r="V15" s="184">
        <f>IF(U14="","",V14/U14-1)</f>
      </c>
    </row>
    <row r="16" spans="1:22" s="13" customFormat="1" ht="19.5" customHeight="1">
      <c r="A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3" customFormat="1" ht="19.5" customHeight="1">
      <c r="A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13" customFormat="1" ht="19.5" customHeight="1">
      <c r="A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36"/>
    </row>
    <row r="19" spans="1:22" s="13" customFormat="1" ht="19.5" customHeight="1">
      <c r="A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13" customFormat="1" ht="19.5" customHeight="1">
      <c r="A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s="13" customFormat="1" ht="19.5" customHeight="1">
      <c r="A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3" customFormat="1" ht="19.5" customHeight="1">
      <c r="A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3" customFormat="1" ht="19.5" customHeight="1">
      <c r="A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3" customFormat="1" ht="19.5" customHeight="1">
      <c r="A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s="13" customFormat="1" ht="19.5" customHeight="1">
      <c r="A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s="13" customFormat="1" ht="19.5" customHeight="1">
      <c r="A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13" customFormat="1" ht="19.5" customHeight="1">
      <c r="A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3" customFormat="1" ht="19.5" customHeight="1">
      <c r="A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13" customFormat="1" ht="19.5" customHeight="1">
      <c r="A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13" customFormat="1" ht="19.5" customHeight="1">
      <c r="A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</sheetData>
  <mergeCells count="7">
    <mergeCell ref="A12:A13"/>
    <mergeCell ref="A10:A11"/>
    <mergeCell ref="A14:A15"/>
    <mergeCell ref="M3:N3"/>
    <mergeCell ref="M4:N4"/>
    <mergeCell ref="A8:A9"/>
    <mergeCell ref="B8:B9"/>
  </mergeCell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X27"/>
  <sheetViews>
    <sheetView showGridLines="0" zoomScaleSheetLayoutView="100" workbookViewId="0" topLeftCell="A1">
      <pane xSplit="3" ySplit="9" topLeftCell="D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4" customWidth="1"/>
    <col min="4" max="23" width="9.375" style="5" customWidth="1"/>
    <col min="24" max="16384" width="9.00390625" style="4" customWidth="1"/>
  </cols>
  <sheetData>
    <row r="1" spans="1:23" s="2" customFormat="1" ht="30" customHeight="1">
      <c r="A1" s="21" t="s">
        <v>58</v>
      </c>
      <c r="B1" s="2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25"/>
      <c r="B2" s="26"/>
      <c r="C2" s="21"/>
      <c r="D2" s="21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25"/>
      <c r="B3" s="25"/>
      <c r="C3" s="98"/>
      <c r="D3" s="27" t="s">
        <v>18</v>
      </c>
      <c r="E3" s="1"/>
      <c r="F3" s="28" t="s">
        <v>20</v>
      </c>
      <c r="H3" s="29" t="s">
        <v>21</v>
      </c>
      <c r="J3" s="30" t="s">
        <v>22</v>
      </c>
      <c r="L3" s="31" t="s">
        <v>19</v>
      </c>
      <c r="N3" s="210" t="s">
        <v>23</v>
      </c>
      <c r="O3" s="195"/>
      <c r="R3" s="1"/>
      <c r="S3" s="1"/>
      <c r="T3" s="1"/>
      <c r="U3" s="1"/>
      <c r="V3" s="1"/>
      <c r="W3" s="1"/>
      <c r="X3" s="1"/>
    </row>
    <row r="4" spans="1:24" s="2" customFormat="1" ht="15" customHeight="1">
      <c r="A4" s="25"/>
      <c r="B4" s="25"/>
      <c r="C4" s="98"/>
      <c r="D4" s="32" t="s">
        <v>38</v>
      </c>
      <c r="E4" s="1"/>
      <c r="F4" s="33" t="s">
        <v>39</v>
      </c>
      <c r="H4" s="34" t="s">
        <v>40</v>
      </c>
      <c r="J4" s="35" t="s">
        <v>41</v>
      </c>
      <c r="L4" s="36" t="s">
        <v>42</v>
      </c>
      <c r="N4" s="196" t="s">
        <v>43</v>
      </c>
      <c r="O4" s="197"/>
      <c r="P4" s="20"/>
      <c r="Q4" s="1"/>
      <c r="R4" s="1"/>
      <c r="S4" s="1"/>
      <c r="T4" s="1"/>
      <c r="U4" s="1"/>
      <c r="V4" s="1"/>
      <c r="W4" s="1"/>
      <c r="X4" s="15"/>
    </row>
    <row r="5" spans="1:23" s="2" customFormat="1" ht="15" customHeight="1">
      <c r="A5" s="25"/>
      <c r="B5" s="25"/>
      <c r="C5" s="9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25"/>
      <c r="B6" s="25"/>
      <c r="C6" s="9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5" t="s">
        <v>44</v>
      </c>
    </row>
    <row r="7" spans="1:23" s="2" customFormat="1" ht="15" customHeight="1">
      <c r="A7" s="131" t="s">
        <v>200</v>
      </c>
      <c r="B7" s="25"/>
      <c r="C7" s="9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198" t="s">
        <v>32</v>
      </c>
      <c r="B8" s="191" t="s">
        <v>45</v>
      </c>
      <c r="C8" s="284" t="s">
        <v>196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05" t="s">
        <v>4</v>
      </c>
      <c r="T8" s="9" t="s">
        <v>192</v>
      </c>
      <c r="U8" s="9" t="s">
        <v>193</v>
      </c>
      <c r="V8" s="9" t="s">
        <v>194</v>
      </c>
      <c r="W8" s="22" t="s">
        <v>195</v>
      </c>
    </row>
    <row r="9" spans="1:23" s="10" customFormat="1" ht="15" customHeight="1">
      <c r="A9" s="190"/>
      <c r="B9" s="192"/>
      <c r="C9" s="285"/>
      <c r="D9" s="18" t="s">
        <v>191</v>
      </c>
      <c r="E9" s="18" t="s">
        <v>191</v>
      </c>
      <c r="F9" s="18" t="s">
        <v>191</v>
      </c>
      <c r="G9" s="18" t="s">
        <v>191</v>
      </c>
      <c r="H9" s="18" t="s">
        <v>191</v>
      </c>
      <c r="I9" s="18" t="s">
        <v>191</v>
      </c>
      <c r="J9" s="18" t="s">
        <v>191</v>
      </c>
      <c r="K9" s="18" t="s">
        <v>191</v>
      </c>
      <c r="L9" s="18" t="s">
        <v>191</v>
      </c>
      <c r="M9" s="18" t="s">
        <v>191</v>
      </c>
      <c r="N9" s="18" t="s">
        <v>191</v>
      </c>
      <c r="O9" s="18" t="s">
        <v>191</v>
      </c>
      <c r="P9" s="18" t="s">
        <v>191</v>
      </c>
      <c r="Q9" s="18" t="s">
        <v>191</v>
      </c>
      <c r="R9" s="18" t="s">
        <v>191</v>
      </c>
      <c r="S9" s="108" t="s">
        <v>191</v>
      </c>
      <c r="T9" s="7" t="s">
        <v>191</v>
      </c>
      <c r="U9" s="7" t="s">
        <v>191</v>
      </c>
      <c r="V9" s="7" t="s">
        <v>191</v>
      </c>
      <c r="W9" s="23" t="s">
        <v>191</v>
      </c>
    </row>
    <row r="10" spans="1:23" s="13" customFormat="1" ht="15" customHeight="1">
      <c r="A10" s="215" t="s">
        <v>24</v>
      </c>
      <c r="B10" s="40" t="s">
        <v>66</v>
      </c>
      <c r="C10" s="126" t="s">
        <v>197</v>
      </c>
      <c r="D10" s="41">
        <v>100000</v>
      </c>
      <c r="E10" s="41">
        <v>111000</v>
      </c>
      <c r="F10" s="41">
        <v>120000</v>
      </c>
      <c r="G10" s="41">
        <v>117000</v>
      </c>
      <c r="H10" s="41">
        <v>115000</v>
      </c>
      <c r="I10" s="41">
        <v>114000</v>
      </c>
      <c r="J10" s="42">
        <v>114000</v>
      </c>
      <c r="K10" s="42">
        <v>114000</v>
      </c>
      <c r="L10" s="42">
        <v>114000</v>
      </c>
      <c r="M10" s="42">
        <v>114000</v>
      </c>
      <c r="N10" s="42">
        <v>114000</v>
      </c>
      <c r="O10" s="42">
        <v>114000</v>
      </c>
      <c r="P10" s="42">
        <v>113000</v>
      </c>
      <c r="Q10" s="42">
        <v>107000</v>
      </c>
      <c r="R10" s="42">
        <v>98000</v>
      </c>
      <c r="S10" s="118">
        <v>89000</v>
      </c>
      <c r="T10" s="42">
        <v>82800</v>
      </c>
      <c r="U10" s="42">
        <v>80000</v>
      </c>
      <c r="V10" s="42"/>
      <c r="W10" s="43"/>
    </row>
    <row r="11" spans="1:23" s="13" customFormat="1" ht="15" customHeight="1">
      <c r="A11" s="218"/>
      <c r="B11" s="44" t="s">
        <v>67</v>
      </c>
      <c r="C11" s="127" t="s">
        <v>103</v>
      </c>
      <c r="D11" s="45"/>
      <c r="E11" s="45">
        <f aca="true" t="shared" si="0" ref="E11:U11">IF(D10="","",E10/D10-1)</f>
        <v>0.1100000000000001</v>
      </c>
      <c r="F11" s="45">
        <f t="shared" si="0"/>
        <v>0.08108108108108114</v>
      </c>
      <c r="G11" s="45">
        <f t="shared" si="0"/>
        <v>-0.025000000000000022</v>
      </c>
      <c r="H11" s="45">
        <f t="shared" si="0"/>
        <v>-0.017094017094017144</v>
      </c>
      <c r="I11" s="45">
        <f t="shared" si="0"/>
        <v>-0.008695652173912993</v>
      </c>
      <c r="J11" s="45">
        <f t="shared" si="0"/>
        <v>0</v>
      </c>
      <c r="K11" s="45">
        <f t="shared" si="0"/>
        <v>0</v>
      </c>
      <c r="L11" s="45">
        <f t="shared" si="0"/>
        <v>0</v>
      </c>
      <c r="M11" s="45">
        <f t="shared" si="0"/>
        <v>0</v>
      </c>
      <c r="N11" s="45">
        <f t="shared" si="0"/>
        <v>0</v>
      </c>
      <c r="O11" s="45">
        <f t="shared" si="0"/>
        <v>0</v>
      </c>
      <c r="P11" s="45">
        <f t="shared" si="0"/>
        <v>-0.00877192982456143</v>
      </c>
      <c r="Q11" s="45">
        <f t="shared" si="0"/>
        <v>-0.053097345132743334</v>
      </c>
      <c r="R11" s="45">
        <f t="shared" si="0"/>
        <v>-0.08411214953271029</v>
      </c>
      <c r="S11" s="110">
        <f t="shared" si="0"/>
        <v>-0.09183673469387754</v>
      </c>
      <c r="T11" s="132">
        <f t="shared" si="0"/>
        <v>-0.06966292134831464</v>
      </c>
      <c r="U11" s="132">
        <f t="shared" si="0"/>
        <v>-0.033816425120772986</v>
      </c>
      <c r="V11" s="45"/>
      <c r="W11" s="46"/>
    </row>
    <row r="12" spans="1:23" s="13" customFormat="1" ht="15" customHeight="1">
      <c r="A12" s="217" t="s">
        <v>25</v>
      </c>
      <c r="B12" s="133" t="s">
        <v>68</v>
      </c>
      <c r="C12" s="128" t="s">
        <v>102</v>
      </c>
      <c r="D12" s="134">
        <v>87500</v>
      </c>
      <c r="E12" s="134">
        <v>98000</v>
      </c>
      <c r="F12" s="134">
        <v>106000</v>
      </c>
      <c r="G12" s="134">
        <v>102000</v>
      </c>
      <c r="H12" s="134">
        <v>99800</v>
      </c>
      <c r="I12" s="134">
        <v>99500</v>
      </c>
      <c r="J12" s="135">
        <v>99500</v>
      </c>
      <c r="K12" s="135">
        <v>99200</v>
      </c>
      <c r="L12" s="135">
        <v>99200</v>
      </c>
      <c r="M12" s="135">
        <v>99200</v>
      </c>
      <c r="N12" s="135">
        <v>98900</v>
      </c>
      <c r="O12" s="135">
        <v>98900</v>
      </c>
      <c r="P12" s="135">
        <v>98400</v>
      </c>
      <c r="Q12" s="135">
        <v>94000</v>
      </c>
      <c r="R12" s="135">
        <v>89000</v>
      </c>
      <c r="S12" s="136">
        <v>84500</v>
      </c>
      <c r="T12" s="137">
        <v>80300</v>
      </c>
      <c r="U12" s="135">
        <v>78300</v>
      </c>
      <c r="V12" s="135"/>
      <c r="W12" s="138"/>
    </row>
    <row r="13" spans="1:23" s="13" customFormat="1" ht="15" customHeight="1">
      <c r="A13" s="218"/>
      <c r="B13" s="139" t="s">
        <v>69</v>
      </c>
      <c r="C13" s="129" t="s">
        <v>103</v>
      </c>
      <c r="D13" s="140"/>
      <c r="E13" s="120">
        <f aca="true" t="shared" si="1" ref="E13:R13">IF(D12="","",E12/D12-1)</f>
        <v>0.1200000000000001</v>
      </c>
      <c r="F13" s="120">
        <f t="shared" si="1"/>
        <v>0.08163265306122458</v>
      </c>
      <c r="G13" s="120">
        <f t="shared" si="1"/>
        <v>-0.037735849056603765</v>
      </c>
      <c r="H13" s="120">
        <f t="shared" si="1"/>
        <v>-0.021568627450980427</v>
      </c>
      <c r="I13" s="120">
        <f t="shared" si="1"/>
        <v>-0.0030060120240480437</v>
      </c>
      <c r="J13" s="120">
        <f t="shared" si="1"/>
        <v>0</v>
      </c>
      <c r="K13" s="120">
        <f t="shared" si="1"/>
        <v>-0.0030150753768843908</v>
      </c>
      <c r="L13" s="120">
        <f t="shared" si="1"/>
        <v>0</v>
      </c>
      <c r="M13" s="120">
        <f t="shared" si="1"/>
        <v>0</v>
      </c>
      <c r="N13" s="120">
        <f t="shared" si="1"/>
        <v>-0.003024193548387122</v>
      </c>
      <c r="O13" s="120">
        <f t="shared" si="1"/>
        <v>0</v>
      </c>
      <c r="P13" s="120">
        <f t="shared" si="1"/>
        <v>-0.005055611729019249</v>
      </c>
      <c r="Q13" s="120">
        <f t="shared" si="1"/>
        <v>-0.04471544715447151</v>
      </c>
      <c r="R13" s="120">
        <f t="shared" si="1"/>
        <v>-0.05319148936170215</v>
      </c>
      <c r="S13" s="119">
        <f>IF(R12="","",S12/R12-1)</f>
        <v>-0.050561797752809</v>
      </c>
      <c r="T13" s="120">
        <f>IF(S12="","",T12/S12-1)</f>
        <v>-0.049704142011834374</v>
      </c>
      <c r="U13" s="120">
        <f>IF(T12="","",U12/T12-1)</f>
        <v>-0.02490660024906599</v>
      </c>
      <c r="V13" s="120"/>
      <c r="W13" s="104"/>
    </row>
    <row r="14" spans="1:23" s="13" customFormat="1" ht="15" customHeight="1">
      <c r="A14" s="217" t="s">
        <v>26</v>
      </c>
      <c r="B14" s="60" t="s">
        <v>70</v>
      </c>
      <c r="C14" s="126" t="s">
        <v>102</v>
      </c>
      <c r="D14" s="48"/>
      <c r="E14" s="48"/>
      <c r="F14" s="48"/>
      <c r="G14" s="49"/>
      <c r="H14" s="49">
        <v>90000</v>
      </c>
      <c r="I14" s="49">
        <v>89600</v>
      </c>
      <c r="J14" s="49">
        <v>89600</v>
      </c>
      <c r="K14" s="49">
        <v>89600</v>
      </c>
      <c r="L14" s="49">
        <v>89600</v>
      </c>
      <c r="M14" s="49">
        <v>89600</v>
      </c>
      <c r="N14" s="49">
        <v>89600</v>
      </c>
      <c r="O14" s="49">
        <v>89600</v>
      </c>
      <c r="P14" s="49">
        <v>89600</v>
      </c>
      <c r="Q14" s="49">
        <v>86900</v>
      </c>
      <c r="R14" s="49">
        <v>84300</v>
      </c>
      <c r="S14" s="106">
        <v>81000</v>
      </c>
      <c r="T14" s="49">
        <v>78600</v>
      </c>
      <c r="U14" s="49">
        <v>76300</v>
      </c>
      <c r="V14" s="49"/>
      <c r="W14" s="114"/>
    </row>
    <row r="15" spans="1:23" s="13" customFormat="1" ht="15" customHeight="1">
      <c r="A15" s="218"/>
      <c r="B15" s="44" t="s">
        <v>71</v>
      </c>
      <c r="C15" s="127" t="s">
        <v>103</v>
      </c>
      <c r="D15" s="50"/>
      <c r="E15" s="45">
        <f aca="true" t="shared" si="2" ref="E15:T15">IF(D14="","",E14/D14-1)</f>
      </c>
      <c r="F15" s="45">
        <f t="shared" si="2"/>
      </c>
      <c r="G15" s="45">
        <f t="shared" si="2"/>
      </c>
      <c r="H15" s="45"/>
      <c r="I15" s="45">
        <f t="shared" si="2"/>
        <v>-0.004444444444444473</v>
      </c>
      <c r="J15" s="45">
        <f t="shared" si="2"/>
        <v>0</v>
      </c>
      <c r="K15" s="45">
        <f t="shared" si="2"/>
        <v>0</v>
      </c>
      <c r="L15" s="45">
        <f t="shared" si="2"/>
        <v>0</v>
      </c>
      <c r="M15" s="45">
        <f t="shared" si="2"/>
        <v>0</v>
      </c>
      <c r="N15" s="45">
        <f t="shared" si="2"/>
        <v>0</v>
      </c>
      <c r="O15" s="45">
        <f t="shared" si="2"/>
        <v>0</v>
      </c>
      <c r="P15" s="45">
        <f t="shared" si="2"/>
        <v>0</v>
      </c>
      <c r="Q15" s="45">
        <f t="shared" si="2"/>
        <v>-0.030133928571428603</v>
      </c>
      <c r="R15" s="45">
        <f t="shared" si="2"/>
        <v>-0.029919447640966657</v>
      </c>
      <c r="S15" s="110">
        <f t="shared" si="2"/>
        <v>-0.039145907473309594</v>
      </c>
      <c r="T15" s="132">
        <f t="shared" si="2"/>
        <v>-0.029629629629629672</v>
      </c>
      <c r="U15" s="45">
        <f>IF(T14="","",U14/T14-1)</f>
        <v>-0.029262086513994867</v>
      </c>
      <c r="V15" s="45"/>
      <c r="W15" s="46"/>
    </row>
    <row r="16" spans="1:23" s="13" customFormat="1" ht="15" customHeight="1">
      <c r="A16" s="217" t="s">
        <v>27</v>
      </c>
      <c r="B16" s="133" t="s">
        <v>72</v>
      </c>
      <c r="C16" s="128" t="s">
        <v>102</v>
      </c>
      <c r="D16" s="134">
        <v>74700</v>
      </c>
      <c r="E16" s="134">
        <v>83000</v>
      </c>
      <c r="F16" s="134">
        <v>90700</v>
      </c>
      <c r="G16" s="134">
        <v>88000</v>
      </c>
      <c r="H16" s="134">
        <v>85800</v>
      </c>
      <c r="I16" s="135">
        <v>85500</v>
      </c>
      <c r="J16" s="135">
        <v>85500</v>
      </c>
      <c r="K16" s="135">
        <v>85500</v>
      </c>
      <c r="L16" s="135">
        <v>85500</v>
      </c>
      <c r="M16" s="135">
        <v>85500</v>
      </c>
      <c r="N16" s="135">
        <v>85500</v>
      </c>
      <c r="O16" s="135">
        <v>85500</v>
      </c>
      <c r="P16" s="135">
        <v>85500</v>
      </c>
      <c r="Q16" s="135">
        <v>82500</v>
      </c>
      <c r="R16" s="135">
        <v>79500</v>
      </c>
      <c r="S16" s="136">
        <v>76500</v>
      </c>
      <c r="T16" s="137">
        <v>73600</v>
      </c>
      <c r="U16" s="135">
        <v>71400</v>
      </c>
      <c r="V16" s="135"/>
      <c r="W16" s="138"/>
    </row>
    <row r="17" spans="1:23" s="13" customFormat="1" ht="15" customHeight="1">
      <c r="A17" s="218"/>
      <c r="B17" s="139" t="s">
        <v>73</v>
      </c>
      <c r="C17" s="129" t="s">
        <v>103</v>
      </c>
      <c r="D17" s="140"/>
      <c r="E17" s="120">
        <f aca="true" t="shared" si="3" ref="E17:T17">IF(D16="","",E16/D16-1)</f>
        <v>0.11111111111111116</v>
      </c>
      <c r="F17" s="120">
        <f t="shared" si="3"/>
        <v>0.09277108433734949</v>
      </c>
      <c r="G17" s="120">
        <f t="shared" si="3"/>
        <v>-0.029768467475192906</v>
      </c>
      <c r="H17" s="120">
        <f t="shared" si="3"/>
        <v>-0.025000000000000022</v>
      </c>
      <c r="I17" s="120">
        <f t="shared" si="3"/>
        <v>-0.0034965034965035446</v>
      </c>
      <c r="J17" s="120">
        <f t="shared" si="3"/>
        <v>0</v>
      </c>
      <c r="K17" s="120">
        <f t="shared" si="3"/>
        <v>0</v>
      </c>
      <c r="L17" s="120">
        <f t="shared" si="3"/>
        <v>0</v>
      </c>
      <c r="M17" s="120">
        <f t="shared" si="3"/>
        <v>0</v>
      </c>
      <c r="N17" s="120">
        <f t="shared" si="3"/>
        <v>0</v>
      </c>
      <c r="O17" s="120">
        <f t="shared" si="3"/>
        <v>0</v>
      </c>
      <c r="P17" s="120">
        <f t="shared" si="3"/>
        <v>0</v>
      </c>
      <c r="Q17" s="120">
        <f t="shared" si="3"/>
        <v>-0.03508771929824561</v>
      </c>
      <c r="R17" s="120">
        <f t="shared" si="3"/>
        <v>-0.036363636363636376</v>
      </c>
      <c r="S17" s="119">
        <f t="shared" si="3"/>
        <v>-0.037735849056603765</v>
      </c>
      <c r="T17" s="120">
        <f t="shared" si="3"/>
        <v>-0.03790849673202612</v>
      </c>
      <c r="U17" s="120">
        <f>IF(T16="","",U16/T16-1)</f>
        <v>-0.029891304347826053</v>
      </c>
      <c r="V17" s="120"/>
      <c r="W17" s="104"/>
    </row>
    <row r="18" spans="1:23" s="13" customFormat="1" ht="15" customHeight="1">
      <c r="A18" s="219" t="s">
        <v>33</v>
      </c>
      <c r="B18" s="60" t="s">
        <v>74</v>
      </c>
      <c r="C18" s="126" t="s">
        <v>102</v>
      </c>
      <c r="D18" s="48">
        <v>170000</v>
      </c>
      <c r="E18" s="48">
        <v>210000</v>
      </c>
      <c r="F18" s="48">
        <v>235000</v>
      </c>
      <c r="G18" s="48">
        <v>220000</v>
      </c>
      <c r="H18" s="49">
        <v>210000</v>
      </c>
      <c r="I18" s="49">
        <v>203000</v>
      </c>
      <c r="J18" s="49">
        <v>197000</v>
      </c>
      <c r="K18" s="49">
        <v>191000</v>
      </c>
      <c r="L18" s="49">
        <v>186000</v>
      </c>
      <c r="M18" s="49">
        <v>183000</v>
      </c>
      <c r="N18" s="49">
        <v>181000</v>
      </c>
      <c r="O18" s="49">
        <v>175000</v>
      </c>
      <c r="P18" s="49">
        <v>169000</v>
      </c>
      <c r="Q18" s="49">
        <v>157000</v>
      </c>
      <c r="R18" s="49">
        <v>146000</v>
      </c>
      <c r="S18" s="106">
        <v>136000</v>
      </c>
      <c r="T18" s="52">
        <v>126000</v>
      </c>
      <c r="U18" s="49">
        <v>118000</v>
      </c>
      <c r="V18" s="49"/>
      <c r="W18" s="114"/>
    </row>
    <row r="19" spans="1:23" s="13" customFormat="1" ht="15" customHeight="1">
      <c r="A19" s="220"/>
      <c r="B19" s="44" t="s">
        <v>75</v>
      </c>
      <c r="C19" s="127" t="s">
        <v>103</v>
      </c>
      <c r="D19" s="50"/>
      <c r="E19" s="45">
        <f aca="true" t="shared" si="4" ref="E19:T19">IF(D18="","",E18/D18-1)</f>
        <v>0.23529411764705888</v>
      </c>
      <c r="F19" s="45">
        <f t="shared" si="4"/>
        <v>0.11904761904761907</v>
      </c>
      <c r="G19" s="45">
        <f t="shared" si="4"/>
        <v>-0.06382978723404253</v>
      </c>
      <c r="H19" s="45">
        <f t="shared" si="4"/>
        <v>-0.045454545454545414</v>
      </c>
      <c r="I19" s="45">
        <f t="shared" si="4"/>
        <v>-0.033333333333333326</v>
      </c>
      <c r="J19" s="45">
        <f t="shared" si="4"/>
        <v>-0.029556650246305383</v>
      </c>
      <c r="K19" s="45">
        <f t="shared" si="4"/>
        <v>-0.030456852791878153</v>
      </c>
      <c r="L19" s="45">
        <f t="shared" si="4"/>
        <v>-0.02617801047120416</v>
      </c>
      <c r="M19" s="45">
        <f t="shared" si="4"/>
        <v>-0.016129032258064502</v>
      </c>
      <c r="N19" s="45">
        <f t="shared" si="4"/>
        <v>-0.010928961748633892</v>
      </c>
      <c r="O19" s="45">
        <f t="shared" si="4"/>
        <v>-0.03314917127071826</v>
      </c>
      <c r="P19" s="45">
        <f t="shared" si="4"/>
        <v>-0.03428571428571425</v>
      </c>
      <c r="Q19" s="45">
        <f t="shared" si="4"/>
        <v>-0.07100591715976334</v>
      </c>
      <c r="R19" s="45">
        <f t="shared" si="4"/>
        <v>-0.07006369426751591</v>
      </c>
      <c r="S19" s="110">
        <f t="shared" si="4"/>
        <v>-0.06849315068493156</v>
      </c>
      <c r="T19" s="45">
        <f t="shared" si="4"/>
        <v>-0.07352941176470584</v>
      </c>
      <c r="U19" s="45">
        <f>IF(T18="","",U18/T18-1)</f>
        <v>-0.06349206349206349</v>
      </c>
      <c r="V19" s="45"/>
      <c r="W19" s="46"/>
    </row>
    <row r="20" spans="1:23" s="13" customFormat="1" ht="15" customHeight="1">
      <c r="A20" s="280" t="s">
        <v>17</v>
      </c>
      <c r="B20" s="133" t="s">
        <v>76</v>
      </c>
      <c r="C20" s="128" t="s">
        <v>102</v>
      </c>
      <c r="D20" s="134"/>
      <c r="E20" s="134"/>
      <c r="F20" s="134">
        <v>136000</v>
      </c>
      <c r="G20" s="134">
        <v>131000</v>
      </c>
      <c r="H20" s="134">
        <v>127000</v>
      </c>
      <c r="I20" s="134">
        <v>125000</v>
      </c>
      <c r="J20" s="135">
        <v>124000</v>
      </c>
      <c r="K20" s="135">
        <v>123000</v>
      </c>
      <c r="L20" s="135">
        <v>122000</v>
      </c>
      <c r="M20" s="135">
        <v>121000</v>
      </c>
      <c r="N20" s="135">
        <v>119000</v>
      </c>
      <c r="O20" s="135">
        <v>119000</v>
      </c>
      <c r="P20" s="135">
        <v>118000</v>
      </c>
      <c r="Q20" s="135">
        <v>112000</v>
      </c>
      <c r="R20" s="135">
        <v>108000</v>
      </c>
      <c r="S20" s="136">
        <v>102000</v>
      </c>
      <c r="T20" s="135">
        <v>98000</v>
      </c>
      <c r="U20" s="135">
        <v>92000</v>
      </c>
      <c r="V20" s="135"/>
      <c r="W20" s="138"/>
    </row>
    <row r="21" spans="1:23" s="13" customFormat="1" ht="15" customHeight="1">
      <c r="A21" s="281"/>
      <c r="B21" s="139" t="s">
        <v>77</v>
      </c>
      <c r="C21" s="130" t="s">
        <v>103</v>
      </c>
      <c r="D21" s="140"/>
      <c r="E21" s="120">
        <f aca="true" t="shared" si="5" ref="E21:T21">IF(D20="","",E20/D20-1)</f>
      </c>
      <c r="F21" s="120">
        <f t="shared" si="5"/>
      </c>
      <c r="G21" s="120">
        <f t="shared" si="5"/>
        <v>-0.03676470588235292</v>
      </c>
      <c r="H21" s="120">
        <f t="shared" si="5"/>
        <v>-0.03053435114503822</v>
      </c>
      <c r="I21" s="120">
        <f t="shared" si="5"/>
        <v>-0.015748031496062964</v>
      </c>
      <c r="J21" s="120">
        <f t="shared" si="5"/>
        <v>-0.008000000000000007</v>
      </c>
      <c r="K21" s="120">
        <f t="shared" si="5"/>
        <v>-0.008064516129032251</v>
      </c>
      <c r="L21" s="120">
        <f t="shared" si="5"/>
        <v>-0.008130081300813052</v>
      </c>
      <c r="M21" s="120">
        <f t="shared" si="5"/>
        <v>-0.008196721311475419</v>
      </c>
      <c r="N21" s="120">
        <f t="shared" si="5"/>
        <v>-0.016528925619834656</v>
      </c>
      <c r="O21" s="120">
        <f t="shared" si="5"/>
        <v>0</v>
      </c>
      <c r="P21" s="120">
        <f t="shared" si="5"/>
        <v>-0.008403361344537785</v>
      </c>
      <c r="Q21" s="120">
        <f t="shared" si="5"/>
        <v>-0.05084745762711862</v>
      </c>
      <c r="R21" s="120">
        <f t="shared" si="5"/>
        <v>-0.0357142857142857</v>
      </c>
      <c r="S21" s="119">
        <f t="shared" si="5"/>
        <v>-0.05555555555555558</v>
      </c>
      <c r="T21" s="141">
        <f t="shared" si="5"/>
        <v>-0.039215686274509776</v>
      </c>
      <c r="U21" s="120">
        <f>IF(T20="","",U20/T20-1)</f>
        <v>-0.061224489795918324</v>
      </c>
      <c r="V21" s="120"/>
      <c r="W21" s="104"/>
    </row>
    <row r="22" spans="1:23" s="13" customFormat="1" ht="15" customHeight="1">
      <c r="A22" s="282" t="s">
        <v>34</v>
      </c>
      <c r="B22" s="47" t="s">
        <v>78</v>
      </c>
      <c r="C22" s="126" t="s">
        <v>102</v>
      </c>
      <c r="D22" s="51">
        <v>89500</v>
      </c>
      <c r="E22" s="51">
        <v>102000</v>
      </c>
      <c r="F22" s="51">
        <v>112000</v>
      </c>
      <c r="G22" s="51">
        <v>109000</v>
      </c>
      <c r="H22" s="52">
        <v>106000</v>
      </c>
      <c r="I22" s="52">
        <v>105000</v>
      </c>
      <c r="J22" s="52">
        <v>105000</v>
      </c>
      <c r="K22" s="52">
        <v>105000</v>
      </c>
      <c r="L22" s="52">
        <v>105000</v>
      </c>
      <c r="M22" s="52">
        <v>105000</v>
      </c>
      <c r="N22" s="52">
        <v>105000</v>
      </c>
      <c r="O22" s="52">
        <v>104000</v>
      </c>
      <c r="P22" s="52">
        <v>103000</v>
      </c>
      <c r="Q22" s="52">
        <v>99000</v>
      </c>
      <c r="R22" s="52">
        <v>92500</v>
      </c>
      <c r="S22" s="112">
        <v>86000</v>
      </c>
      <c r="T22" s="52">
        <v>80000</v>
      </c>
      <c r="U22" s="52">
        <v>77500</v>
      </c>
      <c r="V22" s="52"/>
      <c r="W22" s="115"/>
    </row>
    <row r="23" spans="1:23" s="13" customFormat="1" ht="15" customHeight="1">
      <c r="A23" s="283"/>
      <c r="B23" s="44" t="s">
        <v>79</v>
      </c>
      <c r="C23" s="127" t="s">
        <v>103</v>
      </c>
      <c r="D23" s="50"/>
      <c r="E23" s="45">
        <f aca="true" t="shared" si="6" ref="E23:S23">IF(D22="","",E22/D22-1)</f>
        <v>0.13966480446927365</v>
      </c>
      <c r="F23" s="45">
        <f t="shared" si="6"/>
        <v>0.0980392156862746</v>
      </c>
      <c r="G23" s="45">
        <f t="shared" si="6"/>
        <v>-0.0267857142857143</v>
      </c>
      <c r="H23" s="45">
        <f t="shared" si="6"/>
        <v>-0.02752293577981646</v>
      </c>
      <c r="I23" s="45">
        <f t="shared" si="6"/>
        <v>-0.009433962264150941</v>
      </c>
      <c r="J23" s="45">
        <f t="shared" si="6"/>
        <v>0</v>
      </c>
      <c r="K23" s="45">
        <f t="shared" si="6"/>
        <v>0</v>
      </c>
      <c r="L23" s="45">
        <f t="shared" si="6"/>
        <v>0</v>
      </c>
      <c r="M23" s="45">
        <f t="shared" si="6"/>
        <v>0</v>
      </c>
      <c r="N23" s="45">
        <f t="shared" si="6"/>
        <v>0</v>
      </c>
      <c r="O23" s="45">
        <f t="shared" si="6"/>
        <v>-0.00952380952380949</v>
      </c>
      <c r="P23" s="45">
        <f t="shared" si="6"/>
        <v>-0.009615384615384581</v>
      </c>
      <c r="Q23" s="45">
        <f t="shared" si="6"/>
        <v>-0.03883495145631066</v>
      </c>
      <c r="R23" s="45">
        <f t="shared" si="6"/>
        <v>-0.06565656565656564</v>
      </c>
      <c r="S23" s="110">
        <f t="shared" si="6"/>
        <v>-0.07027027027027022</v>
      </c>
      <c r="T23" s="45">
        <f>IF(S22="","",T22/S22-1)</f>
        <v>-0.06976744186046513</v>
      </c>
      <c r="U23" s="45">
        <f>IF(T22="","",U22/T22-1)</f>
        <v>-0.03125</v>
      </c>
      <c r="V23" s="45"/>
      <c r="W23" s="46"/>
    </row>
    <row r="24" spans="1:23" s="13" customFormat="1" ht="15" customHeight="1">
      <c r="A24" s="278" t="s">
        <v>65</v>
      </c>
      <c r="B24" s="133" t="s">
        <v>80</v>
      </c>
      <c r="C24" s="128" t="s">
        <v>102</v>
      </c>
      <c r="D24" s="134"/>
      <c r="E24" s="134"/>
      <c r="F24" s="134"/>
      <c r="G24" s="134"/>
      <c r="H24" s="135"/>
      <c r="I24" s="135"/>
      <c r="J24" s="135"/>
      <c r="K24" s="135"/>
      <c r="L24" s="135"/>
      <c r="M24" s="135"/>
      <c r="N24" s="135"/>
      <c r="O24" s="135">
        <v>28000</v>
      </c>
      <c r="P24" s="135">
        <v>28000</v>
      </c>
      <c r="Q24" s="135">
        <v>27500</v>
      </c>
      <c r="R24" s="135">
        <v>27000</v>
      </c>
      <c r="S24" s="136">
        <v>26000</v>
      </c>
      <c r="T24" s="135">
        <v>25200</v>
      </c>
      <c r="U24" s="135">
        <v>24500</v>
      </c>
      <c r="V24" s="135"/>
      <c r="W24" s="138"/>
    </row>
    <row r="25" spans="1:23" s="13" customFormat="1" ht="15" customHeight="1">
      <c r="A25" s="279"/>
      <c r="B25" s="145"/>
      <c r="C25" s="129" t="s">
        <v>103</v>
      </c>
      <c r="D25" s="146"/>
      <c r="E25" s="147">
        <f aca="true" t="shared" si="7" ref="E25:T25">IF(D24="","",E24/D24-1)</f>
      </c>
      <c r="F25" s="147">
        <f t="shared" si="7"/>
      </c>
      <c r="G25" s="147">
        <f t="shared" si="7"/>
      </c>
      <c r="H25" s="147">
        <f t="shared" si="7"/>
      </c>
      <c r="I25" s="147">
        <f t="shared" si="7"/>
      </c>
      <c r="J25" s="147">
        <f t="shared" si="7"/>
      </c>
      <c r="K25" s="147">
        <f t="shared" si="7"/>
      </c>
      <c r="L25" s="147">
        <f t="shared" si="7"/>
      </c>
      <c r="M25" s="147">
        <f t="shared" si="7"/>
      </c>
      <c r="N25" s="147">
        <f t="shared" si="7"/>
      </c>
      <c r="O25" s="147">
        <f t="shared" si="7"/>
      </c>
      <c r="P25" s="147">
        <f t="shared" si="7"/>
        <v>0</v>
      </c>
      <c r="Q25" s="147">
        <f t="shared" si="7"/>
        <v>-0.017857142857142905</v>
      </c>
      <c r="R25" s="147">
        <f t="shared" si="7"/>
        <v>-0.018181818181818188</v>
      </c>
      <c r="S25" s="148">
        <f t="shared" si="7"/>
        <v>-0.03703703703703709</v>
      </c>
      <c r="T25" s="148">
        <f t="shared" si="7"/>
        <v>-0.03076923076923077</v>
      </c>
      <c r="U25" s="147">
        <f>IF(T24="","",U24/T24-1)</f>
        <v>-0.02777777777777779</v>
      </c>
      <c r="V25" s="147"/>
      <c r="W25" s="149"/>
    </row>
    <row r="26" spans="1:23" s="13" customFormat="1" ht="15" customHeight="1">
      <c r="A26" s="3"/>
      <c r="B26" s="4"/>
      <c r="C26" s="99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13" customFormat="1" ht="15" customHeight="1">
      <c r="A27" s="3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</sheetData>
  <mergeCells count="13">
    <mergeCell ref="N3:O3"/>
    <mergeCell ref="N4:O4"/>
    <mergeCell ref="A8:A9"/>
    <mergeCell ref="B8:B9"/>
    <mergeCell ref="C8:C9"/>
    <mergeCell ref="A10:A11"/>
    <mergeCell ref="A12:A13"/>
    <mergeCell ref="A14:A15"/>
    <mergeCell ref="A16:A17"/>
    <mergeCell ref="A24:A25"/>
    <mergeCell ref="A18:A19"/>
    <mergeCell ref="A20:A21"/>
    <mergeCell ref="A22:A23"/>
  </mergeCells>
  <hyperlinks>
    <hyperlink ref="C10:C11" location="Graph2!A1:A33" display="グラフ"/>
    <hyperlink ref="C12:C13" location="Graph2!A29:A61" display="グラフ"/>
    <hyperlink ref="C14:C15" location="Graph2!A59:A91" display="グラフ"/>
    <hyperlink ref="C16:C17" location="Graph2!A89:A121" display="グラフ"/>
    <hyperlink ref="C18:C19" location="Graph2!A118:A150" display="グラフ"/>
    <hyperlink ref="C20:C21" location="Graph2!A148:A180" display="グラフ"/>
    <hyperlink ref="C22:C23" location="Graph2!A178:A210" display="グラフ"/>
    <hyperlink ref="C24:C25" location="Graph2!A207:A239" display="グラフ"/>
    <hyperlink ref="C11" location="'地価調査 詳細'!A6" display="詳細"/>
    <hyperlink ref="C13" location="'地価調査 詳細'!A8" display="詳細"/>
    <hyperlink ref="C15" location="'地価調査 詳細'!A10" display="詳細"/>
    <hyperlink ref="C17" location="'地価調査 詳細'!A12" display="詳細"/>
    <hyperlink ref="C19" location="'地価調査 詳細'!A14" display="詳細"/>
    <hyperlink ref="C21" location="'地価調査 詳細'!A16" display="詳細"/>
    <hyperlink ref="C23" location="'地価調査 詳細'!A18" display="詳細"/>
    <hyperlink ref="C25" location="'地価調査 詳細'!A20" display="詳細"/>
    <hyperlink ref="C10" location="Graph2!A1:A32" display="グラフ"/>
    <hyperlink ref="C12" location="Graph2!A33:A64" display="グラフ"/>
    <hyperlink ref="C14" location="Graph2!A65:A96" display="グラフ"/>
    <hyperlink ref="C16" location="Graph2!A97:A128" display="グラフ"/>
    <hyperlink ref="C18" location="Graph2!A129:A160" display="グラフ"/>
    <hyperlink ref="C20" location="Graph2!A161:A192" display="グラフ"/>
    <hyperlink ref="C22" location="Graph2!A193:A224" display="グラフ"/>
    <hyperlink ref="C24" location="Graph2!A225:A256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23"/>
  <sheetViews>
    <sheetView showGridLines="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25"/>
      <c r="B2" s="21"/>
      <c r="C2" s="1"/>
      <c r="D2" s="1"/>
      <c r="E2" s="1"/>
      <c r="F2" s="1"/>
      <c r="G2" s="1"/>
      <c r="H2" s="1"/>
      <c r="K2" s="1"/>
    </row>
    <row r="3" spans="1:11" s="2" customFormat="1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198" t="s">
        <v>32</v>
      </c>
      <c r="B4" s="263" t="s">
        <v>97</v>
      </c>
      <c r="C4" s="263" t="s">
        <v>98</v>
      </c>
      <c r="D4" s="263" t="s">
        <v>99</v>
      </c>
      <c r="E4" s="265" t="s">
        <v>100</v>
      </c>
      <c r="F4" s="266"/>
      <c r="G4" s="267"/>
      <c r="H4" s="263" t="s">
        <v>101</v>
      </c>
      <c r="I4" s="260" t="s">
        <v>92</v>
      </c>
      <c r="J4" s="260" t="s">
        <v>93</v>
      </c>
      <c r="K4" s="260" t="s">
        <v>94</v>
      </c>
      <c r="L4" s="288" t="s">
        <v>95</v>
      </c>
    </row>
    <row r="5" spans="1:12" s="10" customFormat="1" ht="15" customHeight="1">
      <c r="A5" s="190"/>
      <c r="B5" s="264"/>
      <c r="C5" s="264"/>
      <c r="D5" s="264"/>
      <c r="E5" s="268"/>
      <c r="F5" s="269"/>
      <c r="G5" s="270"/>
      <c r="H5" s="264"/>
      <c r="I5" s="261"/>
      <c r="J5" s="261"/>
      <c r="K5" s="261"/>
      <c r="L5" s="289"/>
    </row>
    <row r="6" spans="1:12" s="13" customFormat="1" ht="15" customHeight="1">
      <c r="A6" s="215" t="s">
        <v>24</v>
      </c>
      <c r="B6" s="262">
        <v>161</v>
      </c>
      <c r="C6" s="62" t="s">
        <v>106</v>
      </c>
      <c r="D6" s="199" t="s">
        <v>111</v>
      </c>
      <c r="E6" s="84"/>
      <c r="F6" s="271" t="s">
        <v>176</v>
      </c>
      <c r="G6" s="41"/>
      <c r="H6" s="262" t="s">
        <v>170</v>
      </c>
      <c r="I6" s="262" t="s">
        <v>141</v>
      </c>
      <c r="J6" s="62" t="s">
        <v>143</v>
      </c>
      <c r="K6" s="85" t="s">
        <v>166</v>
      </c>
      <c r="L6" s="259" t="s">
        <v>96</v>
      </c>
    </row>
    <row r="7" spans="1:12" s="13" customFormat="1" ht="15" customHeight="1">
      <c r="A7" s="218"/>
      <c r="B7" s="250"/>
      <c r="C7" s="65" t="s">
        <v>164</v>
      </c>
      <c r="D7" s="200" t="s">
        <v>114</v>
      </c>
      <c r="E7" s="66"/>
      <c r="F7" s="251"/>
      <c r="G7" s="50"/>
      <c r="H7" s="252"/>
      <c r="I7" s="287"/>
      <c r="J7" s="68" t="s">
        <v>184</v>
      </c>
      <c r="K7" s="69" t="s">
        <v>154</v>
      </c>
      <c r="L7" s="242"/>
    </row>
    <row r="8" spans="1:12" s="13" customFormat="1" ht="15" customHeight="1">
      <c r="A8" s="217" t="s">
        <v>25</v>
      </c>
      <c r="B8" s="243">
        <v>179</v>
      </c>
      <c r="C8" s="70" t="s">
        <v>163</v>
      </c>
      <c r="D8" s="201" t="s">
        <v>111</v>
      </c>
      <c r="E8" s="71"/>
      <c r="F8" s="245" t="s">
        <v>177</v>
      </c>
      <c r="G8" s="11"/>
      <c r="H8" s="243" t="s">
        <v>171</v>
      </c>
      <c r="I8" s="243" t="s">
        <v>141</v>
      </c>
      <c r="J8" s="24" t="s">
        <v>143</v>
      </c>
      <c r="K8" s="86" t="s">
        <v>166</v>
      </c>
      <c r="L8" s="255" t="s">
        <v>96</v>
      </c>
    </row>
    <row r="9" spans="1:12" s="13" customFormat="1" ht="15" customHeight="1">
      <c r="A9" s="218"/>
      <c r="B9" s="286"/>
      <c r="C9" s="24" t="s">
        <v>165</v>
      </c>
      <c r="D9" s="209" t="s">
        <v>114</v>
      </c>
      <c r="E9" s="87"/>
      <c r="F9" s="251"/>
      <c r="G9" s="19"/>
      <c r="H9" s="287"/>
      <c r="I9" s="287"/>
      <c r="J9" s="88" t="s">
        <v>148</v>
      </c>
      <c r="K9" s="89" t="s">
        <v>154</v>
      </c>
      <c r="L9" s="255"/>
    </row>
    <row r="10" spans="1:12" s="13" customFormat="1" ht="15" customHeight="1">
      <c r="A10" s="217" t="s">
        <v>26</v>
      </c>
      <c r="B10" s="222">
        <v>214</v>
      </c>
      <c r="C10" s="77" t="s">
        <v>106</v>
      </c>
      <c r="D10" s="204" t="s">
        <v>111</v>
      </c>
      <c r="E10" s="91"/>
      <c r="F10" s="229" t="s">
        <v>178</v>
      </c>
      <c r="G10" s="92"/>
      <c r="H10" s="222" t="s">
        <v>130</v>
      </c>
      <c r="I10" s="222" t="s">
        <v>141</v>
      </c>
      <c r="J10" s="90" t="s">
        <v>146</v>
      </c>
      <c r="K10" s="85" t="s">
        <v>153</v>
      </c>
      <c r="L10" s="221" t="s">
        <v>96</v>
      </c>
    </row>
    <row r="11" spans="1:12" s="13" customFormat="1" ht="15" customHeight="1">
      <c r="A11" s="218"/>
      <c r="B11" s="250"/>
      <c r="C11" s="65" t="s">
        <v>117</v>
      </c>
      <c r="D11" s="200" t="s">
        <v>114</v>
      </c>
      <c r="E11" s="93"/>
      <c r="F11" s="251"/>
      <c r="G11" s="50"/>
      <c r="H11" s="287"/>
      <c r="I11" s="287"/>
      <c r="J11" s="94" t="s">
        <v>147</v>
      </c>
      <c r="K11" s="68" t="s">
        <v>154</v>
      </c>
      <c r="L11" s="221"/>
    </row>
    <row r="12" spans="1:12" s="13" customFormat="1" ht="15" customHeight="1">
      <c r="A12" s="217" t="s">
        <v>27</v>
      </c>
      <c r="B12" s="243">
        <v>232</v>
      </c>
      <c r="C12" s="70" t="s">
        <v>106</v>
      </c>
      <c r="D12" s="201" t="s">
        <v>111</v>
      </c>
      <c r="E12" s="71"/>
      <c r="F12" s="245" t="s">
        <v>179</v>
      </c>
      <c r="G12" s="11"/>
      <c r="H12" s="243" t="s">
        <v>190</v>
      </c>
      <c r="I12" s="243" t="s">
        <v>141</v>
      </c>
      <c r="J12" s="24" t="s">
        <v>146</v>
      </c>
      <c r="K12" s="86" t="s">
        <v>153</v>
      </c>
      <c r="L12" s="255" t="s">
        <v>96</v>
      </c>
    </row>
    <row r="13" spans="1:12" s="13" customFormat="1" ht="15" customHeight="1">
      <c r="A13" s="218"/>
      <c r="B13" s="286"/>
      <c r="C13" s="24" t="s">
        <v>117</v>
      </c>
      <c r="D13" s="209" t="s">
        <v>113</v>
      </c>
      <c r="E13" s="87"/>
      <c r="F13" s="251"/>
      <c r="G13" s="19"/>
      <c r="H13" s="287"/>
      <c r="I13" s="287"/>
      <c r="J13" s="88" t="s">
        <v>185</v>
      </c>
      <c r="K13" s="89" t="s">
        <v>154</v>
      </c>
      <c r="L13" s="255"/>
    </row>
    <row r="14" spans="1:12" s="13" customFormat="1" ht="15" customHeight="1">
      <c r="A14" s="217" t="s">
        <v>28</v>
      </c>
      <c r="B14" s="222">
        <v>178</v>
      </c>
      <c r="C14" s="77" t="s">
        <v>106</v>
      </c>
      <c r="D14" s="204" t="s">
        <v>111</v>
      </c>
      <c r="E14" s="91"/>
      <c r="F14" s="229" t="s">
        <v>122</v>
      </c>
      <c r="G14" s="48"/>
      <c r="H14" s="222" t="s">
        <v>132</v>
      </c>
      <c r="I14" s="222" t="s">
        <v>141</v>
      </c>
      <c r="J14" s="90" t="s">
        <v>146</v>
      </c>
      <c r="K14" s="85" t="s">
        <v>166</v>
      </c>
      <c r="L14" s="221" t="s">
        <v>96</v>
      </c>
    </row>
    <row r="15" spans="1:12" s="13" customFormat="1" ht="15" customHeight="1">
      <c r="A15" s="218"/>
      <c r="B15" s="250"/>
      <c r="C15" s="65" t="s">
        <v>107</v>
      </c>
      <c r="D15" s="200" t="s">
        <v>114</v>
      </c>
      <c r="E15" s="66"/>
      <c r="F15" s="251"/>
      <c r="G15" s="50"/>
      <c r="H15" s="287"/>
      <c r="I15" s="287"/>
      <c r="J15" s="94" t="s">
        <v>147</v>
      </c>
      <c r="K15" s="68" t="s">
        <v>154</v>
      </c>
      <c r="L15" s="221"/>
    </row>
    <row r="16" spans="1:12" s="13" customFormat="1" ht="15" customHeight="1">
      <c r="A16" s="219" t="s">
        <v>33</v>
      </c>
      <c r="B16" s="243">
        <v>76</v>
      </c>
      <c r="C16" s="70" t="s">
        <v>106</v>
      </c>
      <c r="D16" s="201" t="s">
        <v>110</v>
      </c>
      <c r="E16" s="71"/>
      <c r="F16" s="245" t="s">
        <v>180</v>
      </c>
      <c r="G16" s="11"/>
      <c r="H16" s="243" t="s">
        <v>172</v>
      </c>
      <c r="I16" s="243" t="s">
        <v>141</v>
      </c>
      <c r="J16" s="24" t="s">
        <v>143</v>
      </c>
      <c r="K16" s="86" t="s">
        <v>158</v>
      </c>
      <c r="L16" s="255" t="s">
        <v>96</v>
      </c>
    </row>
    <row r="17" spans="1:12" s="13" customFormat="1" ht="15" customHeight="1">
      <c r="A17" s="220"/>
      <c r="B17" s="286"/>
      <c r="C17" s="24" t="s">
        <v>116</v>
      </c>
      <c r="D17" s="209" t="s">
        <v>115</v>
      </c>
      <c r="E17" s="87"/>
      <c r="F17" s="251"/>
      <c r="G17" s="19"/>
      <c r="H17" s="287"/>
      <c r="I17" s="287"/>
      <c r="J17" s="88" t="s">
        <v>150</v>
      </c>
      <c r="K17" s="89" t="s">
        <v>159</v>
      </c>
      <c r="L17" s="255"/>
    </row>
    <row r="18" spans="1:12" s="13" customFormat="1" ht="15" customHeight="1">
      <c r="A18" s="280" t="s">
        <v>17</v>
      </c>
      <c r="B18" s="222">
        <v>96</v>
      </c>
      <c r="C18" s="77" t="s">
        <v>106</v>
      </c>
      <c r="D18" s="204" t="s">
        <v>110</v>
      </c>
      <c r="E18" s="91"/>
      <c r="F18" s="229" t="s">
        <v>181</v>
      </c>
      <c r="G18" s="92"/>
      <c r="H18" s="222" t="s">
        <v>173</v>
      </c>
      <c r="I18" s="222" t="s">
        <v>141</v>
      </c>
      <c r="J18" s="90" t="s">
        <v>146</v>
      </c>
      <c r="K18" s="90" t="s">
        <v>160</v>
      </c>
      <c r="L18" s="221" t="s">
        <v>96</v>
      </c>
    </row>
    <row r="19" spans="1:12" s="13" customFormat="1" ht="15" customHeight="1">
      <c r="A19" s="281"/>
      <c r="B19" s="250"/>
      <c r="C19" s="65" t="s">
        <v>117</v>
      </c>
      <c r="D19" s="200" t="s">
        <v>114</v>
      </c>
      <c r="E19" s="93"/>
      <c r="F19" s="251"/>
      <c r="G19" s="50"/>
      <c r="H19" s="287"/>
      <c r="I19" s="287"/>
      <c r="J19" s="94" t="s">
        <v>186</v>
      </c>
      <c r="K19" s="68" t="s">
        <v>161</v>
      </c>
      <c r="L19" s="221"/>
    </row>
    <row r="20" spans="1:12" s="13" customFormat="1" ht="15" customHeight="1">
      <c r="A20" s="282" t="s">
        <v>34</v>
      </c>
      <c r="B20" s="243">
        <v>102</v>
      </c>
      <c r="C20" s="70" t="s">
        <v>106</v>
      </c>
      <c r="D20" s="201" t="s">
        <v>111</v>
      </c>
      <c r="E20" s="71"/>
      <c r="F20" s="245" t="s">
        <v>182</v>
      </c>
      <c r="G20" s="11"/>
      <c r="H20" s="243" t="s">
        <v>174</v>
      </c>
      <c r="I20" s="243" t="s">
        <v>141</v>
      </c>
      <c r="J20" s="24" t="s">
        <v>143</v>
      </c>
      <c r="K20" s="103" t="s">
        <v>167</v>
      </c>
      <c r="L20" s="255" t="s">
        <v>96</v>
      </c>
    </row>
    <row r="21" spans="1:12" s="13" customFormat="1" ht="15" customHeight="1">
      <c r="A21" s="283"/>
      <c r="B21" s="286"/>
      <c r="C21" s="24" t="s">
        <v>117</v>
      </c>
      <c r="D21" s="209" t="s">
        <v>114</v>
      </c>
      <c r="E21" s="87"/>
      <c r="F21" s="251"/>
      <c r="G21" s="19"/>
      <c r="H21" s="287"/>
      <c r="I21" s="287"/>
      <c r="J21" s="88" t="s">
        <v>187</v>
      </c>
      <c r="K21" s="89" t="s">
        <v>154</v>
      </c>
      <c r="L21" s="255"/>
    </row>
    <row r="22" spans="1:12" s="13" customFormat="1" ht="15" customHeight="1">
      <c r="A22" s="278" t="s">
        <v>65</v>
      </c>
      <c r="B22" s="222">
        <v>432</v>
      </c>
      <c r="C22" s="77" t="s">
        <v>106</v>
      </c>
      <c r="D22" s="203" t="s">
        <v>111</v>
      </c>
      <c r="E22" s="95"/>
      <c r="F22" s="229" t="s">
        <v>183</v>
      </c>
      <c r="G22" s="51"/>
      <c r="H22" s="222" t="s">
        <v>175</v>
      </c>
      <c r="I22" s="222" t="s">
        <v>142</v>
      </c>
      <c r="J22" s="77" t="s">
        <v>146</v>
      </c>
      <c r="K22" s="77" t="s">
        <v>168</v>
      </c>
      <c r="L22" s="221" t="s">
        <v>96</v>
      </c>
    </row>
    <row r="23" spans="1:12" s="13" customFormat="1" ht="15" customHeight="1">
      <c r="A23" s="279"/>
      <c r="B23" s="291"/>
      <c r="C23" s="208" t="s">
        <v>107</v>
      </c>
      <c r="D23" s="208" t="s">
        <v>114</v>
      </c>
      <c r="E23" s="81"/>
      <c r="F23" s="292"/>
      <c r="G23" s="53"/>
      <c r="H23" s="293"/>
      <c r="I23" s="293"/>
      <c r="J23" s="82" t="s">
        <v>188</v>
      </c>
      <c r="K23" s="83" t="s">
        <v>169</v>
      </c>
      <c r="L23" s="290"/>
    </row>
  </sheetData>
  <mergeCells count="64">
    <mergeCell ref="A22:A23"/>
    <mergeCell ref="B22:B23"/>
    <mergeCell ref="F22:F23"/>
    <mergeCell ref="I22:I23"/>
    <mergeCell ref="H22:H23"/>
    <mergeCell ref="A20:A21"/>
    <mergeCell ref="B20:B21"/>
    <mergeCell ref="F20:F21"/>
    <mergeCell ref="I20:I21"/>
    <mergeCell ref="H20:H21"/>
    <mergeCell ref="A16:A17"/>
    <mergeCell ref="B16:B17"/>
    <mergeCell ref="F16:F17"/>
    <mergeCell ref="I16:I17"/>
    <mergeCell ref="H16:H17"/>
    <mergeCell ref="A18:A19"/>
    <mergeCell ref="B18:B19"/>
    <mergeCell ref="F18:F19"/>
    <mergeCell ref="I18:I19"/>
    <mergeCell ref="H18:H19"/>
    <mergeCell ref="F8:F9"/>
    <mergeCell ref="I8:I9"/>
    <mergeCell ref="A14:A15"/>
    <mergeCell ref="B14:B15"/>
    <mergeCell ref="F14:F15"/>
    <mergeCell ref="I14:I15"/>
    <mergeCell ref="H14:H15"/>
    <mergeCell ref="A12:A13"/>
    <mergeCell ref="B12:B13"/>
    <mergeCell ref="L18:L19"/>
    <mergeCell ref="L20:L21"/>
    <mergeCell ref="L22:L23"/>
    <mergeCell ref="L8:L9"/>
    <mergeCell ref="L10:L11"/>
    <mergeCell ref="L12:L13"/>
    <mergeCell ref="L14:L15"/>
    <mergeCell ref="L6:L7"/>
    <mergeCell ref="E4:G5"/>
    <mergeCell ref="F6:F7"/>
    <mergeCell ref="L16:L17"/>
    <mergeCell ref="F10:F11"/>
    <mergeCell ref="I10:I11"/>
    <mergeCell ref="F12:F13"/>
    <mergeCell ref="I12:I13"/>
    <mergeCell ref="L4:L5"/>
    <mergeCell ref="H4:H5"/>
    <mergeCell ref="I4:I5"/>
    <mergeCell ref="J4:J5"/>
    <mergeCell ref="K4:K5"/>
    <mergeCell ref="H12:H13"/>
    <mergeCell ref="I6:I7"/>
    <mergeCell ref="H6:H7"/>
    <mergeCell ref="H8:H9"/>
    <mergeCell ref="H10:H11"/>
    <mergeCell ref="D4:D5"/>
    <mergeCell ref="B6:B7"/>
    <mergeCell ref="A10:A11"/>
    <mergeCell ref="B10:B11"/>
    <mergeCell ref="A8:A9"/>
    <mergeCell ref="A4:A5"/>
    <mergeCell ref="A6:A7"/>
    <mergeCell ref="B4:B5"/>
    <mergeCell ref="C4:C5"/>
    <mergeCell ref="B8:B9"/>
  </mergeCells>
  <hyperlinks>
    <hyperlink ref="L6:L7" location="地価調査!A10" display="戻る"/>
    <hyperlink ref="L16:L17" location="地価調査!A20" display="戻る"/>
    <hyperlink ref="L18:L19" location="地価調査!A22" display="戻る"/>
    <hyperlink ref="L20:L21" location="地価調査!A24" display="戻る"/>
    <hyperlink ref="L22:L23" location="地価調査!A26" display="戻る"/>
    <hyperlink ref="L8:L9" location="地価調査!A12" display="戻る"/>
    <hyperlink ref="L10:L11" location="地価調査!A14" display="戻る"/>
    <hyperlink ref="L12:L13" location="地価調査!A16" display="戻る"/>
    <hyperlink ref="L14:L15" location="地価調査!A18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Q32:Q256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102" t="s">
        <v>96</v>
      </c>
    </row>
    <row r="64" ht="13.5">
      <c r="Q64" s="102" t="s">
        <v>96</v>
      </c>
    </row>
    <row r="96" ht="13.5">
      <c r="Q96" s="102" t="s">
        <v>96</v>
      </c>
    </row>
    <row r="128" ht="13.5">
      <c r="Q128" s="102" t="s">
        <v>96</v>
      </c>
    </row>
    <row r="160" ht="13.5">
      <c r="Q160" s="102" t="s">
        <v>96</v>
      </c>
    </row>
    <row r="192" ht="13.5">
      <c r="Q192" s="102" t="s">
        <v>96</v>
      </c>
    </row>
    <row r="224" ht="13.5">
      <c r="Q224" s="102" t="s">
        <v>96</v>
      </c>
    </row>
    <row r="256" ht="13.5">
      <c r="Q256" s="102" t="s">
        <v>96</v>
      </c>
    </row>
  </sheetData>
  <hyperlinks>
    <hyperlink ref="Q256" location="地価調査!A24" display="戻る"/>
    <hyperlink ref="Q224" location="地価調査!A22" display="戻る"/>
    <hyperlink ref="Q192" location="地価調査!A20" display="戻る"/>
    <hyperlink ref="Q160" location="地価調査!A18" display="戻る"/>
    <hyperlink ref="Q128" location="地価調査!A16" display="戻る"/>
    <hyperlink ref="Q96" location="地価調査!A14" display="戻る"/>
    <hyperlink ref="Q64" location="地価調査!A12" display="戻る"/>
    <hyperlink ref="Q32" location="地価調査!A10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W17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125" style="5" customWidth="1"/>
    <col min="23" max="16384" width="9.00390625" style="4" customWidth="1"/>
  </cols>
  <sheetData>
    <row r="1" spans="1:22" s="2" customFormat="1" ht="30" customHeight="1">
      <c r="A1" s="21" t="s">
        <v>59</v>
      </c>
      <c r="B1" s="2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15" customHeight="1">
      <c r="A2" s="25"/>
      <c r="B2" s="26"/>
      <c r="C2" s="21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25"/>
      <c r="B3" s="25"/>
      <c r="C3" s="27" t="s">
        <v>18</v>
      </c>
      <c r="D3" s="1"/>
      <c r="E3" s="28" t="s">
        <v>20</v>
      </c>
      <c r="G3" s="29" t="s">
        <v>21</v>
      </c>
      <c r="I3" s="30" t="s">
        <v>22</v>
      </c>
      <c r="K3" s="31" t="s">
        <v>19</v>
      </c>
      <c r="M3" s="210" t="s">
        <v>23</v>
      </c>
      <c r="N3" s="195"/>
      <c r="Q3" s="1"/>
      <c r="R3" s="1"/>
      <c r="S3" s="1"/>
      <c r="T3" s="1"/>
      <c r="U3" s="1"/>
      <c r="V3" s="1"/>
      <c r="W3" s="1"/>
    </row>
    <row r="4" spans="1:23" s="2" customFormat="1" ht="15" customHeight="1">
      <c r="A4" s="25"/>
      <c r="B4" s="25"/>
      <c r="C4" s="32" t="s">
        <v>38</v>
      </c>
      <c r="D4" s="1"/>
      <c r="E4" s="33" t="s">
        <v>39</v>
      </c>
      <c r="G4" s="34" t="s">
        <v>40</v>
      </c>
      <c r="I4" s="35" t="s">
        <v>41</v>
      </c>
      <c r="K4" s="36" t="s">
        <v>42</v>
      </c>
      <c r="M4" s="196" t="s">
        <v>43</v>
      </c>
      <c r="N4" s="197"/>
      <c r="O4" s="20"/>
      <c r="P4" s="1"/>
      <c r="Q4" s="1"/>
      <c r="R4" s="1"/>
      <c r="S4" s="1"/>
      <c r="T4" s="1"/>
      <c r="U4" s="1"/>
      <c r="V4" s="1"/>
      <c r="W4" s="15"/>
    </row>
    <row r="5" spans="1:22" s="2" customFormat="1" ht="15" customHeight="1">
      <c r="A5" s="25"/>
      <c r="B5" s="2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5"/>
      <c r="T5" s="15"/>
      <c r="U5" s="15"/>
      <c r="V5" s="15"/>
    </row>
    <row r="6" spans="1:22" s="2" customFormat="1" ht="15" customHeight="1">
      <c r="A6" s="25"/>
      <c r="B6" s="2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  <c r="S6" s="15"/>
      <c r="T6" s="15"/>
      <c r="U6" s="15"/>
      <c r="V6" s="15" t="s">
        <v>44</v>
      </c>
    </row>
    <row r="7" spans="1:22" s="2" customFormat="1" ht="15" customHeight="1">
      <c r="A7" s="25"/>
      <c r="B7" s="2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0" customFormat="1" ht="15" customHeight="1">
      <c r="A8" s="198" t="s">
        <v>32</v>
      </c>
      <c r="B8" s="191" t="s">
        <v>45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0</v>
      </c>
      <c r="O8" s="8" t="s">
        <v>1</v>
      </c>
      <c r="P8" s="8" t="s">
        <v>2</v>
      </c>
      <c r="Q8" s="9" t="s">
        <v>3</v>
      </c>
      <c r="R8" s="105" t="s">
        <v>4</v>
      </c>
      <c r="S8" s="9" t="s">
        <v>192</v>
      </c>
      <c r="T8" s="9" t="s">
        <v>193</v>
      </c>
      <c r="U8" s="9" t="s">
        <v>194</v>
      </c>
      <c r="V8" s="22" t="s">
        <v>195</v>
      </c>
    </row>
    <row r="9" spans="1:22" s="10" customFormat="1" ht="15" customHeight="1">
      <c r="A9" s="190"/>
      <c r="B9" s="192"/>
      <c r="C9" s="18" t="s">
        <v>191</v>
      </c>
      <c r="D9" s="18" t="s">
        <v>191</v>
      </c>
      <c r="E9" s="18" t="s">
        <v>191</v>
      </c>
      <c r="F9" s="18" t="s">
        <v>191</v>
      </c>
      <c r="G9" s="18" t="s">
        <v>191</v>
      </c>
      <c r="H9" s="18" t="s">
        <v>191</v>
      </c>
      <c r="I9" s="18" t="s">
        <v>191</v>
      </c>
      <c r="J9" s="18" t="s">
        <v>191</v>
      </c>
      <c r="K9" s="18" t="s">
        <v>191</v>
      </c>
      <c r="L9" s="18" t="s">
        <v>191</v>
      </c>
      <c r="M9" s="18" t="s">
        <v>191</v>
      </c>
      <c r="N9" s="18" t="s">
        <v>191</v>
      </c>
      <c r="O9" s="18" t="s">
        <v>191</v>
      </c>
      <c r="P9" s="18" t="s">
        <v>191</v>
      </c>
      <c r="Q9" s="18" t="s">
        <v>191</v>
      </c>
      <c r="R9" s="108" t="s">
        <v>191</v>
      </c>
      <c r="S9" s="7" t="s">
        <v>191</v>
      </c>
      <c r="T9" s="7" t="s">
        <v>191</v>
      </c>
      <c r="U9" s="7" t="s">
        <v>191</v>
      </c>
      <c r="V9" s="23" t="s">
        <v>191</v>
      </c>
    </row>
    <row r="10" spans="1:22" s="13" customFormat="1" ht="15" customHeight="1">
      <c r="A10" s="274" t="s">
        <v>26</v>
      </c>
      <c r="B10" s="61" t="s">
        <v>83</v>
      </c>
      <c r="C10" s="41">
        <v>62400</v>
      </c>
      <c r="D10" s="41">
        <v>67000</v>
      </c>
      <c r="E10" s="41">
        <v>71000</v>
      </c>
      <c r="F10" s="41">
        <v>69600</v>
      </c>
      <c r="G10" s="41"/>
      <c r="H10" s="41"/>
      <c r="I10" s="42"/>
      <c r="J10" s="42"/>
      <c r="K10" s="42"/>
      <c r="L10" s="42"/>
      <c r="M10" s="42"/>
      <c r="N10" s="42"/>
      <c r="O10" s="42"/>
      <c r="P10" s="42"/>
      <c r="Q10" s="42"/>
      <c r="R10" s="118"/>
      <c r="S10" s="42"/>
      <c r="T10" s="42"/>
      <c r="U10" s="42"/>
      <c r="V10" s="43"/>
    </row>
    <row r="11" spans="1:22" s="13" customFormat="1" ht="15" customHeight="1">
      <c r="A11" s="275"/>
      <c r="B11" s="58" t="s">
        <v>84</v>
      </c>
      <c r="C11" s="50"/>
      <c r="D11" s="45">
        <f aca="true" t="shared" si="0" ref="D11:Q11">IF(C10="","",D10/C10-1)</f>
        <v>0.07371794871794868</v>
      </c>
      <c r="E11" s="45">
        <f t="shared" si="0"/>
        <v>0.05970149253731338</v>
      </c>
      <c r="F11" s="45">
        <f t="shared" si="0"/>
        <v>-0.019718309859154903</v>
      </c>
      <c r="G11" s="45"/>
      <c r="H11" s="45">
        <f t="shared" si="0"/>
      </c>
      <c r="I11" s="45">
        <f t="shared" si="0"/>
      </c>
      <c r="J11" s="45">
        <f t="shared" si="0"/>
      </c>
      <c r="K11" s="45"/>
      <c r="L11" s="45">
        <f t="shared" si="0"/>
      </c>
      <c r="M11" s="45">
        <f t="shared" si="0"/>
      </c>
      <c r="N11" s="45">
        <f t="shared" si="0"/>
      </c>
      <c r="O11" s="45">
        <f t="shared" si="0"/>
      </c>
      <c r="P11" s="45">
        <f t="shared" si="0"/>
      </c>
      <c r="Q11" s="45">
        <f t="shared" si="0"/>
      </c>
      <c r="R11" s="110"/>
      <c r="S11" s="45"/>
      <c r="T11" s="45"/>
      <c r="U11" s="45"/>
      <c r="V11" s="46"/>
    </row>
    <row r="12" spans="1:22" s="13" customFormat="1" ht="15" customHeight="1">
      <c r="A12" s="217" t="s">
        <v>28</v>
      </c>
      <c r="B12" s="133" t="s">
        <v>49</v>
      </c>
      <c r="C12" s="134">
        <v>85400</v>
      </c>
      <c r="D12" s="134">
        <v>92000</v>
      </c>
      <c r="E12" s="134">
        <v>100000</v>
      </c>
      <c r="F12" s="134">
        <v>96000</v>
      </c>
      <c r="G12" s="135">
        <v>94000</v>
      </c>
      <c r="H12" s="135">
        <v>94000</v>
      </c>
      <c r="I12" s="135">
        <v>94000</v>
      </c>
      <c r="J12" s="135">
        <v>94000</v>
      </c>
      <c r="K12" s="135">
        <v>94000</v>
      </c>
      <c r="L12" s="135">
        <v>94000</v>
      </c>
      <c r="M12" s="135">
        <v>94000</v>
      </c>
      <c r="N12" s="135">
        <v>93500</v>
      </c>
      <c r="O12" s="135">
        <v>93000</v>
      </c>
      <c r="P12" s="135">
        <v>89500</v>
      </c>
      <c r="Q12" s="135">
        <v>86500</v>
      </c>
      <c r="R12" s="136">
        <v>83000</v>
      </c>
      <c r="S12" s="135">
        <v>80000</v>
      </c>
      <c r="T12" s="135"/>
      <c r="U12" s="135"/>
      <c r="V12" s="138"/>
    </row>
    <row r="13" spans="1:22" s="13" customFormat="1" ht="15" customHeight="1">
      <c r="A13" s="218"/>
      <c r="B13" s="139" t="s">
        <v>50</v>
      </c>
      <c r="C13" s="140"/>
      <c r="D13" s="120">
        <f aca="true" t="shared" si="1" ref="D13:S13">IF(C12="","",D12/C12-1)</f>
        <v>0.07728337236533966</v>
      </c>
      <c r="E13" s="120">
        <f t="shared" si="1"/>
        <v>0.08695652173913038</v>
      </c>
      <c r="F13" s="120">
        <f t="shared" si="1"/>
        <v>-0.040000000000000036</v>
      </c>
      <c r="G13" s="120">
        <f t="shared" si="1"/>
        <v>-0.02083333333333337</v>
      </c>
      <c r="H13" s="120">
        <f t="shared" si="1"/>
        <v>0</v>
      </c>
      <c r="I13" s="120">
        <f t="shared" si="1"/>
        <v>0</v>
      </c>
      <c r="J13" s="120">
        <f t="shared" si="1"/>
        <v>0</v>
      </c>
      <c r="K13" s="120">
        <f t="shared" si="1"/>
        <v>0</v>
      </c>
      <c r="L13" s="120">
        <f t="shared" si="1"/>
        <v>0</v>
      </c>
      <c r="M13" s="120">
        <f t="shared" si="1"/>
        <v>0</v>
      </c>
      <c r="N13" s="120">
        <f t="shared" si="1"/>
        <v>-0.005319148936170248</v>
      </c>
      <c r="O13" s="120">
        <f t="shared" si="1"/>
        <v>-0.005347593582887722</v>
      </c>
      <c r="P13" s="120">
        <f t="shared" si="1"/>
        <v>-0.037634408602150504</v>
      </c>
      <c r="Q13" s="120">
        <f t="shared" si="1"/>
        <v>-0.03351955307262566</v>
      </c>
      <c r="R13" s="119">
        <f t="shared" si="1"/>
        <v>-0.040462427745664775</v>
      </c>
      <c r="S13" s="141">
        <f t="shared" si="1"/>
        <v>-0.03614457831325302</v>
      </c>
      <c r="T13" s="120"/>
      <c r="U13" s="120"/>
      <c r="V13" s="104"/>
    </row>
    <row r="14" spans="1:22" s="13" customFormat="1" ht="15" customHeight="1">
      <c r="A14" s="294" t="s">
        <v>65</v>
      </c>
      <c r="B14" s="61" t="s">
        <v>81</v>
      </c>
      <c r="C14" s="48"/>
      <c r="D14" s="48"/>
      <c r="E14" s="48"/>
      <c r="F14" s="48"/>
      <c r="G14" s="49"/>
      <c r="H14" s="49"/>
      <c r="I14" s="49"/>
      <c r="J14" s="49">
        <v>28000</v>
      </c>
      <c r="K14" s="49">
        <v>28000</v>
      </c>
      <c r="L14" s="49">
        <v>28000</v>
      </c>
      <c r="M14" s="49">
        <v>28000</v>
      </c>
      <c r="N14" s="49"/>
      <c r="O14" s="49"/>
      <c r="P14" s="49"/>
      <c r="Q14" s="49"/>
      <c r="R14" s="106"/>
      <c r="S14" s="49"/>
      <c r="T14" s="49"/>
      <c r="U14" s="49"/>
      <c r="V14" s="114"/>
    </row>
    <row r="15" spans="1:22" s="13" customFormat="1" ht="15" customHeight="1">
      <c r="A15" s="295"/>
      <c r="B15" s="58"/>
      <c r="C15" s="50"/>
      <c r="D15" s="45">
        <f>IF(C14="","",D14/C14-1)</f>
      </c>
      <c r="E15" s="45">
        <f>IF(D14="","",E14/D14-1)</f>
      </c>
      <c r="F15" s="45">
        <f>IF(E14="","",F14/E14-1)</f>
      </c>
      <c r="G15" s="45"/>
      <c r="H15" s="45"/>
      <c r="I15" s="45"/>
      <c r="J15" s="45">
        <f>IF(I14="","",J14/I14-1)</f>
      </c>
      <c r="K15" s="45">
        <f>IF(J14="","",K14/J14-1)</f>
        <v>0</v>
      </c>
      <c r="L15" s="45">
        <f>IF(K14="","",L14/K14-1)</f>
        <v>0</v>
      </c>
      <c r="M15" s="45">
        <f>IF(L14="","",M14/L14-1)</f>
        <v>0</v>
      </c>
      <c r="N15" s="45"/>
      <c r="O15" s="45">
        <f>IF(N14="","",O14/N14-1)</f>
      </c>
      <c r="P15" s="45">
        <f>IF(O14="","",P14/O14-1)</f>
      </c>
      <c r="Q15" s="45"/>
      <c r="R15" s="110"/>
      <c r="S15" s="45"/>
      <c r="T15" s="45"/>
      <c r="U15" s="45"/>
      <c r="V15" s="46"/>
    </row>
    <row r="16" spans="1:22" s="13" customFormat="1" ht="15" customHeight="1">
      <c r="A16" s="296" t="s">
        <v>86</v>
      </c>
      <c r="B16" s="150" t="s">
        <v>82</v>
      </c>
      <c r="C16" s="151">
        <v>21200</v>
      </c>
      <c r="D16" s="142">
        <v>22200</v>
      </c>
      <c r="E16" s="142">
        <v>23100</v>
      </c>
      <c r="F16" s="142">
        <v>22700</v>
      </c>
      <c r="G16" s="137">
        <v>22500</v>
      </c>
      <c r="H16" s="137">
        <v>22400</v>
      </c>
      <c r="I16" s="137">
        <v>22400</v>
      </c>
      <c r="J16" s="137"/>
      <c r="K16" s="137"/>
      <c r="L16" s="137"/>
      <c r="M16" s="137"/>
      <c r="N16" s="137"/>
      <c r="O16" s="137"/>
      <c r="P16" s="137"/>
      <c r="Q16" s="137"/>
      <c r="R16" s="143"/>
      <c r="S16" s="137"/>
      <c r="T16" s="137"/>
      <c r="U16" s="137"/>
      <c r="V16" s="144"/>
    </row>
    <row r="17" spans="1:22" s="13" customFormat="1" ht="15" customHeight="1">
      <c r="A17" s="297"/>
      <c r="B17" s="152"/>
      <c r="C17" s="153"/>
      <c r="D17" s="147">
        <f aca="true" t="shared" si="2" ref="D17:O17">IF(C16="","",D16/C16-1)</f>
        <v>0.04716981132075482</v>
      </c>
      <c r="E17" s="147">
        <f t="shared" si="2"/>
        <v>0.04054054054054057</v>
      </c>
      <c r="F17" s="147">
        <f t="shared" si="2"/>
        <v>-0.017316017316017285</v>
      </c>
      <c r="G17" s="147">
        <f t="shared" si="2"/>
        <v>-0.008810572687224627</v>
      </c>
      <c r="H17" s="147">
        <f t="shared" si="2"/>
        <v>-0.004444444444444473</v>
      </c>
      <c r="I17" s="147">
        <f t="shared" si="2"/>
        <v>0</v>
      </c>
      <c r="J17" s="147"/>
      <c r="K17" s="147">
        <f t="shared" si="2"/>
      </c>
      <c r="L17" s="147"/>
      <c r="M17" s="147">
        <f t="shared" si="2"/>
      </c>
      <c r="N17" s="147">
        <f t="shared" si="2"/>
      </c>
      <c r="O17" s="147">
        <f t="shared" si="2"/>
      </c>
      <c r="P17" s="147"/>
      <c r="Q17" s="147">
        <f aca="true" t="shared" si="3" ref="Q17:V17">IF(P16="","",Q16/P16-1)</f>
      </c>
      <c r="R17" s="148">
        <f t="shared" si="3"/>
      </c>
      <c r="S17" s="147">
        <f t="shared" si="3"/>
      </c>
      <c r="T17" s="147">
        <f t="shared" si="3"/>
      </c>
      <c r="U17" s="147">
        <f t="shared" si="3"/>
      </c>
      <c r="V17" s="149">
        <f t="shared" si="3"/>
      </c>
    </row>
  </sheetData>
  <mergeCells count="8">
    <mergeCell ref="A10:A11"/>
    <mergeCell ref="A14:A15"/>
    <mergeCell ref="A16:A17"/>
    <mergeCell ref="M3:N3"/>
    <mergeCell ref="M4:N4"/>
    <mergeCell ref="A8:A9"/>
    <mergeCell ref="B8:B9"/>
    <mergeCell ref="A12:A13"/>
  </mergeCell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㈱瀬戸内不動産鑑定事務所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平木</dc:creator>
  <cp:keywords/>
  <dc:description/>
  <cp:lastModifiedBy>㈱瀬戸内不動産鑑定事務所</cp:lastModifiedBy>
  <cp:lastPrinted>2007-04-06T04:58:03Z</cp:lastPrinted>
  <dcterms:created xsi:type="dcterms:W3CDTF">1999-05-10T07:39:26Z</dcterms:created>
  <dcterms:modified xsi:type="dcterms:W3CDTF">2007-04-09T06:56:34Z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