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5480" windowHeight="9150" activeTab="0"/>
  </bookViews>
  <sheets>
    <sheet name="地価調査" sheetId="1" r:id="rId1"/>
    <sheet name="地価調査 詳細" sheetId="2" r:id="rId2"/>
    <sheet name="Graph2" sheetId="3" r:id="rId3"/>
    <sheet name="選定替・地価調査" sheetId="4" r:id="rId4"/>
  </sheets>
  <definedNames>
    <definedName name="_xlnm.Print_Titles" localSheetId="3">'選定替・地価調査'!$1:$8</definedName>
    <definedName name="_xlnm.Print_Titles" localSheetId="0">'地価調査'!$1:$9</definedName>
  </definedNames>
  <calcPr fullCalcOnLoad="1"/>
</workbook>
</file>

<file path=xl/sharedStrings.xml><?xml version="1.0" encoding="utf-8"?>
<sst xmlns="http://schemas.openxmlformats.org/spreadsheetml/2006/main" count="380" uniqueCount="191">
  <si>
    <t>平成12年</t>
  </si>
  <si>
    <t>平成13年</t>
  </si>
  <si>
    <t>平成14年</t>
  </si>
  <si>
    <t>平成15年</t>
  </si>
  <si>
    <t>平成16年</t>
  </si>
  <si>
    <t>平成６年</t>
  </si>
  <si>
    <t>平成７年</t>
  </si>
  <si>
    <t>平成８年</t>
  </si>
  <si>
    <t>平成９年</t>
  </si>
  <si>
    <t>平成10年</t>
  </si>
  <si>
    <t>平成11年</t>
  </si>
  <si>
    <t>平成５年</t>
  </si>
  <si>
    <t>平成４年</t>
  </si>
  <si>
    <t>平成３年</t>
  </si>
  <si>
    <t>平成２年</t>
  </si>
  <si>
    <t>平成元年</t>
  </si>
  <si>
    <t>住宅地</t>
  </si>
  <si>
    <t>工業地</t>
  </si>
  <si>
    <t>宅地見込地</t>
  </si>
  <si>
    <t>商業地</t>
  </si>
  <si>
    <t>準工業地</t>
  </si>
  <si>
    <t>市街化調整区域</t>
  </si>
  <si>
    <t>７月１日</t>
  </si>
  <si>
    <t>1</t>
  </si>
  <si>
    <t>基準地番号</t>
  </si>
  <si>
    <t>5-1</t>
  </si>
  <si>
    <t>4</t>
  </si>
  <si>
    <t>神石郡油木町大字油木字有元谷今市乙2501番</t>
  </si>
  <si>
    <t>神石郡油木町大字油木字市場谷大黒屋乙1932番1</t>
  </si>
  <si>
    <t>神石郡油木町大字平井谷道ノ北甲276番4</t>
  </si>
  <si>
    <t>○○－■</t>
  </si>
  <si>
    <t>○○３－■</t>
  </si>
  <si>
    <t>○○５－■</t>
  </si>
  <si>
    <t>○○７－■</t>
  </si>
  <si>
    <t>○○９－■</t>
  </si>
  <si>
    <t>○○10－■</t>
  </si>
  <si>
    <t>昭和63年以前につきましてはお問い合わせ下さい。</t>
  </si>
  <si>
    <t>所　　　　在　　　　地
（　住　居　表　示　）</t>
  </si>
  <si>
    <t>グラフ</t>
  </si>
  <si>
    <t>詳細</t>
  </si>
  <si>
    <t>基準地の
地積（㎡）</t>
  </si>
  <si>
    <t>基準地
の形状</t>
  </si>
  <si>
    <t>基準地の
利用の現況</t>
  </si>
  <si>
    <t>基準地の周辺の土地の利用の現況</t>
  </si>
  <si>
    <t>基準地の前面
道路の状況</t>
  </si>
  <si>
    <t>水道、ガス供給施設及
び下水道整備の状況</t>
  </si>
  <si>
    <t>鉄道その他の主要な交
通施設との接近の状況</t>
  </si>
  <si>
    <t>都市計画法その他法
令の制限で主要なもの</t>
  </si>
  <si>
    <t>戻る</t>
  </si>
  <si>
    <t>不整形</t>
  </si>
  <si>
    <t>(1:3)</t>
  </si>
  <si>
    <t>(1:1.2)</t>
  </si>
  <si>
    <t>(1:1)</t>
  </si>
  <si>
    <t>(1:1.5)</t>
  </si>
  <si>
    <t>S2</t>
  </si>
  <si>
    <t>W2</t>
  </si>
  <si>
    <t>住宅</t>
  </si>
  <si>
    <t>国道背後に農家等が点在する地域</t>
  </si>
  <si>
    <t>一般住宅、農家住宅の建ち並ぶ住宅地域</t>
  </si>
  <si>
    <t>南西4ｍ町道
背面道</t>
  </si>
  <si>
    <t>南西3.5ｍ町道</t>
  </si>
  <si>
    <t>西3.5ｍ町道</t>
  </si>
  <si>
    <t>北東6.5ｍ町道</t>
  </si>
  <si>
    <t>水道</t>
  </si>
  <si>
    <t>「都計外」</t>
  </si>
  <si>
    <t>長方形</t>
  </si>
  <si>
    <t>店舗・居宅</t>
  </si>
  <si>
    <t>町道沿いの小規模な路線商業地域</t>
  </si>
  <si>
    <t>3</t>
  </si>
  <si>
    <t>神石郡神石町大字福永字市谷堂免甲1406番1外</t>
  </si>
  <si>
    <t>台形</t>
  </si>
  <si>
    <t>農地の中に農家住宅が散在する住宅地域</t>
  </si>
  <si>
    <t>南東8ｍ県道</t>
  </si>
  <si>
    <t>(1.5:1)</t>
  </si>
  <si>
    <t>W2</t>
  </si>
  <si>
    <t>南西3.5ｍ県道</t>
  </si>
  <si>
    <t>「都計外」</t>
  </si>
  <si>
    <t>(3.5:1)</t>
  </si>
  <si>
    <t>農地の中に農家住宅が散在する住宅地域</t>
  </si>
  <si>
    <t>東3ｍ町道</t>
  </si>
  <si>
    <t>店舗</t>
  </si>
  <si>
    <t>県道沿いに店舗、事業所等が建ち並ぶ商業地域</t>
  </si>
  <si>
    <t>南東10ｍ県道</t>
  </si>
  <si>
    <t>(1.2:1)</t>
  </si>
  <si>
    <t>S2</t>
  </si>
  <si>
    <t>3</t>
  </si>
  <si>
    <t>神石郡豊松村大字下豊松字追谷元井上元井1591番</t>
  </si>
  <si>
    <t>5-1</t>
  </si>
  <si>
    <t>神石郡豊松村大字下豊松字中筋谷中町761番2</t>
  </si>
  <si>
    <t>農地等の中に農家住宅が点在する住宅地域</t>
  </si>
  <si>
    <t>南西5ｍ村道</t>
  </si>
  <si>
    <t>｢都計外」</t>
  </si>
  <si>
    <t>(2.5:1)</t>
  </si>
  <si>
    <t>Ｗ2</t>
  </si>
  <si>
    <t>県道沿いに農家住宅等が散在する住宅地域</t>
  </si>
  <si>
    <t>南8ｍ県道</t>
  </si>
  <si>
    <t>(3:1)</t>
  </si>
  <si>
    <t>正方形</t>
  </si>
  <si>
    <t>店舗兼住宅</t>
  </si>
  <si>
    <t>神石郡豊松村大字下豊松字中筋谷馬場尻779番2外</t>
  </si>
  <si>
    <t>4</t>
  </si>
  <si>
    <t>神石郡豊松村大字下豊松字野呂谷花田川ノ本道上207番2</t>
  </si>
  <si>
    <t>2</t>
  </si>
  <si>
    <t>神石郡三和町大字小畠2741番1外</t>
  </si>
  <si>
    <t>農家が散在する集落地域</t>
  </si>
  <si>
    <t>西4ｍ町道</t>
  </si>
  <si>
    <t>「都計外」</t>
  </si>
  <si>
    <t>(2.5:1)</t>
  </si>
  <si>
    <t>W1</t>
  </si>
  <si>
    <t>北側道</t>
  </si>
  <si>
    <t>一般住宅、店舗などが所在する住宅地域</t>
  </si>
  <si>
    <t>北西8ｍ県道</t>
  </si>
  <si>
    <t>(1:1)</t>
  </si>
  <si>
    <t>S2</t>
  </si>
  <si>
    <t>山間の帯状地に農家、店舗のある集落地域</t>
  </si>
  <si>
    <t>南3.5ｍ町道</t>
  </si>
  <si>
    <t>(2:1)</t>
  </si>
  <si>
    <t>W2</t>
  </si>
  <si>
    <t>東側道</t>
  </si>
  <si>
    <t>店舗、事業所、一般住宅等が所在する商業地域</t>
  </si>
  <si>
    <t>南東7ｍ県道</t>
  </si>
  <si>
    <t>(1.2:1)</t>
  </si>
  <si>
    <t>北東側道</t>
  </si>
  <si>
    <t>神石郡三和町大字井関200番</t>
  </si>
  <si>
    <t>平成17年</t>
  </si>
  <si>
    <t>平成18年</t>
  </si>
  <si>
    <t>平成19年</t>
  </si>
  <si>
    <t>平成20年</t>
  </si>
  <si>
    <t>神石郡神石高原町　地価調査変動率一覧表</t>
  </si>
  <si>
    <t>神石郡神石高原町　地価調査詳細情報</t>
  </si>
  <si>
    <t>神石郡神石高原町　地価調査選定替</t>
  </si>
  <si>
    <t>リンク</t>
  </si>
  <si>
    <t>グラフ</t>
  </si>
  <si>
    <t>油木字岡甲276番1</t>
  </si>
  <si>
    <t>田頭字寺谷尾崎329番5外</t>
  </si>
  <si>
    <t>草木字紙屋甲3739番5外</t>
  </si>
  <si>
    <t>古川字吉ヶ迫5389番1</t>
  </si>
  <si>
    <t>有木字牧迫574番1</t>
  </si>
  <si>
    <t>上豊松字有賀谷下785番7外</t>
  </si>
  <si>
    <t>井関2165番</t>
  </si>
  <si>
    <t>小畠2757番2</t>
  </si>
  <si>
    <t>高蓋1099番外</t>
  </si>
  <si>
    <t>油木字市場谷前大黒屋乙1933番1</t>
  </si>
  <si>
    <t>福永字市谷三反半田甲1501番11外</t>
  </si>
  <si>
    <t>小畠2084番7外</t>
  </si>
  <si>
    <t>〃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</si>
  <si>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</si>
  <si>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</si>
  <si>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</si>
  <si>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</si>
  <si>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</si>
  <si>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</si>
  <si>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</si>
  <si>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</si>
  <si>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</si>
  <si>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</si>
  <si>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</si>
  <si>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5－1</t>
  </si>
  <si>
    <t>5－2</t>
  </si>
  <si>
    <t>5－3</t>
  </si>
  <si>
    <t>5-1</t>
  </si>
  <si>
    <t>5-2</t>
  </si>
  <si>
    <t>5-3</t>
  </si>
  <si>
    <t>(2.5:1)</t>
  </si>
  <si>
    <t>近田字小吹1133番2</t>
  </si>
  <si>
    <t>安田字時正谷643番</t>
  </si>
  <si>
    <t>平井バス停</t>
  </si>
  <si>
    <t>90ｍ</t>
  </si>
  <si>
    <t>小吹バス停</t>
  </si>
  <si>
    <t>250ｍ</t>
  </si>
  <si>
    <t>安田バス停</t>
  </si>
  <si>
    <t>110ｍ</t>
  </si>
  <si>
    <t>田頭局前バス停</t>
  </si>
  <si>
    <t>300ｍ</t>
  </si>
  <si>
    <t>下ノ宮バス停</t>
  </si>
  <si>
    <t>280ｍ</t>
  </si>
  <si>
    <t>松山別バス停</t>
  </si>
  <si>
    <t>中平下バス停</t>
  </si>
  <si>
    <t>1.3km</t>
  </si>
  <si>
    <t>有賀バス停</t>
  </si>
  <si>
    <t>上井関バス停</t>
  </si>
  <si>
    <t>400ｍ</t>
  </si>
  <si>
    <t>三和小学校前バス停</t>
  </si>
  <si>
    <t>220ｍ</t>
  </si>
  <si>
    <t>高蓋バス停</t>
  </si>
  <si>
    <t>410ｍ</t>
  </si>
  <si>
    <t>油木バス停</t>
  </si>
  <si>
    <t>近接</t>
  </si>
  <si>
    <t>呉ケ峠バス停</t>
  </si>
  <si>
    <t>80ｍ</t>
  </si>
  <si>
    <t>小畠局前バス停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</si>
</sst>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%"/>
    <numFmt numFmtId="178" formatCode="&quot;&quot;0.0%&quot;&quot;;&quot;▲&quot;0.0%&quot;&quot;"/>
    <numFmt numFmtId="179" formatCode="&quot;油木－&quot;@"/>
    <numFmt numFmtId="180" formatCode="&quot;油木&quot;@"/>
    <numFmt numFmtId="181" formatCode="&quot;神石－&quot;@"/>
    <numFmt numFmtId="182" formatCode="&quot;神石&quot;@"/>
    <numFmt numFmtId="183" formatCode="&quot;豊松－&quot;@"/>
    <numFmt numFmtId="184" formatCode="&quot;豊松&quot;@"/>
    <numFmt numFmtId="185" formatCode="&quot;神石三和－&quot;@"/>
    <numFmt numFmtId="186" formatCode="&quot;神石三和&quot;@"/>
    <numFmt numFmtId="187" formatCode="&quot;&quot;0.000&quot;&quot;;&quot;▲&quot;0.000&quot;&quot;"/>
    <numFmt numFmtId="188" formatCode="&quot;瀬戸田－&quot;@"/>
    <numFmt numFmtId="189" formatCode="&quot;瀬戸田&quot;@"/>
    <numFmt numFmtId="190" formatCode="&quot;吉舎－&quot;@"/>
    <numFmt numFmtId="191" formatCode="&quot;吉舎&quot;@"/>
    <numFmt numFmtId="192" formatCode="&quot;三良坂－&quot;@"/>
    <numFmt numFmtId="193" formatCode="&quot;三良坂&quot;@"/>
    <numFmt numFmtId="194" formatCode="&quot;西城－&quot;@"/>
    <numFmt numFmtId="195" formatCode="&quot;西城&quot;@"/>
    <numFmt numFmtId="196" formatCode="&quot;東城－&quot;@"/>
    <numFmt numFmtId="197" formatCode="&quot;東城&quot;@"/>
    <numFmt numFmtId="198" formatCode="&quot;久井－&quot;@"/>
    <numFmt numFmtId="199" formatCode="&quot;久井&quot;@"/>
    <numFmt numFmtId="200" formatCode="&quot;神石高原－&quot;@"/>
    <numFmt numFmtId="201" formatCode="&quot;神石郡神石高原町&quot;@"/>
    <numFmt numFmtId="202" formatCode="&quot;神石高原&quot;@"/>
    <numFmt numFmtId="203" formatCode="#,##0_);[Red]\(#,##0\)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9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20.75"/>
      <name val="ＭＳ Ｐ明朝"/>
      <family val="1"/>
    </font>
    <font>
      <sz val="22"/>
      <name val="ＭＳ Ｐ明朝"/>
      <family val="1"/>
    </font>
    <font>
      <sz val="8.75"/>
      <name val="ＭＳ Ｐ明朝"/>
      <family val="1"/>
    </font>
    <font>
      <sz val="10"/>
      <color indexed="10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176" fontId="0" fillId="0" borderId="0" xfId="0" applyNumberFormat="1" applyBorder="1" applyAlignment="1" applyProtection="1">
      <alignment vertical="center"/>
      <protection hidden="1" locked="0"/>
    </xf>
    <xf numFmtId="0" fontId="0" fillId="0" borderId="0" xfId="0" applyBorder="1" applyAlignment="1" applyProtection="1">
      <alignment vertical="center"/>
      <protection hidden="1" locked="0"/>
    </xf>
    <xf numFmtId="0" fontId="0" fillId="0" borderId="0" xfId="0" applyBorder="1" applyAlignment="1" applyProtection="1">
      <alignment horizontal="center" vertical="center"/>
      <protection hidden="1" locked="0"/>
    </xf>
    <xf numFmtId="0" fontId="0" fillId="0" borderId="0" xfId="0" applyBorder="1" applyAlignment="1" applyProtection="1">
      <alignment horizontal="left" vertical="center"/>
      <protection hidden="1" locked="0"/>
    </xf>
    <xf numFmtId="176" fontId="0" fillId="0" borderId="0" xfId="0" applyNumberFormat="1" applyBorder="1" applyAlignment="1" applyProtection="1">
      <alignment horizontal="right" vertical="center"/>
      <protection hidden="1" locked="0"/>
    </xf>
    <xf numFmtId="176" fontId="3" fillId="0" borderId="1" xfId="0" applyNumberFormat="1" applyFont="1" applyBorder="1" applyAlignment="1" applyProtection="1">
      <alignment horizontal="center" vertical="center" wrapText="1"/>
      <protection hidden="1" locked="0"/>
    </xf>
    <xf numFmtId="176" fontId="3" fillId="0" borderId="2" xfId="0" applyNumberFormat="1" applyFont="1" applyBorder="1" applyAlignment="1" applyProtection="1">
      <alignment horizontal="center" vertical="center" wrapText="1"/>
      <protection hidden="1" locked="0"/>
    </xf>
    <xf numFmtId="176" fontId="3" fillId="0" borderId="2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176" fontId="3" fillId="0" borderId="3" xfId="0" applyNumberFormat="1" applyFont="1" applyBorder="1" applyAlignment="1" applyProtection="1">
      <alignment horizontal="right" vertical="center"/>
      <protection hidden="1" locked="0"/>
    </xf>
    <xf numFmtId="176" fontId="3" fillId="0" borderId="4" xfId="0" applyNumberFormat="1" applyFont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178" fontId="3" fillId="0" borderId="5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 applyProtection="1">
      <alignment horizontal="right" vertical="center"/>
      <protection hidden="1" locked="0"/>
    </xf>
    <xf numFmtId="178" fontId="3" fillId="0" borderId="6" xfId="0" applyNumberFormat="1" applyFont="1" applyBorder="1" applyAlignment="1">
      <alignment horizontal="right" vertical="center"/>
    </xf>
    <xf numFmtId="49" fontId="3" fillId="0" borderId="7" xfId="0" applyNumberFormat="1" applyFont="1" applyBorder="1" applyAlignment="1" applyProtection="1">
      <alignment horizontal="center" vertical="center" wrapText="1"/>
      <protection hidden="1" locked="0"/>
    </xf>
    <xf numFmtId="178" fontId="3" fillId="0" borderId="8" xfId="0" applyNumberFormat="1" applyFont="1" applyBorder="1" applyAlignment="1">
      <alignment horizontal="right" vertical="center"/>
    </xf>
    <xf numFmtId="0" fontId="3" fillId="0" borderId="9" xfId="0" applyFont="1" applyBorder="1" applyAlignment="1" applyProtection="1">
      <alignment horizontal="left" vertical="center"/>
      <protection hidden="1" locked="0"/>
    </xf>
    <xf numFmtId="176" fontId="3" fillId="0" borderId="0" xfId="0" applyNumberFormat="1" applyFont="1" applyBorder="1" applyAlignment="1" applyProtection="1">
      <alignment vertical="center"/>
      <protection hidden="1" locked="0"/>
    </xf>
    <xf numFmtId="0" fontId="2" fillId="0" borderId="0" xfId="0" applyFont="1" applyBorder="1" applyAlignment="1" applyProtection="1">
      <alignment horizontal="left" vertical="center"/>
      <protection hidden="1" locked="0"/>
    </xf>
    <xf numFmtId="176" fontId="3" fillId="0" borderId="10" xfId="0" applyNumberFormat="1" applyFont="1" applyBorder="1" applyAlignment="1" applyProtection="1">
      <alignment horizontal="center" vertical="center"/>
      <protection hidden="1" locked="0"/>
    </xf>
    <xf numFmtId="49" fontId="3" fillId="0" borderId="11" xfId="0" applyNumberFormat="1" applyFont="1" applyBorder="1" applyAlignment="1" applyProtection="1">
      <alignment horizontal="center" vertical="center" wrapText="1"/>
      <protection hidden="1" locked="0"/>
    </xf>
    <xf numFmtId="0" fontId="3" fillId="0" borderId="12" xfId="0" applyFont="1" applyBorder="1" applyAlignment="1" applyProtection="1">
      <alignment horizontal="left" vertical="center" shrinkToFit="1"/>
      <protection hidden="1" locked="0"/>
    </xf>
    <xf numFmtId="0" fontId="2" fillId="0" borderId="0" xfId="0" applyFont="1" applyBorder="1" applyAlignment="1" applyProtection="1">
      <alignment horizontal="center" vertical="center" shrinkToFit="1"/>
      <protection hidden="1" locked="0"/>
    </xf>
    <xf numFmtId="0" fontId="2" fillId="0" borderId="0" xfId="0" applyFont="1" applyBorder="1" applyAlignment="1" applyProtection="1">
      <alignment horizontal="left" vertical="center" shrinkToFit="1"/>
      <protection hidden="1" locked="0"/>
    </xf>
    <xf numFmtId="176" fontId="3" fillId="2" borderId="13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3" borderId="13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4" borderId="13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5" borderId="13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6" borderId="13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2" borderId="13" xfId="0" applyNumberFormat="1" applyFont="1" applyFill="1" applyBorder="1" applyAlignment="1" applyProtection="1" quotePrefix="1">
      <alignment horizontal="center" vertical="center" shrinkToFit="1"/>
      <protection hidden="1" locked="0"/>
    </xf>
    <xf numFmtId="176" fontId="3" fillId="3" borderId="13" xfId="0" applyNumberFormat="1" applyFont="1" applyFill="1" applyBorder="1" applyAlignment="1" applyProtection="1" quotePrefix="1">
      <alignment horizontal="center" vertical="center" shrinkToFit="1"/>
      <protection hidden="1" locked="0"/>
    </xf>
    <xf numFmtId="176" fontId="3" fillId="4" borderId="13" xfId="0" applyNumberFormat="1" applyFont="1" applyFill="1" applyBorder="1" applyAlignment="1" applyProtection="1" quotePrefix="1">
      <alignment horizontal="center" vertical="center" shrinkToFit="1"/>
      <protection hidden="1" locked="0"/>
    </xf>
    <xf numFmtId="176" fontId="3" fillId="5" borderId="13" xfId="0" applyNumberFormat="1" applyFont="1" applyFill="1" applyBorder="1" applyAlignment="1" applyProtection="1" quotePrefix="1">
      <alignment horizontal="center" vertical="center" shrinkToFit="1"/>
      <protection hidden="1" locked="0"/>
    </xf>
    <xf numFmtId="176" fontId="3" fillId="6" borderId="13" xfId="0" applyNumberFormat="1" applyFont="1" applyFill="1" applyBorder="1" applyAlignment="1" applyProtection="1" quotePrefix="1">
      <alignment horizontal="center" vertical="center" shrinkToFit="1"/>
      <protection hidden="1" locked="0"/>
    </xf>
    <xf numFmtId="0" fontId="2" fillId="0" borderId="0" xfId="0" applyFont="1" applyBorder="1" applyAlignment="1" applyProtection="1" quotePrefix="1">
      <alignment horizontal="left" vertical="center"/>
      <protection hidden="1" locked="0"/>
    </xf>
    <xf numFmtId="0" fontId="3" fillId="2" borderId="9" xfId="0" applyFont="1" applyFill="1" applyBorder="1" applyAlignment="1" applyProtection="1">
      <alignment horizontal="left" vertical="center"/>
      <protection hidden="1" locked="0"/>
    </xf>
    <xf numFmtId="176" fontId="3" fillId="2" borderId="1" xfId="0" applyNumberFormat="1" applyFont="1" applyFill="1" applyBorder="1" applyAlignment="1" applyProtection="1">
      <alignment horizontal="right" vertical="center"/>
      <protection hidden="1" locked="0"/>
    </xf>
    <xf numFmtId="176" fontId="3" fillId="2" borderId="2" xfId="0" applyNumberFormat="1" applyFont="1" applyFill="1" applyBorder="1" applyAlignment="1" applyProtection="1">
      <alignment horizontal="right" vertical="center"/>
      <protection hidden="1" locked="0"/>
    </xf>
    <xf numFmtId="176" fontId="3" fillId="2" borderId="2" xfId="0" applyNumberFormat="1" applyFont="1" applyFill="1" applyBorder="1" applyAlignment="1" applyProtection="1">
      <alignment horizontal="center" vertical="center"/>
      <protection hidden="1" locked="0"/>
    </xf>
    <xf numFmtId="178" fontId="3" fillId="2" borderId="8" xfId="0" applyNumberFormat="1" applyFont="1" applyFill="1" applyBorder="1" applyAlignment="1">
      <alignment horizontal="right" vertical="center"/>
    </xf>
    <xf numFmtId="178" fontId="3" fillId="2" borderId="5" xfId="0" applyNumberFormat="1" applyFont="1" applyFill="1" applyBorder="1" applyAlignment="1">
      <alignment horizontal="right" vertical="center"/>
    </xf>
    <xf numFmtId="178" fontId="3" fillId="2" borderId="6" xfId="0" applyNumberFormat="1" applyFont="1" applyFill="1" applyBorder="1" applyAlignment="1">
      <alignment horizontal="right" vertical="center"/>
    </xf>
    <xf numFmtId="176" fontId="3" fillId="2" borderId="3" xfId="0" applyNumberFormat="1" applyFont="1" applyFill="1" applyBorder="1" applyAlignment="1" applyProtection="1">
      <alignment horizontal="right" vertical="center"/>
      <protection hidden="1" locked="0"/>
    </xf>
    <xf numFmtId="176" fontId="3" fillId="2" borderId="4" xfId="0" applyNumberFormat="1" applyFont="1" applyFill="1" applyBorder="1" applyAlignment="1" applyProtection="1">
      <alignment horizontal="right" vertical="center"/>
      <protection hidden="1" locked="0"/>
    </xf>
    <xf numFmtId="0" fontId="3" fillId="2" borderId="12" xfId="0" applyFont="1" applyFill="1" applyBorder="1" applyAlignment="1" applyProtection="1">
      <alignment horizontal="left" vertical="center" shrinkToFit="1"/>
      <protection hidden="1" locked="0"/>
    </xf>
    <xf numFmtId="176" fontId="3" fillId="2" borderId="14" xfId="0" applyNumberFormat="1" applyFont="1" applyFill="1" applyBorder="1" applyAlignment="1" applyProtection="1">
      <alignment horizontal="right" vertical="center"/>
      <protection hidden="1" locked="0"/>
    </xf>
    <xf numFmtId="176" fontId="3" fillId="2" borderId="15" xfId="0" applyNumberFormat="1" applyFont="1" applyFill="1" applyBorder="1" applyAlignment="1" applyProtection="1">
      <alignment horizontal="right" vertical="center"/>
      <protection hidden="1" locked="0"/>
    </xf>
    <xf numFmtId="0" fontId="3" fillId="2" borderId="10" xfId="0" applyFont="1" applyFill="1" applyBorder="1" applyAlignment="1" applyProtection="1">
      <alignment horizontal="left" vertical="center"/>
      <protection hidden="1" locked="0"/>
    </xf>
    <xf numFmtId="0" fontId="2" fillId="0" borderId="0" xfId="0" applyFont="1" applyBorder="1" applyAlignment="1" applyProtection="1">
      <alignment horizontal="center" vertical="center"/>
      <protection hidden="1" locked="0"/>
    </xf>
    <xf numFmtId="0" fontId="4" fillId="2" borderId="16" xfId="16" applyFont="1" applyFill="1" applyBorder="1" applyAlignment="1" applyProtection="1">
      <alignment horizontal="center" vertical="center" shrinkToFit="1"/>
      <protection hidden="1" locked="0"/>
    </xf>
    <xf numFmtId="0" fontId="4" fillId="2" borderId="17" xfId="16" applyFont="1" applyFill="1" applyBorder="1" applyAlignment="1" applyProtection="1">
      <alignment horizontal="center" vertical="center" shrinkToFit="1"/>
      <protection hidden="1" locked="0"/>
    </xf>
    <xf numFmtId="0" fontId="4" fillId="0" borderId="18" xfId="16" applyFont="1" applyBorder="1" applyAlignment="1" applyProtection="1">
      <alignment horizontal="center" vertical="center" shrinkToFit="1"/>
      <protection hidden="1" locked="0"/>
    </xf>
    <xf numFmtId="0" fontId="4" fillId="0" borderId="17" xfId="16" applyFont="1" applyBorder="1" applyAlignment="1" applyProtection="1">
      <alignment horizontal="center" vertical="center" shrinkToFit="1"/>
      <protection hidden="1" locked="0"/>
    </xf>
    <xf numFmtId="0" fontId="4" fillId="2" borderId="18" xfId="16" applyFont="1" applyFill="1" applyBorder="1" applyAlignment="1" applyProtection="1">
      <alignment horizontal="center" vertical="center" shrinkToFit="1"/>
      <protection hidden="1" locked="0"/>
    </xf>
    <xf numFmtId="0" fontId="4" fillId="2" borderId="19" xfId="16" applyFont="1" applyFill="1" applyBorder="1" applyAlignment="1" applyProtection="1">
      <alignment horizontal="center" vertical="center" shrinkToFit="1"/>
      <protection hidden="1" locked="0"/>
    </xf>
    <xf numFmtId="176" fontId="3" fillId="2" borderId="20" xfId="0" applyNumberFormat="1" applyFont="1" applyFill="1" applyBorder="1" applyAlignment="1" applyProtection="1">
      <alignment horizontal="center" vertical="center"/>
      <protection hidden="1" locked="0"/>
    </xf>
    <xf numFmtId="49" fontId="3" fillId="2" borderId="4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5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21" xfId="0" applyNumberFormat="1" applyFont="1" applyFill="1" applyBorder="1" applyAlignment="1" applyProtection="1">
      <alignment horizontal="center" vertical="center"/>
      <protection hidden="1" locked="0"/>
    </xf>
    <xf numFmtId="178" fontId="3" fillId="2" borderId="5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176" fontId="3" fillId="0" borderId="15" xfId="0" applyNumberFormat="1" applyFont="1" applyBorder="1" applyAlignment="1" applyProtection="1">
      <alignment horizontal="center" vertical="center"/>
      <protection hidden="1" locked="0"/>
    </xf>
    <xf numFmtId="176" fontId="3" fillId="0" borderId="0" xfId="0" applyNumberFormat="1" applyFont="1" applyBorder="1" applyAlignment="1" applyProtection="1">
      <alignment horizontal="center" vertical="center"/>
      <protection hidden="1" locked="0"/>
    </xf>
    <xf numFmtId="176" fontId="3" fillId="0" borderId="4" xfId="0" applyNumberFormat="1" applyFont="1" applyBorder="1" applyAlignment="1" applyProtection="1">
      <alignment horizontal="center" vertical="center"/>
      <protection hidden="1" locked="0"/>
    </xf>
    <xf numFmtId="49" fontId="3" fillId="0" borderId="4" xfId="0" applyNumberFormat="1" applyFont="1" applyBorder="1" applyAlignment="1" applyProtection="1">
      <alignment horizontal="center" vertical="center"/>
      <protection hidden="1" locked="0"/>
    </xf>
    <xf numFmtId="176" fontId="3" fillId="0" borderId="21" xfId="0" applyNumberFormat="1" applyFont="1" applyBorder="1" applyAlignment="1" applyProtection="1">
      <alignment horizontal="center" vertical="center"/>
      <protection hidden="1" locked="0"/>
    </xf>
    <xf numFmtId="178" fontId="3" fillId="0" borderId="5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176" fontId="3" fillId="2" borderId="15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4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0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3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22" xfId="0" applyNumberFormat="1" applyFont="1" applyFill="1" applyBorder="1" applyAlignment="1" applyProtection="1">
      <alignment horizontal="center" vertical="center"/>
      <protection hidden="1" locked="0"/>
    </xf>
    <xf numFmtId="178" fontId="3" fillId="2" borderId="8" xfId="0" applyNumberFormat="1" applyFont="1" applyFill="1" applyBorder="1" applyAlignment="1">
      <alignment horizontal="center" vertical="center"/>
    </xf>
    <xf numFmtId="176" fontId="3" fillId="2" borderId="23" xfId="0" applyNumberFormat="1" applyFont="1" applyFill="1" applyBorder="1" applyAlignment="1" applyProtection="1">
      <alignment horizontal="center" vertical="center"/>
      <protection hidden="1" locked="0"/>
    </xf>
    <xf numFmtId="49" fontId="3" fillId="2" borderId="15" xfId="0" applyNumberFormat="1" applyFont="1" applyFill="1" applyBorder="1" applyAlignment="1" applyProtection="1">
      <alignment horizontal="center" vertical="center"/>
      <protection hidden="1" locked="0"/>
    </xf>
    <xf numFmtId="0" fontId="5" fillId="0" borderId="0" xfId="16" applyAlignment="1">
      <alignment/>
    </xf>
    <xf numFmtId="0" fontId="3" fillId="2" borderId="6" xfId="0" applyFont="1" applyFill="1" applyBorder="1" applyAlignment="1" applyProtection="1">
      <alignment horizontal="left" vertical="center"/>
      <protection hidden="1" locked="0"/>
    </xf>
    <xf numFmtId="0" fontId="3" fillId="0" borderId="12" xfId="0" applyFont="1" applyFill="1" applyBorder="1" applyAlignment="1" applyProtection="1">
      <alignment horizontal="left" vertical="center" shrinkToFit="1"/>
      <protection hidden="1" locked="0"/>
    </xf>
    <xf numFmtId="176" fontId="3" fillId="0" borderId="14" xfId="0" applyNumberFormat="1" applyFont="1" applyFill="1" applyBorder="1" applyAlignment="1" applyProtection="1">
      <alignment horizontal="right" vertical="center"/>
      <protection hidden="1" locked="0"/>
    </xf>
    <xf numFmtId="176" fontId="3" fillId="0" borderId="15" xfId="0" applyNumberFormat="1" applyFont="1" applyFill="1" applyBorder="1" applyAlignment="1" applyProtection="1">
      <alignment horizontal="right" vertical="center"/>
      <protection hidden="1" locked="0"/>
    </xf>
    <xf numFmtId="176" fontId="3" fillId="0" borderId="5" xfId="0" applyNumberFormat="1" applyFont="1" applyFill="1" applyBorder="1" applyAlignment="1" applyProtection="1">
      <alignment horizontal="center" vertical="center"/>
      <protection hidden="1" locked="0"/>
    </xf>
    <xf numFmtId="176" fontId="3" fillId="0" borderId="24" xfId="0" applyNumberFormat="1" applyFont="1" applyBorder="1" applyAlignment="1" applyProtection="1">
      <alignment horizontal="center" vertical="center"/>
      <protection hidden="1" locked="0"/>
    </xf>
    <xf numFmtId="0" fontId="3" fillId="2" borderId="9" xfId="0" applyFont="1" applyFill="1" applyBorder="1" applyAlignment="1" applyProtection="1">
      <alignment horizontal="left" vertical="center" shrinkToFit="1"/>
      <protection hidden="1" locked="0"/>
    </xf>
    <xf numFmtId="178" fontId="3" fillId="0" borderId="6" xfId="0" applyNumberFormat="1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left" vertical="center"/>
      <protection hidden="1" locked="0"/>
    </xf>
    <xf numFmtId="178" fontId="3" fillId="0" borderId="3" xfId="0" applyNumberFormat="1" applyFont="1" applyFill="1" applyBorder="1" applyAlignment="1">
      <alignment horizontal="right" vertical="center"/>
    </xf>
    <xf numFmtId="178" fontId="3" fillId="0" borderId="4" xfId="0" applyNumberFormat="1" applyFont="1" applyFill="1" applyBorder="1" applyAlignment="1">
      <alignment horizontal="right" vertical="center"/>
    </xf>
    <xf numFmtId="178" fontId="3" fillId="0" borderId="9" xfId="0" applyNumberFormat="1" applyFont="1" applyFill="1" applyBorder="1" applyAlignment="1">
      <alignment horizontal="right" vertical="center"/>
    </xf>
    <xf numFmtId="176" fontId="3" fillId="2" borderId="25" xfId="0" applyNumberFormat="1" applyFont="1" applyFill="1" applyBorder="1" applyAlignment="1" applyProtection="1">
      <alignment horizontal="center" vertical="center"/>
      <protection hidden="1" locked="0"/>
    </xf>
    <xf numFmtId="178" fontId="3" fillId="2" borderId="3" xfId="0" applyNumberFormat="1" applyFont="1" applyFill="1" applyBorder="1" applyAlignment="1">
      <alignment horizontal="right" vertical="center"/>
    </xf>
    <xf numFmtId="178" fontId="3" fillId="2" borderId="3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176" fontId="3" fillId="0" borderId="15" xfId="0" applyNumberFormat="1" applyFont="1" applyFill="1" applyBorder="1" applyAlignment="1" applyProtection="1">
      <alignment horizontal="center" vertical="center"/>
      <protection hidden="1" locked="0"/>
    </xf>
    <xf numFmtId="176" fontId="3" fillId="0" borderId="23" xfId="0" applyNumberFormat="1" applyFont="1" applyFill="1" applyBorder="1" applyAlignment="1" applyProtection="1">
      <alignment horizontal="center" vertical="center"/>
      <protection hidden="1" locked="0"/>
    </xf>
    <xf numFmtId="49" fontId="3" fillId="0" borderId="15" xfId="0" applyNumberFormat="1" applyFont="1" applyFill="1" applyBorder="1" applyAlignment="1" applyProtection="1">
      <alignment horizontal="center" vertical="center"/>
      <protection hidden="1" locked="0"/>
    </xf>
    <xf numFmtId="176" fontId="3" fillId="0" borderId="21" xfId="0" applyNumberFormat="1" applyFont="1" applyFill="1" applyBorder="1" applyAlignment="1" applyProtection="1">
      <alignment horizontal="center" vertical="center"/>
      <protection hidden="1" locked="0"/>
    </xf>
    <xf numFmtId="178" fontId="3" fillId="0" borderId="8" xfId="0" applyNumberFormat="1" applyFont="1" applyFill="1" applyBorder="1" applyAlignment="1">
      <alignment horizontal="right" vertical="center"/>
    </xf>
    <xf numFmtId="178" fontId="3" fillId="0" borderId="5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 applyProtection="1">
      <alignment horizontal="center" vertical="center"/>
      <protection hidden="1" locked="0"/>
    </xf>
    <xf numFmtId="176" fontId="3" fillId="0" borderId="0" xfId="0" applyNumberFormat="1" applyFont="1" applyFill="1" applyBorder="1" applyAlignment="1" applyProtection="1">
      <alignment horizontal="center" vertical="center"/>
      <protection hidden="1" locked="0"/>
    </xf>
    <xf numFmtId="49" fontId="3" fillId="0" borderId="4" xfId="0" applyNumberFormat="1" applyFont="1" applyFill="1" applyBorder="1" applyAlignment="1" applyProtection="1">
      <alignment horizontal="center" vertical="center"/>
      <protection hidden="1" locked="0"/>
    </xf>
    <xf numFmtId="176" fontId="3" fillId="0" borderId="3" xfId="0" applyNumberFormat="1" applyFont="1" applyFill="1" applyBorder="1" applyAlignment="1" applyProtection="1">
      <alignment horizontal="right" vertical="center"/>
      <protection hidden="1" locked="0"/>
    </xf>
    <xf numFmtId="178" fontId="3" fillId="2" borderId="4" xfId="0" applyNumberFormat="1" applyFont="1" applyFill="1" applyBorder="1" applyAlignment="1">
      <alignment horizontal="right" vertical="center"/>
    </xf>
    <xf numFmtId="178" fontId="3" fillId="2" borderId="9" xfId="0" applyNumberFormat="1" applyFont="1" applyFill="1" applyBorder="1" applyAlignment="1">
      <alignment horizontal="right" vertical="center"/>
    </xf>
    <xf numFmtId="0" fontId="3" fillId="0" borderId="6" xfId="0" applyFont="1" applyBorder="1" applyAlignment="1" applyProtection="1">
      <alignment horizontal="left" vertical="center" shrinkToFit="1"/>
      <protection hidden="1" locked="0"/>
    </xf>
    <xf numFmtId="0" fontId="4" fillId="0" borderId="18" xfId="16" applyFont="1" applyFill="1" applyBorder="1" applyAlignment="1" applyProtection="1">
      <alignment horizontal="center" vertical="center" shrinkToFit="1"/>
      <protection hidden="1" locked="0"/>
    </xf>
    <xf numFmtId="0" fontId="3" fillId="0" borderId="9" xfId="0" applyFont="1" applyFill="1" applyBorder="1" applyAlignment="1" applyProtection="1">
      <alignment horizontal="left" vertical="center" shrinkToFit="1"/>
      <protection hidden="1" locked="0"/>
    </xf>
    <xf numFmtId="0" fontId="4" fillId="0" borderId="17" xfId="16" applyFont="1" applyFill="1" applyBorder="1" applyAlignment="1" applyProtection="1">
      <alignment horizontal="center" vertical="center" shrinkToFit="1"/>
      <protection hidden="1" locked="0"/>
    </xf>
    <xf numFmtId="178" fontId="3" fillId="0" borderId="5" xfId="0" applyNumberFormat="1" applyFont="1" applyFill="1" applyBorder="1" applyAlignment="1">
      <alignment horizontal="right" vertical="center"/>
    </xf>
    <xf numFmtId="176" fontId="3" fillId="0" borderId="4" xfId="0" applyNumberFormat="1" applyFont="1" applyFill="1" applyBorder="1" applyAlignment="1" applyProtection="1">
      <alignment horizontal="right" vertical="center"/>
      <protection hidden="1" locked="0"/>
    </xf>
    <xf numFmtId="176" fontId="3" fillId="2" borderId="0" xfId="0" applyNumberFormat="1" applyFont="1" applyFill="1" applyBorder="1" applyAlignment="1" applyProtection="1">
      <alignment horizontal="right" vertical="center"/>
      <protection hidden="1" locked="0"/>
    </xf>
    <xf numFmtId="176" fontId="3" fillId="0" borderId="0" xfId="0" applyNumberFormat="1" applyFont="1" applyFill="1" applyBorder="1" applyAlignment="1" applyProtection="1">
      <alignment horizontal="right" vertical="center"/>
      <protection hidden="1" locked="0"/>
    </xf>
    <xf numFmtId="49" fontId="3" fillId="0" borderId="26" xfId="0" applyNumberFormat="1" applyFont="1" applyBorder="1" applyAlignment="1" applyProtection="1">
      <alignment horizontal="center" vertical="center" wrapText="1"/>
      <protection hidden="1" locked="0"/>
    </xf>
    <xf numFmtId="176" fontId="3" fillId="2" borderId="20" xfId="0" applyNumberFormat="1" applyFont="1" applyFill="1" applyBorder="1" applyAlignment="1" applyProtection="1">
      <alignment horizontal="right" vertical="center"/>
      <protection hidden="1" locked="0"/>
    </xf>
    <xf numFmtId="178" fontId="3" fillId="2" borderId="21" xfId="0" applyNumberFormat="1" applyFont="1" applyFill="1" applyBorder="1" applyAlignment="1">
      <alignment horizontal="right" vertical="center"/>
    </xf>
    <xf numFmtId="178" fontId="3" fillId="0" borderId="21" xfId="0" applyNumberFormat="1" applyFont="1" applyBorder="1" applyAlignment="1">
      <alignment horizontal="right" vertical="center"/>
    </xf>
    <xf numFmtId="176" fontId="3" fillId="2" borderId="23" xfId="0" applyNumberFormat="1" applyFont="1" applyFill="1" applyBorder="1" applyAlignment="1" applyProtection="1">
      <alignment horizontal="right" vertical="center"/>
      <protection hidden="1" locked="0"/>
    </xf>
    <xf numFmtId="178" fontId="3" fillId="2" borderId="25" xfId="0" applyNumberFormat="1" applyFont="1" applyFill="1" applyBorder="1" applyAlignment="1">
      <alignment horizontal="right" vertical="center"/>
    </xf>
    <xf numFmtId="176" fontId="3" fillId="0" borderId="23" xfId="0" applyNumberFormat="1" applyFont="1" applyFill="1" applyBorder="1" applyAlignment="1" applyProtection="1">
      <alignment horizontal="right" vertical="center"/>
      <protection hidden="1" locked="0"/>
    </xf>
    <xf numFmtId="178" fontId="3" fillId="0" borderId="21" xfId="0" applyNumberFormat="1" applyFont="1" applyFill="1" applyBorder="1" applyAlignment="1">
      <alignment horizontal="right" vertical="center"/>
    </xf>
    <xf numFmtId="49" fontId="3" fillId="0" borderId="27" xfId="0" applyNumberFormat="1" applyFont="1" applyBorder="1" applyAlignment="1" applyProtection="1">
      <alignment horizontal="center" vertical="center" wrapText="1"/>
      <protection hidden="1" locked="0"/>
    </xf>
    <xf numFmtId="176" fontId="3" fillId="2" borderId="10" xfId="0" applyNumberFormat="1" applyFont="1" applyFill="1" applyBorder="1" applyAlignment="1" applyProtection="1">
      <alignment horizontal="right" vertical="center"/>
      <protection hidden="1" locked="0"/>
    </xf>
    <xf numFmtId="176" fontId="3" fillId="0" borderId="9" xfId="0" applyNumberFormat="1" applyFont="1" applyBorder="1" applyAlignment="1" applyProtection="1">
      <alignment horizontal="right" vertical="center"/>
      <protection hidden="1" locked="0"/>
    </xf>
    <xf numFmtId="176" fontId="3" fillId="2" borderId="9" xfId="0" applyNumberFormat="1" applyFont="1" applyFill="1" applyBorder="1" applyAlignment="1" applyProtection="1">
      <alignment horizontal="right" vertical="center"/>
      <protection hidden="1" locked="0"/>
    </xf>
    <xf numFmtId="176" fontId="3" fillId="2" borderId="12" xfId="0" applyNumberFormat="1" applyFont="1" applyFill="1" applyBorder="1" applyAlignment="1" applyProtection="1">
      <alignment horizontal="right" vertical="center"/>
      <protection hidden="1" locked="0"/>
    </xf>
    <xf numFmtId="176" fontId="3" fillId="0" borderId="12" xfId="0" applyNumberFormat="1" applyFont="1" applyFill="1" applyBorder="1" applyAlignment="1" applyProtection="1">
      <alignment horizontal="right" vertical="center"/>
      <protection hidden="1" locked="0"/>
    </xf>
    <xf numFmtId="176" fontId="3" fillId="0" borderId="9" xfId="0" applyNumberFormat="1" applyFont="1" applyFill="1" applyBorder="1" applyAlignment="1" applyProtection="1">
      <alignment horizontal="right" vertical="center"/>
      <protection hidden="1" locked="0"/>
    </xf>
    <xf numFmtId="178" fontId="3" fillId="0" borderId="25" xfId="0" applyNumberFormat="1" applyFont="1" applyFill="1" applyBorder="1" applyAlignment="1">
      <alignment horizontal="right" vertical="center"/>
    </xf>
    <xf numFmtId="176" fontId="3" fillId="0" borderId="25" xfId="0" applyNumberFormat="1" applyFont="1" applyFill="1" applyBorder="1" applyAlignment="1" applyProtection="1">
      <alignment horizontal="center" vertical="center"/>
      <protection hidden="1" locked="0"/>
    </xf>
    <xf numFmtId="178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201" fontId="3" fillId="2" borderId="9" xfId="0" applyNumberFormat="1" applyFont="1" applyFill="1" applyBorder="1" applyAlignment="1" applyProtection="1">
      <alignment horizontal="left" vertical="center"/>
      <protection hidden="1" locked="0"/>
    </xf>
    <xf numFmtId="201" fontId="3" fillId="0" borderId="12" xfId="0" applyNumberFormat="1" applyFont="1" applyFill="1" applyBorder="1" applyAlignment="1" applyProtection="1">
      <alignment horizontal="left" vertical="center" shrinkToFit="1"/>
      <protection hidden="1" locked="0"/>
    </xf>
    <xf numFmtId="201" fontId="3" fillId="2" borderId="12" xfId="0" applyNumberFormat="1" applyFont="1" applyFill="1" applyBorder="1" applyAlignment="1" applyProtection="1">
      <alignment horizontal="left" vertical="center" shrinkToFit="1"/>
      <protection hidden="1" locked="0"/>
    </xf>
    <xf numFmtId="0" fontId="3" fillId="2" borderId="6" xfId="0" applyFont="1" applyFill="1" applyBorder="1" applyAlignment="1" applyProtection="1">
      <alignment horizontal="left" vertical="center" shrinkToFit="1"/>
      <protection hidden="1" locked="0"/>
    </xf>
    <xf numFmtId="201" fontId="3" fillId="0" borderId="12" xfId="0" applyNumberFormat="1" applyFont="1" applyBorder="1" applyAlignment="1" applyProtection="1">
      <alignment horizontal="left" vertical="center" shrinkToFit="1"/>
      <protection hidden="1" locked="0"/>
    </xf>
    <xf numFmtId="201" fontId="3" fillId="0" borderId="12" xfId="0" applyNumberFormat="1" applyFont="1" applyBorder="1" applyAlignment="1" applyProtection="1">
      <alignment horizontal="left" vertical="center"/>
      <protection hidden="1" locked="0"/>
    </xf>
    <xf numFmtId="201" fontId="3" fillId="2" borderId="12" xfId="0" applyNumberFormat="1" applyFont="1" applyFill="1" applyBorder="1" applyAlignment="1" applyProtection="1">
      <alignment horizontal="left" vertical="center"/>
      <protection hidden="1" locked="0"/>
    </xf>
    <xf numFmtId="178" fontId="3" fillId="0" borderId="26" xfId="0" applyNumberFormat="1" applyFont="1" applyFill="1" applyBorder="1" applyAlignment="1">
      <alignment horizontal="right" vertical="center"/>
    </xf>
    <xf numFmtId="178" fontId="3" fillId="0" borderId="27" xfId="0" applyNumberFormat="1" applyFont="1" applyFill="1" applyBorder="1" applyAlignment="1">
      <alignment horizontal="right" vertical="center"/>
    </xf>
    <xf numFmtId="178" fontId="3" fillId="0" borderId="11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 applyProtection="1" quotePrefix="1">
      <alignment horizontal="left" vertical="center" shrinkToFit="1"/>
      <protection hidden="1" locked="0"/>
    </xf>
    <xf numFmtId="0" fontId="3" fillId="0" borderId="6" xfId="0" applyFont="1" applyFill="1" applyBorder="1" applyAlignment="1" applyProtection="1">
      <alignment horizontal="left" vertical="center"/>
      <protection hidden="1" locked="0"/>
    </xf>
    <xf numFmtId="0" fontId="3" fillId="0" borderId="12" xfId="0" applyFont="1" applyFill="1" applyBorder="1" applyAlignment="1" applyProtection="1">
      <alignment horizontal="left" vertical="center"/>
      <protection hidden="1" locked="0"/>
    </xf>
    <xf numFmtId="176" fontId="3" fillId="2" borderId="28" xfId="0" applyNumberFormat="1" applyFont="1" applyFill="1" applyBorder="1" applyAlignment="1" applyProtection="1">
      <alignment horizontal="right" vertical="center"/>
      <protection hidden="1" locked="0"/>
    </xf>
    <xf numFmtId="178" fontId="3" fillId="2" borderId="29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 applyProtection="1">
      <alignment horizontal="left" vertical="center" shrinkToFit="1"/>
      <protection hidden="1" locked="0"/>
    </xf>
    <xf numFmtId="178" fontId="3" fillId="0" borderId="7" xfId="0" applyNumberFormat="1" applyFont="1" applyFill="1" applyBorder="1" applyAlignment="1">
      <alignment horizontal="right" vertical="center"/>
    </xf>
    <xf numFmtId="176" fontId="3" fillId="0" borderId="27" xfId="0" applyNumberFormat="1" applyFont="1" applyFill="1" applyBorder="1" applyAlignment="1" applyProtection="1">
      <alignment horizontal="center" vertical="center"/>
      <protection hidden="1" locked="0"/>
    </xf>
    <xf numFmtId="176" fontId="3" fillId="0" borderId="26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7" xfId="0" applyFont="1" applyFill="1" applyBorder="1" applyAlignment="1">
      <alignment horizontal="center" vertical="center"/>
    </xf>
    <xf numFmtId="178" fontId="3" fillId="0" borderId="7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0" fontId="16" fillId="0" borderId="6" xfId="0" applyFont="1" applyFill="1" applyBorder="1" applyAlignment="1" applyProtection="1" quotePrefix="1">
      <alignment horizontal="left" vertical="center" shrinkToFit="1"/>
      <protection hidden="1" locked="0"/>
    </xf>
    <xf numFmtId="201" fontId="3" fillId="0" borderId="12" xfId="0" applyNumberFormat="1" applyFont="1" applyFill="1" applyBorder="1" applyAlignment="1" applyProtection="1">
      <alignment horizontal="left" vertical="center"/>
      <protection hidden="1" locked="0"/>
    </xf>
    <xf numFmtId="0" fontId="3" fillId="0" borderId="11" xfId="0" applyFont="1" applyFill="1" applyBorder="1" applyAlignment="1" applyProtection="1">
      <alignment horizontal="left" vertical="center"/>
      <protection hidden="1" locked="0"/>
    </xf>
    <xf numFmtId="0" fontId="4" fillId="0" borderId="30" xfId="16" applyFont="1" applyFill="1" applyBorder="1" applyAlignment="1" applyProtection="1">
      <alignment horizontal="center" vertical="center" shrinkToFit="1"/>
      <protection hidden="1" locked="0"/>
    </xf>
    <xf numFmtId="0" fontId="0" fillId="0" borderId="20" xfId="0" applyBorder="1" applyAlignment="1" applyProtection="1">
      <alignment horizontal="center" vertical="center"/>
      <protection hidden="1" locked="0"/>
    </xf>
    <xf numFmtId="176" fontId="3" fillId="0" borderId="4" xfId="0" applyNumberFormat="1" applyFont="1" applyFill="1" applyBorder="1" applyAlignment="1" applyProtection="1">
      <alignment horizontal="center" vertical="center" shrinkToFit="1"/>
      <protection hidden="1" locked="0"/>
    </xf>
    <xf numFmtId="0" fontId="3" fillId="0" borderId="10" xfId="0" applyFont="1" applyBorder="1" applyAlignment="1" applyProtection="1">
      <alignment horizontal="center" vertical="center" wrapText="1"/>
      <protection hidden="1" locked="0"/>
    </xf>
    <xf numFmtId="0" fontId="3" fillId="0" borderId="11" xfId="0" applyFont="1" applyBorder="1" applyAlignment="1" applyProtection="1">
      <alignment horizontal="center" vertical="center" wrapText="1"/>
      <protection hidden="1" locked="0"/>
    </xf>
    <xf numFmtId="0" fontId="3" fillId="0" borderId="16" xfId="0" applyFont="1" applyBorder="1" applyAlignment="1" applyProtection="1">
      <alignment horizontal="center" vertical="center" wrapText="1"/>
      <protection hidden="1" locked="0"/>
    </xf>
    <xf numFmtId="0" fontId="3" fillId="0" borderId="30" xfId="0" applyFont="1" applyBorder="1" applyAlignment="1" applyProtection="1" quotePrefix="1">
      <alignment horizontal="center" vertical="center" wrapText="1"/>
      <protection hidden="1" locked="0"/>
    </xf>
    <xf numFmtId="176" fontId="3" fillId="7" borderId="31" xfId="0" applyNumberFormat="1" applyFont="1" applyFill="1" applyBorder="1" applyAlignment="1" applyProtection="1" quotePrefix="1">
      <alignment horizontal="center" vertical="center" shrinkToFit="1"/>
      <protection hidden="1" locked="0"/>
    </xf>
    <xf numFmtId="176" fontId="3" fillId="7" borderId="32" xfId="0" applyNumberFormat="1" applyFont="1" applyFill="1" applyBorder="1" applyAlignment="1" applyProtection="1" quotePrefix="1">
      <alignment horizontal="center" vertical="center" shrinkToFit="1"/>
      <protection hidden="1" locked="0"/>
    </xf>
    <xf numFmtId="0" fontId="3" fillId="0" borderId="33" xfId="0" applyFont="1" applyBorder="1" applyAlignment="1" applyProtection="1" quotePrefix="1">
      <alignment horizontal="center" vertical="center"/>
      <protection hidden="1" locked="0"/>
    </xf>
    <xf numFmtId="0" fontId="3" fillId="0" borderId="34" xfId="0" applyFont="1" applyBorder="1" applyAlignment="1">
      <alignment horizontal="center" vertical="center"/>
    </xf>
    <xf numFmtId="200" fontId="3" fillId="2" borderId="29" xfId="0" applyNumberFormat="1" applyFont="1" applyFill="1" applyBorder="1" applyAlignment="1" applyProtection="1" quotePrefix="1">
      <alignment horizontal="center" vertical="center" wrapText="1"/>
      <protection hidden="1" locked="0"/>
    </xf>
    <xf numFmtId="200" fontId="3" fillId="2" borderId="35" xfId="0" applyNumberFormat="1" applyFont="1" applyFill="1" applyBorder="1" applyAlignment="1">
      <alignment horizontal="center" vertical="center"/>
    </xf>
    <xf numFmtId="202" fontId="3" fillId="4" borderId="35" xfId="0" applyNumberFormat="1" applyFont="1" applyFill="1" applyBorder="1" applyAlignment="1" applyProtection="1" quotePrefix="1">
      <alignment horizontal="center" vertical="center" wrapText="1"/>
      <protection hidden="1" locked="0"/>
    </xf>
    <xf numFmtId="202" fontId="3" fillId="4" borderId="28" xfId="0" applyNumberFormat="1" applyFont="1" applyFill="1" applyBorder="1" applyAlignment="1">
      <alignment horizontal="center" vertical="center"/>
    </xf>
    <xf numFmtId="176" fontId="3" fillId="7" borderId="31" xfId="0" applyNumberFormat="1" applyFont="1" applyFill="1" applyBorder="1" applyAlignment="1" applyProtection="1" quotePrefix="1">
      <alignment horizontal="center" vertical="center" wrapText="1" shrinkToFit="1"/>
      <protection hidden="1" locked="0"/>
    </xf>
    <xf numFmtId="176" fontId="3" fillId="7" borderId="32" xfId="0" applyNumberFormat="1" applyFont="1" applyFill="1" applyBorder="1" applyAlignment="1" applyProtection="1" quotePrefix="1">
      <alignment horizontal="center" vertical="center" wrapText="1" shrinkToFit="1"/>
      <protection hidden="1" locked="0"/>
    </xf>
    <xf numFmtId="200" fontId="3" fillId="2" borderId="35" xfId="0" applyNumberFormat="1" applyFont="1" applyFill="1" applyBorder="1" applyAlignment="1" applyProtection="1" quotePrefix="1">
      <alignment horizontal="center" vertical="center" wrapText="1"/>
      <protection hidden="1" locked="0"/>
    </xf>
    <xf numFmtId="200" fontId="3" fillId="2" borderId="28" xfId="0" applyNumberFormat="1" applyFont="1" applyFill="1" applyBorder="1" applyAlignment="1">
      <alignment horizontal="center" vertical="center"/>
    </xf>
    <xf numFmtId="200" fontId="10" fillId="2" borderId="35" xfId="0" applyNumberFormat="1" applyFont="1" applyFill="1" applyBorder="1" applyAlignment="1" applyProtection="1" quotePrefix="1">
      <alignment horizontal="center" vertical="center" wrapText="1"/>
      <protection hidden="1" locked="0"/>
    </xf>
    <xf numFmtId="200" fontId="10" fillId="2" borderId="28" xfId="0" applyNumberFormat="1" applyFont="1" applyFill="1" applyBorder="1" applyAlignment="1">
      <alignment horizontal="center" vertical="center"/>
    </xf>
    <xf numFmtId="202" fontId="3" fillId="4" borderId="35" xfId="0" applyNumberFormat="1" applyFont="1" applyFill="1" applyBorder="1" applyAlignment="1">
      <alignment horizontal="center" vertical="center"/>
    </xf>
    <xf numFmtId="176" fontId="3" fillId="0" borderId="15" xfId="0" applyNumberFormat="1" applyFont="1" applyBorder="1" applyAlignment="1" applyProtection="1">
      <alignment horizontal="center" vertical="center"/>
      <protection hidden="1" locked="0"/>
    </xf>
    <xf numFmtId="176" fontId="3" fillId="0" borderId="5" xfId="0" applyNumberFormat="1" applyFont="1" applyBorder="1" applyAlignment="1" applyProtection="1">
      <alignment horizontal="center" vertical="center"/>
      <protection hidden="1" locked="0"/>
    </xf>
    <xf numFmtId="176" fontId="3" fillId="2" borderId="2" xfId="0" applyNumberFormat="1" applyFont="1" applyFill="1" applyBorder="1" applyAlignment="1" applyProtection="1">
      <alignment horizontal="center" vertical="center"/>
      <protection hidden="1" locked="0"/>
    </xf>
    <xf numFmtId="0" fontId="0" fillId="0" borderId="5" xfId="0" applyBorder="1" applyAlignment="1">
      <alignment horizontal="center" vertical="center"/>
    </xf>
    <xf numFmtId="176" fontId="3" fillId="2" borderId="2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5" xfId="0" applyBorder="1" applyAlignment="1">
      <alignment vertical="center"/>
    </xf>
    <xf numFmtId="176" fontId="7" fillId="0" borderId="2" xfId="0" applyNumberFormat="1" applyFont="1" applyBorder="1" applyAlignment="1" applyProtection="1">
      <alignment horizontal="center" vertical="center" wrapText="1"/>
      <protection hidden="1" locked="0"/>
    </xf>
    <xf numFmtId="176" fontId="7" fillId="0" borderId="27" xfId="0" applyNumberFormat="1" applyFont="1" applyBorder="1" applyAlignment="1" applyProtection="1">
      <alignment horizontal="center" vertical="center" wrapText="1"/>
      <protection hidden="1" locked="0"/>
    </xf>
    <xf numFmtId="0" fontId="3" fillId="0" borderId="33" xfId="0" applyFont="1" applyBorder="1" applyAlignment="1" applyProtection="1">
      <alignment horizontal="center" vertical="center" shrinkToFit="1"/>
      <protection hidden="1" locked="0"/>
    </xf>
    <xf numFmtId="0" fontId="3" fillId="0" borderId="34" xfId="0" applyFont="1" applyBorder="1" applyAlignment="1">
      <alignment horizontal="center" vertical="center" shrinkToFit="1"/>
    </xf>
    <xf numFmtId="176" fontId="3" fillId="0" borderId="2" xfId="0" applyNumberFormat="1" applyFont="1" applyBorder="1" applyAlignment="1" applyProtection="1">
      <alignment horizontal="center" vertical="center" wrapText="1"/>
      <protection hidden="1" locked="0"/>
    </xf>
    <xf numFmtId="176" fontId="3" fillId="0" borderId="27" xfId="0" applyNumberFormat="1" applyFont="1" applyBorder="1" applyAlignment="1" applyProtection="1">
      <alignment horizontal="center" vertical="center" wrapText="1"/>
      <protection hidden="1" locked="0"/>
    </xf>
    <xf numFmtId="176" fontId="3" fillId="2" borderId="5" xfId="0" applyNumberFormat="1" applyFont="1" applyFill="1" applyBorder="1" applyAlignment="1" applyProtection="1">
      <alignment horizontal="center" vertical="center"/>
      <protection hidden="1" locked="0"/>
    </xf>
    <xf numFmtId="0" fontId="5" fillId="2" borderId="36" xfId="16" applyFill="1" applyBorder="1" applyAlignment="1" applyProtection="1">
      <alignment horizontal="center" vertical="center" textRotation="255"/>
      <protection hidden="1" locked="0"/>
    </xf>
    <xf numFmtId="0" fontId="5" fillId="2" borderId="37" xfId="16" applyFill="1" applyBorder="1" applyAlignment="1" applyProtection="1">
      <alignment horizontal="center" vertical="center" textRotation="255"/>
      <protection hidden="1" locked="0"/>
    </xf>
    <xf numFmtId="176" fontId="3" fillId="2" borderId="20" xfId="0" applyNumberFormat="1" applyFont="1" applyFill="1" applyBorder="1" applyAlignment="1" applyProtection="1">
      <alignment horizontal="left" vertical="center" wrapText="1"/>
      <protection hidden="1" locked="0"/>
    </xf>
    <xf numFmtId="0" fontId="0" fillId="0" borderId="22" xfId="0" applyBorder="1" applyAlignment="1">
      <alignment horizontal="left" vertical="center" wrapText="1"/>
    </xf>
    <xf numFmtId="0" fontId="5" fillId="0" borderId="38" xfId="16" applyBorder="1" applyAlignment="1" applyProtection="1">
      <alignment horizontal="center" vertical="center" textRotation="255"/>
      <protection hidden="1" locked="0"/>
    </xf>
    <xf numFmtId="176" fontId="3" fillId="0" borderId="23" xfId="0" applyNumberFormat="1" applyFont="1" applyBorder="1" applyAlignment="1" applyProtection="1">
      <alignment horizontal="left" vertical="center" wrapText="1"/>
      <protection hidden="1" locked="0"/>
    </xf>
    <xf numFmtId="0" fontId="3" fillId="0" borderId="10" xfId="0" applyFont="1" applyBorder="1" applyAlignment="1" applyProtection="1">
      <alignment horizontal="center" vertical="top" textRotation="255" shrinkToFit="1"/>
      <protection hidden="1" locked="0"/>
    </xf>
    <xf numFmtId="0" fontId="3" fillId="0" borderId="11" xfId="0" applyFont="1" applyBorder="1" applyAlignment="1" applyProtection="1">
      <alignment horizontal="center" vertical="top" textRotation="255" shrinkToFit="1"/>
      <protection hidden="1" locked="0"/>
    </xf>
    <xf numFmtId="0" fontId="5" fillId="2" borderId="38" xfId="16" applyFill="1" applyBorder="1" applyAlignment="1" applyProtection="1">
      <alignment horizontal="center" vertical="center" textRotation="255"/>
      <protection hidden="1" locked="0"/>
    </xf>
    <xf numFmtId="0" fontId="5" fillId="2" borderId="39" xfId="16" applyFill="1" applyBorder="1" applyAlignment="1" applyProtection="1">
      <alignment horizontal="center" vertical="center" textRotation="255"/>
      <protection hidden="1" locked="0"/>
    </xf>
    <xf numFmtId="176" fontId="3" fillId="2" borderId="15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23" xfId="0" applyNumberFormat="1" applyFont="1" applyFill="1" applyBorder="1" applyAlignment="1" applyProtection="1">
      <alignment horizontal="left" vertical="center" wrapText="1"/>
      <protection hidden="1" locked="0"/>
    </xf>
    <xf numFmtId="176" fontId="3" fillId="0" borderId="15" xfId="0" applyNumberFormat="1" applyFont="1" applyFill="1" applyBorder="1" applyAlignment="1" applyProtection="1">
      <alignment horizontal="center" vertical="center"/>
      <protection hidden="1" locked="0"/>
    </xf>
    <xf numFmtId="176" fontId="3" fillId="0" borderId="5" xfId="0" applyNumberFormat="1" applyFont="1" applyFill="1" applyBorder="1" applyAlignment="1" applyProtection="1">
      <alignment horizontal="center" vertical="center"/>
      <protection hidden="1" locked="0"/>
    </xf>
    <xf numFmtId="176" fontId="3" fillId="0" borderId="23" xfId="0" applyNumberFormat="1" applyFont="1" applyFill="1" applyBorder="1" applyAlignment="1" applyProtection="1">
      <alignment horizontal="left" vertical="center" wrapText="1"/>
      <protection hidden="1" locked="0"/>
    </xf>
    <xf numFmtId="0" fontId="0" fillId="0" borderId="22" xfId="0" applyFill="1" applyBorder="1" applyAlignment="1">
      <alignment horizontal="left" vertical="center" wrapText="1"/>
    </xf>
    <xf numFmtId="0" fontId="0" fillId="0" borderId="5" xfId="0" applyFill="1" applyBorder="1" applyAlignment="1">
      <alignment vertical="center"/>
    </xf>
    <xf numFmtId="0" fontId="0" fillId="2" borderId="22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5" fillId="0" borderId="39" xfId="16" applyFill="1" applyBorder="1" applyAlignment="1" applyProtection="1">
      <alignment horizontal="center" vertical="center" textRotation="255"/>
      <protection hidden="1" locked="0"/>
    </xf>
    <xf numFmtId="0" fontId="5" fillId="0" borderId="37" xfId="16" applyFill="1" applyBorder="1" applyAlignment="1" applyProtection="1">
      <alignment horizontal="center" vertical="center" textRotation="255"/>
      <protection hidden="1" locked="0"/>
    </xf>
    <xf numFmtId="176" fontId="3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176" fontId="3" fillId="2" borderId="4" xfId="0" applyNumberFormat="1" applyFont="1" applyFill="1" applyBorder="1" applyAlignment="1" applyProtection="1">
      <alignment horizontal="center" vertical="center"/>
      <protection hidden="1" locked="0"/>
    </xf>
    <xf numFmtId="0" fontId="0" fillId="2" borderId="0" xfId="0" applyFill="1" applyBorder="1" applyAlignment="1">
      <alignment horizontal="left" vertical="center" wrapText="1"/>
    </xf>
    <xf numFmtId="0" fontId="0" fillId="2" borderId="5" xfId="0" applyFill="1" applyBorder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76" fontId="3" fillId="0" borderId="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Fill="1" applyBorder="1" applyAlignment="1">
      <alignment horizontal="left" vertical="center" wrapText="1"/>
    </xf>
    <xf numFmtId="0" fontId="5" fillId="0" borderId="38" xfId="16" applyFill="1" applyBorder="1" applyAlignment="1" applyProtection="1">
      <alignment horizontal="center" vertical="center" textRotation="255"/>
      <protection hidden="1" locked="0"/>
    </xf>
    <xf numFmtId="0" fontId="5" fillId="0" borderId="40" xfId="16" applyFill="1" applyBorder="1" applyAlignment="1" applyProtection="1">
      <alignment horizontal="center" vertical="center" textRotation="255"/>
      <protection hidden="1" locked="0"/>
    </xf>
    <xf numFmtId="176" fontId="3" fillId="2" borderId="0" xfId="0" applyNumberFormat="1" applyFont="1" applyFill="1" applyBorder="1" applyAlignment="1" applyProtection="1">
      <alignment horizontal="left" vertical="center" wrapText="1"/>
      <protection hidden="1" locked="0"/>
    </xf>
    <xf numFmtId="176" fontId="3" fillId="2" borderId="4" xfId="0" applyNumberFormat="1" applyFont="1" applyFill="1" applyBorder="1" applyAlignment="1" applyProtection="1">
      <alignment horizontal="center" vertical="center" wrapText="1"/>
      <protection hidden="1" locked="0"/>
    </xf>
    <xf numFmtId="200" fontId="7" fillId="2" borderId="29" xfId="0" applyNumberFormat="1" applyFont="1" applyFill="1" applyBorder="1" applyAlignment="1" applyProtection="1" quotePrefix="1">
      <alignment horizontal="center" vertical="center" shrinkToFit="1"/>
      <protection hidden="1" locked="0"/>
    </xf>
    <xf numFmtId="200" fontId="7" fillId="2" borderId="35" xfId="0" applyNumberFormat="1" applyFont="1" applyFill="1" applyBorder="1" applyAlignment="1">
      <alignment horizontal="center" vertical="center" shrinkToFit="1"/>
    </xf>
    <xf numFmtId="176" fontId="3" fillId="0" borderId="27" xfId="0" applyNumberFormat="1" applyFont="1" applyFill="1" applyBorder="1" applyAlignment="1" applyProtection="1">
      <alignment horizontal="center" vertical="center"/>
      <protection hidden="1" locked="0"/>
    </xf>
    <xf numFmtId="0" fontId="0" fillId="0" borderId="41" xfId="0" applyFill="1" applyBorder="1" applyAlignment="1">
      <alignment horizontal="left" vertical="center" wrapText="1"/>
    </xf>
    <xf numFmtId="0" fontId="0" fillId="0" borderId="27" xfId="0" applyFill="1" applyBorder="1" applyAlignment="1">
      <alignment horizontal="center" vertical="center"/>
    </xf>
    <xf numFmtId="180" fontId="3" fillId="4" borderId="35" xfId="0" applyNumberFormat="1" applyFont="1" applyFill="1" applyBorder="1" applyAlignment="1" applyProtection="1">
      <alignment horizontal="center" vertical="center"/>
      <protection hidden="1" locked="0"/>
    </xf>
    <xf numFmtId="180" fontId="3" fillId="4" borderId="28" xfId="0" applyNumberFormat="1" applyFont="1" applyFill="1" applyBorder="1" applyAlignment="1">
      <alignment horizontal="center" vertical="center"/>
    </xf>
    <xf numFmtId="0" fontId="3" fillId="0" borderId="33" xfId="0" applyFont="1" applyBorder="1" applyAlignment="1" applyProtection="1">
      <alignment horizontal="center" vertical="center"/>
      <protection hidden="1" locked="0"/>
    </xf>
    <xf numFmtId="179" fontId="3" fillId="2" borderId="42" xfId="0" applyNumberFormat="1" applyFont="1" applyFill="1" applyBorder="1" applyAlignment="1" applyProtection="1">
      <alignment horizontal="center" vertical="center"/>
      <protection hidden="1" locked="0"/>
    </xf>
    <xf numFmtId="179" fontId="3" fillId="2" borderId="35" xfId="0" applyNumberFormat="1" applyFont="1" applyFill="1" applyBorder="1" applyAlignment="1">
      <alignment horizontal="center" vertical="center"/>
    </xf>
    <xf numFmtId="179" fontId="3" fillId="2" borderId="29" xfId="0" applyNumberFormat="1" applyFont="1" applyFill="1" applyBorder="1" applyAlignment="1" applyProtection="1">
      <alignment horizontal="center" vertical="center"/>
      <protection hidden="1" locked="0"/>
    </xf>
    <xf numFmtId="181" fontId="3" fillId="2" borderId="29" xfId="0" applyNumberFormat="1" applyFont="1" applyFill="1" applyBorder="1" applyAlignment="1" applyProtection="1">
      <alignment horizontal="center" vertical="center"/>
      <protection hidden="1" locked="0"/>
    </xf>
    <xf numFmtId="181" fontId="3" fillId="2" borderId="35" xfId="0" applyNumberFormat="1" applyFont="1" applyFill="1" applyBorder="1" applyAlignment="1">
      <alignment horizontal="center" vertical="center"/>
    </xf>
    <xf numFmtId="0" fontId="3" fillId="2" borderId="29" xfId="0" applyNumberFormat="1" applyFont="1" applyFill="1" applyBorder="1" applyAlignment="1" applyProtection="1">
      <alignment horizontal="center" vertical="center"/>
      <protection hidden="1" locked="0"/>
    </xf>
    <xf numFmtId="0" fontId="3" fillId="2" borderId="35" xfId="0" applyNumberFormat="1" applyFont="1" applyFill="1" applyBorder="1" applyAlignment="1">
      <alignment horizontal="center" vertical="center"/>
    </xf>
    <xf numFmtId="184" fontId="3" fillId="4" borderId="35" xfId="0" applyNumberFormat="1" applyFont="1" applyFill="1" applyBorder="1" applyAlignment="1" applyProtection="1">
      <alignment horizontal="center" vertical="center"/>
      <protection hidden="1" locked="0"/>
    </xf>
    <xf numFmtId="184" fontId="3" fillId="4" borderId="43" xfId="0" applyNumberFormat="1" applyFont="1" applyFill="1" applyBorder="1" applyAlignment="1">
      <alignment horizontal="center" vertical="center"/>
    </xf>
    <xf numFmtId="185" fontId="3" fillId="2" borderId="35" xfId="0" applyNumberFormat="1" applyFont="1" applyFill="1" applyBorder="1" applyAlignment="1" applyProtection="1">
      <alignment horizontal="center" vertical="center" shrinkToFit="1"/>
      <protection hidden="1" locked="0"/>
    </xf>
    <xf numFmtId="185" fontId="3" fillId="2" borderId="35" xfId="0" applyNumberFormat="1" applyFont="1" applyFill="1" applyBorder="1" applyAlignment="1">
      <alignment horizontal="center" vertical="center" shrinkToFit="1"/>
    </xf>
    <xf numFmtId="183" fontId="3" fillId="2" borderId="29" xfId="0" applyNumberFormat="1" applyFont="1" applyFill="1" applyBorder="1" applyAlignment="1" applyProtection="1">
      <alignment horizontal="center" vertical="center"/>
      <protection hidden="1" locked="0"/>
    </xf>
    <xf numFmtId="183" fontId="3" fillId="2" borderId="35" xfId="0" applyNumberFormat="1" applyFont="1" applyFill="1" applyBorder="1" applyAlignment="1">
      <alignment horizontal="center" vertical="center"/>
    </xf>
    <xf numFmtId="183" fontId="3" fillId="2" borderId="35" xfId="0" applyNumberFormat="1" applyFont="1" applyFill="1" applyBorder="1" applyAlignment="1" applyProtection="1">
      <alignment horizontal="center" vertical="center"/>
      <protection hidden="1" locked="0"/>
    </xf>
    <xf numFmtId="185" fontId="3" fillId="2" borderId="44" xfId="0" applyNumberFormat="1" applyFont="1" applyFill="1" applyBorder="1" applyAlignment="1" applyProtection="1">
      <alignment horizontal="center" vertical="center" shrinkToFit="1"/>
      <protection hidden="1" locked="0"/>
    </xf>
    <xf numFmtId="185" fontId="3" fillId="2" borderId="44" xfId="0" applyNumberFormat="1" applyFont="1" applyFill="1" applyBorder="1" applyAlignment="1">
      <alignment horizontal="center" vertical="center" shrinkToFit="1"/>
    </xf>
    <xf numFmtId="176" fontId="3" fillId="2" borderId="2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2" borderId="5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0" borderId="15" xfId="0" applyNumberFormat="1" applyFont="1" applyBorder="1" applyAlignment="1" applyProtection="1">
      <alignment horizontal="center" vertical="center" shrinkToFit="1"/>
      <protection hidden="1" locked="0"/>
    </xf>
    <xf numFmtId="176" fontId="3" fillId="0" borderId="5" xfId="0" applyNumberFormat="1" applyFont="1" applyBorder="1" applyAlignment="1" applyProtection="1">
      <alignment horizontal="center" vertical="center" shrinkToFit="1"/>
      <protection hidden="1" locked="0"/>
    </xf>
    <xf numFmtId="176" fontId="3" fillId="2" borderId="4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0" borderId="15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0" borderId="5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2" borderId="15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0" borderId="27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0" borderId="24" xfId="0" applyNumberFormat="1" applyFont="1" applyBorder="1" applyAlignment="1" applyProtection="1">
      <alignment horizontal="center" vertical="center" shrinkToFit="1"/>
      <protection hidden="1" locked="0"/>
    </xf>
    <xf numFmtId="176" fontId="3" fillId="0" borderId="20" xfId="0" applyNumberFormat="1" applyFont="1" applyBorder="1" applyAlignment="1" applyProtection="1">
      <alignment horizontal="center" vertical="center" shrinkToFit="1"/>
      <protection hidden="1" locked="0"/>
    </xf>
    <xf numFmtId="176" fontId="3" fillId="0" borderId="1" xfId="0" applyNumberFormat="1" applyFont="1" applyBorder="1" applyAlignment="1" applyProtection="1">
      <alignment horizontal="center" vertical="center" shrinkToFit="1"/>
      <protection hidden="1" locked="0"/>
    </xf>
    <xf numFmtId="176" fontId="3" fillId="0" borderId="26" xfId="0" applyNumberFormat="1" applyFont="1" applyBorder="1" applyAlignment="1" applyProtection="1">
      <alignment horizontal="center" vertical="center" shrinkToFit="1"/>
      <protection hidden="1" locked="0"/>
    </xf>
    <xf numFmtId="176" fontId="3" fillId="0" borderId="41" xfId="0" applyNumberFormat="1" applyFont="1" applyBorder="1" applyAlignment="1" applyProtection="1">
      <alignment horizontal="center" vertical="center" shrinkToFit="1"/>
      <protection hidden="1" locked="0"/>
    </xf>
    <xf numFmtId="176" fontId="3" fillId="0" borderId="7" xfId="0" applyNumberFormat="1" applyFont="1" applyBorder="1" applyAlignment="1" applyProtection="1">
      <alignment horizontal="center" vertical="center" shrinkToFit="1"/>
      <protection hidden="1" locked="0"/>
    </xf>
    <xf numFmtId="202" fontId="3" fillId="4" borderId="35" xfId="0" applyNumberFormat="1" applyFont="1" applyFill="1" applyBorder="1" applyAlignment="1" applyProtection="1" quotePrefix="1">
      <alignment horizontal="center" vertical="center" shrinkToFit="1"/>
      <protection hidden="1" locked="0"/>
    </xf>
    <xf numFmtId="202" fontId="3" fillId="4" borderId="28" xfId="0" applyNumberFormat="1" applyFont="1" applyFill="1" applyBorder="1" applyAlignment="1">
      <alignment horizontal="center" vertical="center" shrinkToFit="1"/>
    </xf>
    <xf numFmtId="202" fontId="3" fillId="4" borderId="43" xfId="0" applyNumberFormat="1" applyFont="1" applyFill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神石高原-1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'地価調査'!$D$10:$W$10</c:f>
              <c:numCache>
                <c:ptCount val="20"/>
                <c:pt idx="14">
                  <c:v>5000</c:v>
                </c:pt>
                <c:pt idx="15">
                  <c:v>5000</c:v>
                </c:pt>
                <c:pt idx="16">
                  <c:v>4970</c:v>
                </c:pt>
                <c:pt idx="17">
                  <c:v>4920</c:v>
                </c:pt>
              </c:numCache>
            </c:numRef>
          </c:val>
          <c:smooth val="0"/>
        </c:ser>
        <c:marker val="1"/>
        <c:axId val="15757831"/>
        <c:axId val="7602752"/>
      </c:lineChart>
      <c:catAx>
        <c:axId val="15757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7602752"/>
        <c:crosses val="autoZero"/>
        <c:auto val="1"/>
        <c:lblOffset val="100"/>
        <c:noMultiLvlLbl val="0"/>
      </c:catAx>
      <c:valAx>
        <c:axId val="7602752"/>
        <c:scaling>
          <c:orientation val="minMax"/>
          <c:max val="7000"/>
          <c:min val="2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757831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神石高原-10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'地価調査'!$D$28:$W$28</c:f>
              <c:numCache>
                <c:ptCount val="20"/>
                <c:pt idx="12">
                  <c:v>9370</c:v>
                </c:pt>
                <c:pt idx="13">
                  <c:v>9370</c:v>
                </c:pt>
                <c:pt idx="14">
                  <c:v>9370</c:v>
                </c:pt>
                <c:pt idx="15">
                  <c:v>9370</c:v>
                </c:pt>
                <c:pt idx="16">
                  <c:v>9300</c:v>
                </c:pt>
                <c:pt idx="17">
                  <c:v>9250</c:v>
                </c:pt>
              </c:numCache>
            </c:numRef>
          </c:val>
          <c:smooth val="0"/>
        </c:ser>
        <c:marker val="1"/>
        <c:axId val="15186577"/>
        <c:axId val="2461466"/>
      </c:lineChart>
      <c:catAx>
        <c:axId val="151865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461466"/>
        <c:crosses val="autoZero"/>
        <c:auto val="1"/>
        <c:lblOffset val="100"/>
        <c:noMultiLvlLbl val="0"/>
      </c:catAx>
      <c:valAx>
        <c:axId val="2461466"/>
        <c:scaling>
          <c:orientation val="minMax"/>
          <c:max val="12000"/>
          <c:min val="7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186577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神石高原-11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'地価調査'!$D$30:$W$30</c:f>
              <c:numCache>
                <c:ptCount val="20"/>
                <c:pt idx="0">
                  <c:v>5630</c:v>
                </c:pt>
                <c:pt idx="1">
                  <c:v>5730</c:v>
                </c:pt>
                <c:pt idx="2">
                  <c:v>5840</c:v>
                </c:pt>
                <c:pt idx="3">
                  <c:v>5840</c:v>
                </c:pt>
                <c:pt idx="4">
                  <c:v>5840</c:v>
                </c:pt>
                <c:pt idx="5">
                  <c:v>5840</c:v>
                </c:pt>
                <c:pt idx="6">
                  <c:v>5840</c:v>
                </c:pt>
                <c:pt idx="7">
                  <c:v>5840</c:v>
                </c:pt>
                <c:pt idx="8">
                  <c:v>5840</c:v>
                </c:pt>
                <c:pt idx="9">
                  <c:v>5840</c:v>
                </c:pt>
                <c:pt idx="10">
                  <c:v>5840</c:v>
                </c:pt>
                <c:pt idx="11">
                  <c:v>5840</c:v>
                </c:pt>
                <c:pt idx="12">
                  <c:v>5840</c:v>
                </c:pt>
                <c:pt idx="13">
                  <c:v>5840</c:v>
                </c:pt>
                <c:pt idx="14">
                  <c:v>5840</c:v>
                </c:pt>
                <c:pt idx="15">
                  <c:v>5840</c:v>
                </c:pt>
                <c:pt idx="16">
                  <c:v>5800</c:v>
                </c:pt>
                <c:pt idx="17">
                  <c:v>5750</c:v>
                </c:pt>
              </c:numCache>
            </c:numRef>
          </c:val>
          <c:smooth val="0"/>
        </c:ser>
        <c:marker val="1"/>
        <c:axId val="22153195"/>
        <c:axId val="65161028"/>
      </c:lineChart>
      <c:catAx>
        <c:axId val="221531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5161028"/>
        <c:crosses val="autoZero"/>
        <c:auto val="1"/>
        <c:lblOffset val="100"/>
        <c:noMultiLvlLbl val="0"/>
      </c:catAx>
      <c:valAx>
        <c:axId val="65161028"/>
        <c:scaling>
          <c:orientation val="minMax"/>
          <c:max val="8000"/>
          <c:min val="3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153195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神石高原5-1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2.4%</a:t>
                    </a:r>
                  </a:p>
                </c:rich>
              </c:tx>
              <c:numFmt formatCode="#,##0_);[Red]\(#,##0\)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2.3%</a:t>
                    </a:r>
                  </a:p>
                </c:rich>
              </c:tx>
              <c:numFmt formatCode="#,##0_);[Red]\(#,##0\)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2.7%</a:t>
                    </a:r>
                  </a:p>
                </c:rich>
              </c:tx>
              <c:numFmt formatCode="#,##0_);[Red]\(#,##0\)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0.0%</a:t>
                    </a:r>
                  </a:p>
                </c:rich>
              </c:tx>
              <c:numFmt formatCode="#,##0_);[Red]\(#,##0\)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0.0%</a:t>
                    </a:r>
                  </a:p>
                </c:rich>
              </c:tx>
              <c:numFmt formatCode="#,##0_);[Red]\(#,##0\)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0.0%</a:t>
                    </a:r>
                  </a:p>
                </c:rich>
              </c:tx>
              <c:numFmt formatCode="#,##0_);[Red]\(#,##0\)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0.0%</a:t>
                    </a:r>
                  </a:p>
                </c:rich>
              </c:tx>
              <c:numFmt formatCode="#,##0_);[Red]\(#,##0\)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0.0%</a:t>
                    </a:r>
                  </a:p>
                </c:rich>
              </c:tx>
              <c:numFmt formatCode="#,##0_);[Red]\(#,##0\)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0.0%</a:t>
                    </a:r>
                  </a:p>
                </c:rich>
              </c:tx>
              <c:numFmt formatCode="#,##0_);[Red]\(#,##0\)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0.0%</a:t>
                    </a:r>
                  </a:p>
                </c:rich>
              </c:tx>
              <c:numFmt formatCode="#,##0_);[Red]\(#,##0\)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▲0.9%</a:t>
                    </a:r>
                  </a:p>
                </c:rich>
              </c:tx>
              <c:numFmt formatCode="#,##0_);[Red]\(#,##0\)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▲0.9%</a:t>
                    </a:r>
                  </a:p>
                </c:rich>
              </c:tx>
              <c:numFmt formatCode="#,##0_);[Red]\(#,##0\)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▲3.2%</a:t>
                    </a:r>
                  </a:p>
                </c:rich>
              </c:tx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▲3.3%</a:t>
                    </a:r>
                  </a:p>
                </c:rich>
              </c:tx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20,300</a:t>
                    </a:r>
                  </a:p>
                </c:rich>
              </c:tx>
              <c:numFmt formatCode="#,##0_);[Red]\(#,##0\)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20,000</a:t>
                    </a:r>
                  </a:p>
                </c:rich>
              </c:tx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'地価調査'!$D$32:$W$32</c:f>
              <c:numCache>
                <c:ptCount val="20"/>
                <c:pt idx="15">
                  <c:v>20300</c:v>
                </c:pt>
                <c:pt idx="16">
                  <c:v>20000</c:v>
                </c:pt>
                <c:pt idx="17">
                  <c:v>19700</c:v>
                </c:pt>
              </c:numCache>
            </c:numRef>
          </c:val>
          <c:smooth val="0"/>
        </c:ser>
        <c:marker val="1"/>
        <c:axId val="49578341"/>
        <c:axId val="43551886"/>
      </c:lineChart>
      <c:catAx>
        <c:axId val="495783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3551886"/>
        <c:crosses val="autoZero"/>
        <c:auto val="1"/>
        <c:lblOffset val="100"/>
        <c:noMultiLvlLbl val="0"/>
      </c:catAx>
      <c:valAx>
        <c:axId val="43551886"/>
        <c:scaling>
          <c:orientation val="minMax"/>
          <c:max val="22000"/>
          <c:min val="17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578341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神石高原5-2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'地価調査'!$D$34:$W$34</c:f>
              <c:numCache>
                <c:ptCount val="20"/>
                <c:pt idx="4">
                  <c:v>8600</c:v>
                </c:pt>
                <c:pt idx="5">
                  <c:v>8600</c:v>
                </c:pt>
                <c:pt idx="6">
                  <c:v>8600</c:v>
                </c:pt>
                <c:pt idx="7">
                  <c:v>8700</c:v>
                </c:pt>
                <c:pt idx="8">
                  <c:v>8700</c:v>
                </c:pt>
                <c:pt idx="9">
                  <c:v>8700</c:v>
                </c:pt>
                <c:pt idx="10">
                  <c:v>8700</c:v>
                </c:pt>
                <c:pt idx="11">
                  <c:v>8700</c:v>
                </c:pt>
                <c:pt idx="12">
                  <c:v>8700</c:v>
                </c:pt>
                <c:pt idx="13">
                  <c:v>8700</c:v>
                </c:pt>
                <c:pt idx="14">
                  <c:v>8600</c:v>
                </c:pt>
                <c:pt idx="15">
                  <c:v>8500</c:v>
                </c:pt>
                <c:pt idx="16">
                  <c:v>8400</c:v>
                </c:pt>
                <c:pt idx="17">
                  <c:v>8300</c:v>
                </c:pt>
              </c:numCache>
            </c:numRef>
          </c:val>
          <c:smooth val="0"/>
        </c:ser>
        <c:marker val="1"/>
        <c:axId val="56422655"/>
        <c:axId val="38041848"/>
      </c:lineChart>
      <c:catAx>
        <c:axId val="56422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8041848"/>
        <c:crosses val="autoZero"/>
        <c:auto val="1"/>
        <c:lblOffset val="100"/>
        <c:noMultiLvlLbl val="0"/>
      </c:catAx>
      <c:valAx>
        <c:axId val="38041848"/>
        <c:scaling>
          <c:orientation val="minMax"/>
          <c:max val="11000"/>
          <c:min val="6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422655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神石高原5-3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'地価調査'!$D$36:$W$36</c:f>
              <c:numCache>
                <c:ptCount val="20"/>
                <c:pt idx="4">
                  <c:v>20900</c:v>
                </c:pt>
                <c:pt idx="5">
                  <c:v>20900</c:v>
                </c:pt>
                <c:pt idx="6">
                  <c:v>20900</c:v>
                </c:pt>
                <c:pt idx="7">
                  <c:v>20900</c:v>
                </c:pt>
                <c:pt idx="8">
                  <c:v>20900</c:v>
                </c:pt>
                <c:pt idx="9">
                  <c:v>20900</c:v>
                </c:pt>
                <c:pt idx="10">
                  <c:v>20900</c:v>
                </c:pt>
                <c:pt idx="11">
                  <c:v>20900</c:v>
                </c:pt>
                <c:pt idx="12">
                  <c:v>20900</c:v>
                </c:pt>
                <c:pt idx="13">
                  <c:v>20900</c:v>
                </c:pt>
                <c:pt idx="14">
                  <c:v>20900</c:v>
                </c:pt>
                <c:pt idx="15">
                  <c:v>20900</c:v>
                </c:pt>
                <c:pt idx="16">
                  <c:v>20800</c:v>
                </c:pt>
                <c:pt idx="17">
                  <c:v>20700</c:v>
                </c:pt>
              </c:numCache>
            </c:numRef>
          </c:val>
          <c:smooth val="0"/>
        </c:ser>
        <c:marker val="1"/>
        <c:axId val="6832313"/>
        <c:axId val="61490818"/>
      </c:lineChart>
      <c:catAx>
        <c:axId val="68323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1490818"/>
        <c:crosses val="autoZero"/>
        <c:auto val="1"/>
        <c:lblOffset val="100"/>
        <c:noMultiLvlLbl val="0"/>
      </c:catAx>
      <c:valAx>
        <c:axId val="61490818"/>
        <c:scaling>
          <c:orientation val="minMax"/>
          <c:max val="23000"/>
          <c:min val="18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832313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神石高原-2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'地価調査'!$D$12:$W$12</c:f>
              <c:numCache>
                <c:ptCount val="20"/>
                <c:pt idx="0">
                  <c:v>5500</c:v>
                </c:pt>
                <c:pt idx="1">
                  <c:v>5630</c:v>
                </c:pt>
                <c:pt idx="2">
                  <c:v>5770</c:v>
                </c:pt>
                <c:pt idx="3">
                  <c:v>5770</c:v>
                </c:pt>
                <c:pt idx="4">
                  <c:v>5770</c:v>
                </c:pt>
                <c:pt idx="5">
                  <c:v>5770</c:v>
                </c:pt>
                <c:pt idx="6">
                  <c:v>5770</c:v>
                </c:pt>
                <c:pt idx="7">
                  <c:v>5770</c:v>
                </c:pt>
                <c:pt idx="8">
                  <c:v>5770</c:v>
                </c:pt>
                <c:pt idx="9">
                  <c:v>5770</c:v>
                </c:pt>
                <c:pt idx="10">
                  <c:v>5770</c:v>
                </c:pt>
                <c:pt idx="11">
                  <c:v>5770</c:v>
                </c:pt>
                <c:pt idx="12">
                  <c:v>5770</c:v>
                </c:pt>
                <c:pt idx="13">
                  <c:v>5770</c:v>
                </c:pt>
                <c:pt idx="14">
                  <c:v>5770</c:v>
                </c:pt>
                <c:pt idx="15">
                  <c:v>5770</c:v>
                </c:pt>
                <c:pt idx="16">
                  <c:v>5730</c:v>
                </c:pt>
                <c:pt idx="17">
                  <c:v>5700</c:v>
                </c:pt>
              </c:numCache>
            </c:numRef>
          </c:val>
          <c:smooth val="0"/>
        </c:ser>
        <c:marker val="1"/>
        <c:axId val="1315905"/>
        <c:axId val="11843146"/>
      </c:lineChart>
      <c:catAx>
        <c:axId val="13159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1843146"/>
        <c:crosses val="autoZero"/>
        <c:auto val="1"/>
        <c:lblOffset val="100"/>
        <c:noMultiLvlLbl val="0"/>
      </c:catAx>
      <c:valAx>
        <c:axId val="11843146"/>
        <c:scaling>
          <c:orientation val="minMax"/>
          <c:max val="8000"/>
          <c:min val="3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15905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神石高原-3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'地価調査'!$D$14:$W$14</c:f>
              <c:numCache>
                <c:ptCount val="20"/>
                <c:pt idx="0">
                  <c:v>5650</c:v>
                </c:pt>
                <c:pt idx="1">
                  <c:v>5800</c:v>
                </c:pt>
                <c:pt idx="2">
                  <c:v>5930</c:v>
                </c:pt>
                <c:pt idx="3">
                  <c:v>5930</c:v>
                </c:pt>
                <c:pt idx="4">
                  <c:v>5930</c:v>
                </c:pt>
                <c:pt idx="5">
                  <c:v>5930</c:v>
                </c:pt>
                <c:pt idx="6">
                  <c:v>6100</c:v>
                </c:pt>
                <c:pt idx="7">
                  <c:v>6100</c:v>
                </c:pt>
                <c:pt idx="8">
                  <c:v>6100</c:v>
                </c:pt>
                <c:pt idx="9">
                  <c:v>6100</c:v>
                </c:pt>
                <c:pt idx="10">
                  <c:v>6100</c:v>
                </c:pt>
                <c:pt idx="11">
                  <c:v>6100</c:v>
                </c:pt>
                <c:pt idx="12">
                  <c:v>6100</c:v>
                </c:pt>
                <c:pt idx="13">
                  <c:v>6100</c:v>
                </c:pt>
                <c:pt idx="14">
                  <c:v>6100</c:v>
                </c:pt>
                <c:pt idx="15">
                  <c:v>6100</c:v>
                </c:pt>
                <c:pt idx="16">
                  <c:v>6050</c:v>
                </c:pt>
                <c:pt idx="17">
                  <c:v>5980</c:v>
                </c:pt>
              </c:numCache>
            </c:numRef>
          </c:val>
          <c:smooth val="0"/>
        </c:ser>
        <c:marker val="1"/>
        <c:axId val="39479451"/>
        <c:axId val="19770740"/>
      </c:lineChart>
      <c:catAx>
        <c:axId val="39479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9770740"/>
        <c:crosses val="autoZero"/>
        <c:auto val="1"/>
        <c:lblOffset val="100"/>
        <c:noMultiLvlLbl val="0"/>
      </c:catAx>
      <c:valAx>
        <c:axId val="19770740"/>
        <c:scaling>
          <c:orientation val="minMax"/>
          <c:max val="8000"/>
          <c:min val="3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479451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神石高原-4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'地価調査'!$D$16:$W$16</c:f>
              <c:numCache>
                <c:ptCount val="20"/>
                <c:pt idx="0">
                  <c:v>3360</c:v>
                </c:pt>
                <c:pt idx="1">
                  <c:v>3430</c:v>
                </c:pt>
                <c:pt idx="2">
                  <c:v>3500</c:v>
                </c:pt>
                <c:pt idx="3">
                  <c:v>3500</c:v>
                </c:pt>
                <c:pt idx="4">
                  <c:v>3500</c:v>
                </c:pt>
                <c:pt idx="5">
                  <c:v>3500</c:v>
                </c:pt>
                <c:pt idx="6">
                  <c:v>3500</c:v>
                </c:pt>
                <c:pt idx="7">
                  <c:v>3500</c:v>
                </c:pt>
                <c:pt idx="8">
                  <c:v>3500</c:v>
                </c:pt>
                <c:pt idx="9">
                  <c:v>3500</c:v>
                </c:pt>
                <c:pt idx="10">
                  <c:v>3500</c:v>
                </c:pt>
                <c:pt idx="11">
                  <c:v>3500</c:v>
                </c:pt>
                <c:pt idx="12">
                  <c:v>3500</c:v>
                </c:pt>
                <c:pt idx="13">
                  <c:v>3500</c:v>
                </c:pt>
                <c:pt idx="14">
                  <c:v>3500</c:v>
                </c:pt>
                <c:pt idx="15">
                  <c:v>3470</c:v>
                </c:pt>
                <c:pt idx="16">
                  <c:v>3440</c:v>
                </c:pt>
                <c:pt idx="17">
                  <c:v>3420</c:v>
                </c:pt>
              </c:numCache>
            </c:numRef>
          </c:val>
          <c:smooth val="0"/>
        </c:ser>
        <c:marker val="1"/>
        <c:axId val="43718933"/>
        <c:axId val="57926078"/>
      </c:lineChart>
      <c:catAx>
        <c:axId val="437189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7926078"/>
        <c:crosses val="autoZero"/>
        <c:auto val="1"/>
        <c:lblOffset val="100"/>
        <c:noMultiLvlLbl val="0"/>
      </c:catAx>
      <c:valAx>
        <c:axId val="57926078"/>
        <c:scaling>
          <c:orientation val="minMax"/>
          <c:max val="6000"/>
          <c:min val="1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718933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神石高原-5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'地価調査'!$D$18:$W$18</c:f>
              <c:numCache>
                <c:ptCount val="20"/>
                <c:pt idx="0">
                  <c:v>2510</c:v>
                </c:pt>
                <c:pt idx="1">
                  <c:v>2550</c:v>
                </c:pt>
                <c:pt idx="2">
                  <c:v>2590</c:v>
                </c:pt>
                <c:pt idx="3">
                  <c:v>2590</c:v>
                </c:pt>
                <c:pt idx="4">
                  <c:v>2590</c:v>
                </c:pt>
                <c:pt idx="5">
                  <c:v>2590</c:v>
                </c:pt>
                <c:pt idx="6">
                  <c:v>2590</c:v>
                </c:pt>
                <c:pt idx="7">
                  <c:v>2590</c:v>
                </c:pt>
                <c:pt idx="8">
                  <c:v>2590</c:v>
                </c:pt>
                <c:pt idx="9">
                  <c:v>2590</c:v>
                </c:pt>
                <c:pt idx="10">
                  <c:v>2590</c:v>
                </c:pt>
                <c:pt idx="11">
                  <c:v>2590</c:v>
                </c:pt>
                <c:pt idx="12">
                  <c:v>2590</c:v>
                </c:pt>
                <c:pt idx="13">
                  <c:v>2590</c:v>
                </c:pt>
                <c:pt idx="14">
                  <c:v>2590</c:v>
                </c:pt>
                <c:pt idx="15">
                  <c:v>2590</c:v>
                </c:pt>
                <c:pt idx="16">
                  <c:v>2590</c:v>
                </c:pt>
                <c:pt idx="17">
                  <c:v>2570</c:v>
                </c:pt>
              </c:numCache>
            </c:numRef>
          </c:val>
          <c:smooth val="0"/>
        </c:ser>
        <c:marker val="1"/>
        <c:axId val="51572655"/>
        <c:axId val="61500712"/>
      </c:lineChart>
      <c:catAx>
        <c:axId val="51572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1500712"/>
        <c:crosses val="autoZero"/>
        <c:auto val="1"/>
        <c:lblOffset val="100"/>
        <c:noMultiLvlLbl val="0"/>
      </c:catAx>
      <c:valAx>
        <c:axId val="61500712"/>
        <c:scaling>
          <c:orientation val="minMax"/>
          <c:max val="5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572655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神石高原-6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'地価調査'!$D$20:$W$20</c:f>
              <c:numCache>
                <c:ptCount val="20"/>
                <c:pt idx="4">
                  <c:v>2800</c:v>
                </c:pt>
                <c:pt idx="5">
                  <c:v>2800</c:v>
                </c:pt>
                <c:pt idx="6">
                  <c:v>2800</c:v>
                </c:pt>
                <c:pt idx="7">
                  <c:v>2800</c:v>
                </c:pt>
                <c:pt idx="8">
                  <c:v>2800</c:v>
                </c:pt>
                <c:pt idx="9">
                  <c:v>2800</c:v>
                </c:pt>
                <c:pt idx="10">
                  <c:v>2800</c:v>
                </c:pt>
                <c:pt idx="11">
                  <c:v>2800</c:v>
                </c:pt>
                <c:pt idx="12">
                  <c:v>2800</c:v>
                </c:pt>
                <c:pt idx="13">
                  <c:v>2800</c:v>
                </c:pt>
                <c:pt idx="14">
                  <c:v>2800</c:v>
                </c:pt>
                <c:pt idx="15">
                  <c:v>2800</c:v>
                </c:pt>
                <c:pt idx="16">
                  <c:v>2770</c:v>
                </c:pt>
                <c:pt idx="17">
                  <c:v>2740</c:v>
                </c:pt>
              </c:numCache>
            </c:numRef>
          </c:val>
          <c:smooth val="0"/>
        </c:ser>
        <c:marker val="1"/>
        <c:axId val="16635497"/>
        <c:axId val="15501746"/>
      </c:lineChart>
      <c:catAx>
        <c:axId val="166354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5501746"/>
        <c:crosses val="autoZero"/>
        <c:auto val="1"/>
        <c:lblOffset val="100"/>
        <c:noMultiLvlLbl val="0"/>
      </c:catAx>
      <c:valAx>
        <c:axId val="15501746"/>
        <c:scaling>
          <c:orientation val="minMax"/>
          <c:max val="5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635497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神石高原-7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'地価調査'!$D$22:$W$22</c:f>
              <c:numCache>
                <c:ptCount val="20"/>
                <c:pt idx="0">
                  <c:v>2660</c:v>
                </c:pt>
                <c:pt idx="1">
                  <c:v>2690</c:v>
                </c:pt>
                <c:pt idx="2">
                  <c:v>2720</c:v>
                </c:pt>
                <c:pt idx="3">
                  <c:v>2720</c:v>
                </c:pt>
                <c:pt idx="4">
                  <c:v>2720</c:v>
                </c:pt>
                <c:pt idx="5">
                  <c:v>2720</c:v>
                </c:pt>
                <c:pt idx="6">
                  <c:v>2720</c:v>
                </c:pt>
                <c:pt idx="7">
                  <c:v>2720</c:v>
                </c:pt>
                <c:pt idx="8">
                  <c:v>2720</c:v>
                </c:pt>
                <c:pt idx="9">
                  <c:v>2720</c:v>
                </c:pt>
                <c:pt idx="10">
                  <c:v>2720</c:v>
                </c:pt>
                <c:pt idx="11">
                  <c:v>2720</c:v>
                </c:pt>
                <c:pt idx="12">
                  <c:v>2720</c:v>
                </c:pt>
                <c:pt idx="13">
                  <c:v>2720</c:v>
                </c:pt>
                <c:pt idx="14">
                  <c:v>2720</c:v>
                </c:pt>
                <c:pt idx="15">
                  <c:v>2680</c:v>
                </c:pt>
                <c:pt idx="16">
                  <c:v>2640</c:v>
                </c:pt>
                <c:pt idx="17">
                  <c:v>2620</c:v>
                </c:pt>
              </c:numCache>
            </c:numRef>
          </c:val>
          <c:smooth val="0"/>
        </c:ser>
        <c:marker val="1"/>
        <c:axId val="5297987"/>
        <c:axId val="47681884"/>
      </c:lineChart>
      <c:catAx>
        <c:axId val="52979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7681884"/>
        <c:crosses val="autoZero"/>
        <c:auto val="1"/>
        <c:lblOffset val="100"/>
        <c:noMultiLvlLbl val="0"/>
      </c:catAx>
      <c:valAx>
        <c:axId val="47681884"/>
        <c:scaling>
          <c:orientation val="minMax"/>
          <c:max val="5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97987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神石高原-8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'地価調査'!$D$24:$W$24</c:f>
              <c:numCache>
                <c:ptCount val="20"/>
                <c:pt idx="0">
                  <c:v>3650</c:v>
                </c:pt>
                <c:pt idx="1">
                  <c:v>3720</c:v>
                </c:pt>
                <c:pt idx="2">
                  <c:v>3760</c:v>
                </c:pt>
                <c:pt idx="3">
                  <c:v>3760</c:v>
                </c:pt>
                <c:pt idx="4">
                  <c:v>3760</c:v>
                </c:pt>
                <c:pt idx="5">
                  <c:v>3760</c:v>
                </c:pt>
                <c:pt idx="6">
                  <c:v>3760</c:v>
                </c:pt>
                <c:pt idx="7">
                  <c:v>3760</c:v>
                </c:pt>
                <c:pt idx="8">
                  <c:v>3760</c:v>
                </c:pt>
                <c:pt idx="9">
                  <c:v>3760</c:v>
                </c:pt>
                <c:pt idx="10">
                  <c:v>3760</c:v>
                </c:pt>
                <c:pt idx="11">
                  <c:v>3760</c:v>
                </c:pt>
                <c:pt idx="12">
                  <c:v>3760</c:v>
                </c:pt>
                <c:pt idx="13">
                  <c:v>3760</c:v>
                </c:pt>
                <c:pt idx="14">
                  <c:v>3760</c:v>
                </c:pt>
                <c:pt idx="15">
                  <c:v>3700</c:v>
                </c:pt>
                <c:pt idx="16">
                  <c:v>3650</c:v>
                </c:pt>
                <c:pt idx="17">
                  <c:v>3620</c:v>
                </c:pt>
              </c:numCache>
            </c:numRef>
          </c:val>
          <c:smooth val="0"/>
        </c:ser>
        <c:marker val="1"/>
        <c:axId val="26483773"/>
        <c:axId val="37027366"/>
      </c:lineChart>
      <c:catAx>
        <c:axId val="264837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7027366"/>
        <c:crosses val="autoZero"/>
        <c:auto val="1"/>
        <c:lblOffset val="100"/>
        <c:noMultiLvlLbl val="0"/>
      </c:catAx>
      <c:valAx>
        <c:axId val="37027366"/>
        <c:scaling>
          <c:orientation val="minMax"/>
          <c:max val="6000"/>
          <c:min val="1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483773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神石高原-9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'地価調査'!$D$26:$W$26</c:f>
              <c:numCache>
                <c:ptCount val="20"/>
                <c:pt idx="0">
                  <c:v>6270</c:v>
                </c:pt>
                <c:pt idx="1">
                  <c:v>6450</c:v>
                </c:pt>
                <c:pt idx="2">
                  <c:v>6640</c:v>
                </c:pt>
                <c:pt idx="3">
                  <c:v>6640</c:v>
                </c:pt>
                <c:pt idx="4">
                  <c:v>6640</c:v>
                </c:pt>
                <c:pt idx="5">
                  <c:v>6640</c:v>
                </c:pt>
                <c:pt idx="6">
                  <c:v>6700</c:v>
                </c:pt>
                <c:pt idx="7">
                  <c:v>6700</c:v>
                </c:pt>
                <c:pt idx="8">
                  <c:v>6700</c:v>
                </c:pt>
                <c:pt idx="9">
                  <c:v>6700</c:v>
                </c:pt>
                <c:pt idx="10">
                  <c:v>6700</c:v>
                </c:pt>
                <c:pt idx="11">
                  <c:v>6700</c:v>
                </c:pt>
                <c:pt idx="12">
                  <c:v>6700</c:v>
                </c:pt>
                <c:pt idx="13">
                  <c:v>6700</c:v>
                </c:pt>
                <c:pt idx="14">
                  <c:v>6700</c:v>
                </c:pt>
                <c:pt idx="15">
                  <c:v>6700</c:v>
                </c:pt>
                <c:pt idx="16">
                  <c:v>6650</c:v>
                </c:pt>
                <c:pt idx="17">
                  <c:v>6600</c:v>
                </c:pt>
              </c:numCache>
            </c:numRef>
          </c:val>
          <c:smooth val="0"/>
        </c:ser>
        <c:marker val="1"/>
        <c:axId val="64810839"/>
        <c:axId val="46426640"/>
      </c:lineChart>
      <c:catAx>
        <c:axId val="648108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6426640"/>
        <c:crosses val="autoZero"/>
        <c:auto val="1"/>
        <c:lblOffset val="100"/>
        <c:noMultiLvlLbl val="0"/>
      </c:catAx>
      <c:valAx>
        <c:axId val="46426640"/>
        <c:scaling>
          <c:orientation val="minMax"/>
          <c:max val="9000"/>
          <c:min val="4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810839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0</xdr:colOff>
      <xdr:row>32</xdr:row>
      <xdr:rowOff>0</xdr:rowOff>
    </xdr:to>
    <xdr:graphicFrame>
      <xdr:nvGraphicFramePr>
        <xdr:cNvPr id="1" name="Chart 6"/>
        <xdr:cNvGraphicFramePr/>
      </xdr:nvGraphicFramePr>
      <xdr:xfrm>
        <a:off x="0" y="0"/>
        <a:ext cx="1097280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16</xdr:col>
      <xdr:colOff>0</xdr:colOff>
      <xdr:row>64</xdr:row>
      <xdr:rowOff>0</xdr:rowOff>
    </xdr:to>
    <xdr:graphicFrame>
      <xdr:nvGraphicFramePr>
        <xdr:cNvPr id="2" name="Chart 7"/>
        <xdr:cNvGraphicFramePr/>
      </xdr:nvGraphicFramePr>
      <xdr:xfrm>
        <a:off x="0" y="5486400"/>
        <a:ext cx="10972800" cy="5486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16</xdr:col>
      <xdr:colOff>0</xdr:colOff>
      <xdr:row>96</xdr:row>
      <xdr:rowOff>0</xdr:rowOff>
    </xdr:to>
    <xdr:graphicFrame>
      <xdr:nvGraphicFramePr>
        <xdr:cNvPr id="3" name="Chart 8"/>
        <xdr:cNvGraphicFramePr/>
      </xdr:nvGraphicFramePr>
      <xdr:xfrm>
        <a:off x="0" y="10972800"/>
        <a:ext cx="10972800" cy="548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16</xdr:col>
      <xdr:colOff>0</xdr:colOff>
      <xdr:row>128</xdr:row>
      <xdr:rowOff>0</xdr:rowOff>
    </xdr:to>
    <xdr:graphicFrame>
      <xdr:nvGraphicFramePr>
        <xdr:cNvPr id="4" name="Chart 25"/>
        <xdr:cNvGraphicFramePr/>
      </xdr:nvGraphicFramePr>
      <xdr:xfrm>
        <a:off x="0" y="16459200"/>
        <a:ext cx="10972800" cy="5486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128</xdr:row>
      <xdr:rowOff>0</xdr:rowOff>
    </xdr:from>
    <xdr:to>
      <xdr:col>16</xdr:col>
      <xdr:colOff>0</xdr:colOff>
      <xdr:row>160</xdr:row>
      <xdr:rowOff>0</xdr:rowOff>
    </xdr:to>
    <xdr:graphicFrame>
      <xdr:nvGraphicFramePr>
        <xdr:cNvPr id="5" name="Chart 27"/>
        <xdr:cNvGraphicFramePr/>
      </xdr:nvGraphicFramePr>
      <xdr:xfrm>
        <a:off x="0" y="21945600"/>
        <a:ext cx="10972800" cy="5486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160</xdr:row>
      <xdr:rowOff>0</xdr:rowOff>
    </xdr:from>
    <xdr:to>
      <xdr:col>16</xdr:col>
      <xdr:colOff>0</xdr:colOff>
      <xdr:row>192</xdr:row>
      <xdr:rowOff>0</xdr:rowOff>
    </xdr:to>
    <xdr:graphicFrame>
      <xdr:nvGraphicFramePr>
        <xdr:cNvPr id="6" name="Chart 28"/>
        <xdr:cNvGraphicFramePr/>
      </xdr:nvGraphicFramePr>
      <xdr:xfrm>
        <a:off x="0" y="27432000"/>
        <a:ext cx="10972800" cy="5486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192</xdr:row>
      <xdr:rowOff>0</xdr:rowOff>
    </xdr:from>
    <xdr:to>
      <xdr:col>16</xdr:col>
      <xdr:colOff>0</xdr:colOff>
      <xdr:row>224</xdr:row>
      <xdr:rowOff>0</xdr:rowOff>
    </xdr:to>
    <xdr:graphicFrame>
      <xdr:nvGraphicFramePr>
        <xdr:cNvPr id="7" name="Chart 29"/>
        <xdr:cNvGraphicFramePr/>
      </xdr:nvGraphicFramePr>
      <xdr:xfrm>
        <a:off x="0" y="32918400"/>
        <a:ext cx="10972800" cy="5486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224</xdr:row>
      <xdr:rowOff>0</xdr:rowOff>
    </xdr:from>
    <xdr:to>
      <xdr:col>16</xdr:col>
      <xdr:colOff>0</xdr:colOff>
      <xdr:row>256</xdr:row>
      <xdr:rowOff>0</xdr:rowOff>
    </xdr:to>
    <xdr:graphicFrame>
      <xdr:nvGraphicFramePr>
        <xdr:cNvPr id="8" name="Chart 30"/>
        <xdr:cNvGraphicFramePr/>
      </xdr:nvGraphicFramePr>
      <xdr:xfrm>
        <a:off x="0" y="38404800"/>
        <a:ext cx="10972800" cy="5486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256</xdr:row>
      <xdr:rowOff>0</xdr:rowOff>
    </xdr:from>
    <xdr:to>
      <xdr:col>16</xdr:col>
      <xdr:colOff>0</xdr:colOff>
      <xdr:row>288</xdr:row>
      <xdr:rowOff>0</xdr:rowOff>
    </xdr:to>
    <xdr:graphicFrame>
      <xdr:nvGraphicFramePr>
        <xdr:cNvPr id="9" name="Chart 31"/>
        <xdr:cNvGraphicFramePr/>
      </xdr:nvGraphicFramePr>
      <xdr:xfrm>
        <a:off x="0" y="43891200"/>
        <a:ext cx="10972800" cy="54864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288</xdr:row>
      <xdr:rowOff>0</xdr:rowOff>
    </xdr:from>
    <xdr:to>
      <xdr:col>16</xdr:col>
      <xdr:colOff>0</xdr:colOff>
      <xdr:row>320</xdr:row>
      <xdr:rowOff>0</xdr:rowOff>
    </xdr:to>
    <xdr:graphicFrame>
      <xdr:nvGraphicFramePr>
        <xdr:cNvPr id="10" name="Chart 33"/>
        <xdr:cNvGraphicFramePr/>
      </xdr:nvGraphicFramePr>
      <xdr:xfrm>
        <a:off x="0" y="49377600"/>
        <a:ext cx="10972800" cy="5486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320</xdr:row>
      <xdr:rowOff>0</xdr:rowOff>
    </xdr:from>
    <xdr:to>
      <xdr:col>16</xdr:col>
      <xdr:colOff>0</xdr:colOff>
      <xdr:row>352</xdr:row>
      <xdr:rowOff>0</xdr:rowOff>
    </xdr:to>
    <xdr:graphicFrame>
      <xdr:nvGraphicFramePr>
        <xdr:cNvPr id="11" name="Chart 34"/>
        <xdr:cNvGraphicFramePr/>
      </xdr:nvGraphicFramePr>
      <xdr:xfrm>
        <a:off x="0" y="54864000"/>
        <a:ext cx="10972800" cy="5486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352</xdr:row>
      <xdr:rowOff>0</xdr:rowOff>
    </xdr:from>
    <xdr:to>
      <xdr:col>16</xdr:col>
      <xdr:colOff>0</xdr:colOff>
      <xdr:row>384</xdr:row>
      <xdr:rowOff>0</xdr:rowOff>
    </xdr:to>
    <xdr:graphicFrame>
      <xdr:nvGraphicFramePr>
        <xdr:cNvPr id="12" name="Chart 35"/>
        <xdr:cNvGraphicFramePr/>
      </xdr:nvGraphicFramePr>
      <xdr:xfrm>
        <a:off x="0" y="60350400"/>
        <a:ext cx="10972800" cy="54864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384</xdr:row>
      <xdr:rowOff>0</xdr:rowOff>
    </xdr:from>
    <xdr:to>
      <xdr:col>16</xdr:col>
      <xdr:colOff>0</xdr:colOff>
      <xdr:row>416</xdr:row>
      <xdr:rowOff>0</xdr:rowOff>
    </xdr:to>
    <xdr:graphicFrame>
      <xdr:nvGraphicFramePr>
        <xdr:cNvPr id="13" name="Chart 36"/>
        <xdr:cNvGraphicFramePr/>
      </xdr:nvGraphicFramePr>
      <xdr:xfrm>
        <a:off x="0" y="65836800"/>
        <a:ext cx="10972800" cy="5486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416</xdr:row>
      <xdr:rowOff>0</xdr:rowOff>
    </xdr:from>
    <xdr:to>
      <xdr:col>16</xdr:col>
      <xdr:colOff>0</xdr:colOff>
      <xdr:row>448</xdr:row>
      <xdr:rowOff>0</xdr:rowOff>
    </xdr:to>
    <xdr:graphicFrame>
      <xdr:nvGraphicFramePr>
        <xdr:cNvPr id="14" name="Chart 37"/>
        <xdr:cNvGraphicFramePr/>
      </xdr:nvGraphicFramePr>
      <xdr:xfrm>
        <a:off x="0" y="71323200"/>
        <a:ext cx="10972800" cy="54864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38"/>
  <sheetViews>
    <sheetView showGridLines="0" tabSelected="1" zoomScaleSheetLayoutView="10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10" sqref="D10"/>
    </sheetView>
  </sheetViews>
  <sheetFormatPr defaultColWidth="9.00390625" defaultRowHeight="19.5" customHeight="1"/>
  <cols>
    <col min="1" max="1" width="11.50390625" style="3" customWidth="1"/>
    <col min="2" max="2" width="35.625" style="4" customWidth="1"/>
    <col min="3" max="3" width="6.625" style="4" customWidth="1"/>
    <col min="4" max="23" width="9.375" style="5" customWidth="1"/>
    <col min="24" max="16384" width="9.00390625" style="4" customWidth="1"/>
  </cols>
  <sheetData>
    <row r="1" spans="1:23" s="2" customFormat="1" ht="30" customHeight="1">
      <c r="A1" s="20" t="s">
        <v>128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4" s="2" customFormat="1" ht="15" customHeight="1">
      <c r="A2" s="24"/>
      <c r="B2" s="25"/>
      <c r="C2" s="20"/>
      <c r="D2" s="20"/>
      <c r="E2" s="1"/>
      <c r="F2" s="1"/>
      <c r="G2" s="1"/>
      <c r="H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s="2" customFormat="1" ht="15" customHeight="1">
      <c r="A3" s="24"/>
      <c r="B3" s="24"/>
      <c r="C3" s="50"/>
      <c r="D3" s="26" t="s">
        <v>16</v>
      </c>
      <c r="E3" s="1"/>
      <c r="F3" s="27" t="s">
        <v>18</v>
      </c>
      <c r="H3" s="28" t="s">
        <v>19</v>
      </c>
      <c r="J3" s="29" t="s">
        <v>20</v>
      </c>
      <c r="L3" s="30" t="s">
        <v>17</v>
      </c>
      <c r="N3" s="176" t="s">
        <v>21</v>
      </c>
      <c r="O3" s="177"/>
      <c r="R3" s="1"/>
      <c r="S3" s="1"/>
      <c r="T3" s="1"/>
      <c r="U3" s="1"/>
      <c r="V3" s="1"/>
      <c r="W3" s="1"/>
      <c r="X3" s="1"/>
    </row>
    <row r="4" spans="1:24" s="2" customFormat="1" ht="15" customHeight="1">
      <c r="A4" s="24"/>
      <c r="B4" s="24"/>
      <c r="C4" s="50"/>
      <c r="D4" s="31" t="s">
        <v>30</v>
      </c>
      <c r="E4" s="1"/>
      <c r="F4" s="32" t="s">
        <v>31</v>
      </c>
      <c r="H4" s="33" t="s">
        <v>32</v>
      </c>
      <c r="J4" s="34" t="s">
        <v>33</v>
      </c>
      <c r="L4" s="35" t="s">
        <v>34</v>
      </c>
      <c r="N4" s="168" t="s">
        <v>35</v>
      </c>
      <c r="O4" s="169"/>
      <c r="P4" s="19"/>
      <c r="Q4" s="1"/>
      <c r="R4" s="1"/>
      <c r="S4" s="1"/>
      <c r="T4" s="1"/>
      <c r="U4" s="1"/>
      <c r="V4" s="1"/>
      <c r="W4" s="1"/>
      <c r="X4" s="14"/>
    </row>
    <row r="5" spans="1:23" s="2" customFormat="1" ht="15" customHeight="1">
      <c r="A5" s="24"/>
      <c r="B5" s="24"/>
      <c r="C5" s="50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4"/>
      <c r="T5" s="14"/>
      <c r="U5" s="14"/>
      <c r="V5" s="14"/>
      <c r="W5" s="14"/>
    </row>
    <row r="6" spans="1:23" s="2" customFormat="1" ht="15" customHeight="1">
      <c r="A6" s="24"/>
      <c r="B6" s="24"/>
      <c r="C6" s="50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4"/>
      <c r="T6" s="14"/>
      <c r="U6" s="14"/>
      <c r="V6" s="14"/>
      <c r="W6" s="14" t="s">
        <v>36</v>
      </c>
    </row>
    <row r="7" spans="1:23" s="2" customFormat="1" ht="15" customHeight="1">
      <c r="A7" s="24"/>
      <c r="B7" s="24"/>
      <c r="C7" s="50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s="9" customFormat="1" ht="15" customHeight="1">
      <c r="A8" s="170" t="s">
        <v>24</v>
      </c>
      <c r="B8" s="164" t="s">
        <v>37</v>
      </c>
      <c r="C8" s="166" t="s">
        <v>131</v>
      </c>
      <c r="D8" s="6" t="s">
        <v>15</v>
      </c>
      <c r="E8" s="6" t="s">
        <v>14</v>
      </c>
      <c r="F8" s="6" t="s">
        <v>13</v>
      </c>
      <c r="G8" s="6" t="s">
        <v>12</v>
      </c>
      <c r="H8" s="6" t="s">
        <v>11</v>
      </c>
      <c r="I8" s="6" t="s">
        <v>5</v>
      </c>
      <c r="J8" s="7" t="s">
        <v>6</v>
      </c>
      <c r="K8" s="7" t="s">
        <v>7</v>
      </c>
      <c r="L8" s="7" t="s">
        <v>8</v>
      </c>
      <c r="M8" s="7" t="s">
        <v>9</v>
      </c>
      <c r="N8" s="7" t="s">
        <v>10</v>
      </c>
      <c r="O8" s="7" t="s">
        <v>0</v>
      </c>
      <c r="P8" s="7" t="s">
        <v>1</v>
      </c>
      <c r="Q8" s="7" t="s">
        <v>2</v>
      </c>
      <c r="R8" s="8" t="s">
        <v>3</v>
      </c>
      <c r="S8" s="84" t="s">
        <v>4</v>
      </c>
      <c r="T8" s="8" t="s">
        <v>124</v>
      </c>
      <c r="U8" s="8" t="s">
        <v>125</v>
      </c>
      <c r="V8" s="8" t="s">
        <v>126</v>
      </c>
      <c r="W8" s="21" t="s">
        <v>127</v>
      </c>
    </row>
    <row r="9" spans="1:23" s="9" customFormat="1" ht="15" customHeight="1">
      <c r="A9" s="171"/>
      <c r="B9" s="165"/>
      <c r="C9" s="167"/>
      <c r="D9" s="16" t="s">
        <v>22</v>
      </c>
      <c r="E9" s="16" t="s">
        <v>22</v>
      </c>
      <c r="F9" s="16" t="s">
        <v>22</v>
      </c>
      <c r="G9" s="16" t="s">
        <v>22</v>
      </c>
      <c r="H9" s="16" t="s">
        <v>22</v>
      </c>
      <c r="I9" s="16" t="s">
        <v>22</v>
      </c>
      <c r="J9" s="16" t="s">
        <v>22</v>
      </c>
      <c r="K9" s="16" t="s">
        <v>22</v>
      </c>
      <c r="L9" s="16" t="s">
        <v>22</v>
      </c>
      <c r="M9" s="16" t="s">
        <v>22</v>
      </c>
      <c r="N9" s="16" t="s">
        <v>22</v>
      </c>
      <c r="O9" s="16" t="s">
        <v>22</v>
      </c>
      <c r="P9" s="16" t="s">
        <v>22</v>
      </c>
      <c r="Q9" s="16" t="s">
        <v>22</v>
      </c>
      <c r="R9" s="16" t="s">
        <v>22</v>
      </c>
      <c r="S9" s="117" t="s">
        <v>22</v>
      </c>
      <c r="T9" s="125" t="s">
        <v>22</v>
      </c>
      <c r="U9" s="125" t="s">
        <v>22</v>
      </c>
      <c r="V9" s="125" t="s">
        <v>22</v>
      </c>
      <c r="W9" s="22" t="s">
        <v>22</v>
      </c>
    </row>
    <row r="10" spans="1:23" s="12" customFormat="1" ht="15" customHeight="1">
      <c r="A10" s="172" t="s">
        <v>146</v>
      </c>
      <c r="B10" s="136" t="s">
        <v>133</v>
      </c>
      <c r="C10" s="51" t="s">
        <v>38</v>
      </c>
      <c r="D10" s="38"/>
      <c r="E10" s="38"/>
      <c r="F10" s="38"/>
      <c r="G10" s="38"/>
      <c r="H10" s="39"/>
      <c r="I10" s="39"/>
      <c r="J10" s="39"/>
      <c r="K10" s="39"/>
      <c r="L10" s="39"/>
      <c r="M10" s="39"/>
      <c r="N10" s="39"/>
      <c r="O10" s="39"/>
      <c r="P10" s="39"/>
      <c r="Q10" s="40"/>
      <c r="R10" s="39">
        <v>5000</v>
      </c>
      <c r="S10" s="118">
        <v>5000</v>
      </c>
      <c r="T10" s="39">
        <v>4970</v>
      </c>
      <c r="U10" s="39">
        <v>4920</v>
      </c>
      <c r="V10" s="39"/>
      <c r="W10" s="126"/>
    </row>
    <row r="11" spans="1:23" s="12" customFormat="1" ht="15" customHeight="1">
      <c r="A11" s="173"/>
      <c r="B11" s="37"/>
      <c r="C11" s="52" t="s">
        <v>39</v>
      </c>
      <c r="D11" s="41"/>
      <c r="E11" s="42">
        <f aca="true" t="shared" si="0" ref="E11:Q11">IF(D10="","",E10/D10-1)</f>
      </c>
      <c r="F11" s="42">
        <f t="shared" si="0"/>
      </c>
      <c r="G11" s="42">
        <f t="shared" si="0"/>
      </c>
      <c r="H11" s="42">
        <f t="shared" si="0"/>
      </c>
      <c r="I11" s="42">
        <f t="shared" si="0"/>
      </c>
      <c r="J11" s="42">
        <f t="shared" si="0"/>
      </c>
      <c r="K11" s="42">
        <f t="shared" si="0"/>
      </c>
      <c r="L11" s="42">
        <f t="shared" si="0"/>
      </c>
      <c r="M11" s="42">
        <f t="shared" si="0"/>
      </c>
      <c r="N11" s="42">
        <f t="shared" si="0"/>
      </c>
      <c r="O11" s="42">
        <f t="shared" si="0"/>
      </c>
      <c r="P11" s="42">
        <f t="shared" si="0"/>
      </c>
      <c r="Q11" s="42">
        <f t="shared" si="0"/>
      </c>
      <c r="R11" s="42"/>
      <c r="S11" s="119">
        <f>IF(R10="","",S10/R10-1)</f>
        <v>0</v>
      </c>
      <c r="T11" s="42">
        <f>IF(S10="","",T10/S10-1)</f>
        <v>-0.006000000000000005</v>
      </c>
      <c r="U11" s="42">
        <f>IF(T10="","",U10/T10-1)</f>
        <v>-0.010060362173038184</v>
      </c>
      <c r="V11" s="42"/>
      <c r="W11" s="43"/>
    </row>
    <row r="12" spans="1:23" s="12" customFormat="1" ht="15" customHeight="1">
      <c r="A12" s="172" t="s">
        <v>147</v>
      </c>
      <c r="B12" s="141" t="s">
        <v>164</v>
      </c>
      <c r="C12" s="53" t="s">
        <v>132</v>
      </c>
      <c r="D12" s="10">
        <v>5500</v>
      </c>
      <c r="E12" s="10">
        <v>5630</v>
      </c>
      <c r="F12" s="10">
        <v>5770</v>
      </c>
      <c r="G12" s="10">
        <v>5770</v>
      </c>
      <c r="H12" s="11">
        <v>5770</v>
      </c>
      <c r="I12" s="11">
        <v>5770</v>
      </c>
      <c r="J12" s="11">
        <v>5770</v>
      </c>
      <c r="K12" s="11">
        <v>5770</v>
      </c>
      <c r="L12" s="11">
        <v>5770</v>
      </c>
      <c r="M12" s="11">
        <v>5770</v>
      </c>
      <c r="N12" s="11">
        <v>5770</v>
      </c>
      <c r="O12" s="11">
        <v>5770</v>
      </c>
      <c r="P12" s="11">
        <v>5770</v>
      </c>
      <c r="Q12" s="11">
        <v>5770</v>
      </c>
      <c r="R12" s="11">
        <v>5770</v>
      </c>
      <c r="S12" s="14">
        <v>5770</v>
      </c>
      <c r="T12" s="11">
        <v>5730</v>
      </c>
      <c r="U12" s="11">
        <v>5700</v>
      </c>
      <c r="V12" s="11"/>
      <c r="W12" s="127"/>
    </row>
    <row r="13" spans="1:23" s="12" customFormat="1" ht="15" customHeight="1">
      <c r="A13" s="173"/>
      <c r="B13" s="18"/>
      <c r="C13" s="54" t="s">
        <v>39</v>
      </c>
      <c r="D13" s="17"/>
      <c r="E13" s="13">
        <f aca="true" t="shared" si="1" ref="E13:R13">IF(D12="","",E12/D12-1)</f>
        <v>0.023636363636363678</v>
      </c>
      <c r="F13" s="13">
        <f t="shared" si="1"/>
        <v>0.0248667850799289</v>
      </c>
      <c r="G13" s="13">
        <f t="shared" si="1"/>
        <v>0</v>
      </c>
      <c r="H13" s="13">
        <f t="shared" si="1"/>
        <v>0</v>
      </c>
      <c r="I13" s="13">
        <f t="shared" si="1"/>
        <v>0</v>
      </c>
      <c r="J13" s="13">
        <f t="shared" si="1"/>
        <v>0</v>
      </c>
      <c r="K13" s="13">
        <f t="shared" si="1"/>
        <v>0</v>
      </c>
      <c r="L13" s="13">
        <f t="shared" si="1"/>
        <v>0</v>
      </c>
      <c r="M13" s="13">
        <f t="shared" si="1"/>
        <v>0</v>
      </c>
      <c r="N13" s="13">
        <f t="shared" si="1"/>
        <v>0</v>
      </c>
      <c r="O13" s="13">
        <f t="shared" si="1"/>
        <v>0</v>
      </c>
      <c r="P13" s="13">
        <f t="shared" si="1"/>
        <v>0</v>
      </c>
      <c r="Q13" s="13">
        <f t="shared" si="1"/>
        <v>0</v>
      </c>
      <c r="R13" s="13">
        <f t="shared" si="1"/>
        <v>0</v>
      </c>
      <c r="S13" s="120">
        <f>IF(R12="","",S12/R12-1)</f>
        <v>0</v>
      </c>
      <c r="T13" s="13">
        <f>IF(S12="","",T12/S12-1)</f>
        <v>-0.006932409012131768</v>
      </c>
      <c r="U13" s="13">
        <f>IF(T12="","",U12/T12-1)</f>
        <v>-0.005235602094240788</v>
      </c>
      <c r="V13" s="13"/>
      <c r="W13" s="15"/>
    </row>
    <row r="14" spans="1:23" s="12" customFormat="1" ht="15" customHeight="1">
      <c r="A14" s="172" t="s">
        <v>148</v>
      </c>
      <c r="B14" s="142" t="s">
        <v>165</v>
      </c>
      <c r="C14" s="55" t="s">
        <v>132</v>
      </c>
      <c r="D14" s="44">
        <v>5650</v>
      </c>
      <c r="E14" s="44">
        <v>5800</v>
      </c>
      <c r="F14" s="44">
        <v>5930</v>
      </c>
      <c r="G14" s="44">
        <v>5930</v>
      </c>
      <c r="H14" s="45">
        <v>5930</v>
      </c>
      <c r="I14" s="45">
        <v>5930</v>
      </c>
      <c r="J14" s="45">
        <v>6100</v>
      </c>
      <c r="K14" s="45">
        <v>6100</v>
      </c>
      <c r="L14" s="45">
        <v>6100</v>
      </c>
      <c r="M14" s="45">
        <v>6100</v>
      </c>
      <c r="N14" s="45">
        <v>6100</v>
      </c>
      <c r="O14" s="45">
        <v>6100</v>
      </c>
      <c r="P14" s="45">
        <v>6100</v>
      </c>
      <c r="Q14" s="45">
        <v>6100</v>
      </c>
      <c r="R14" s="45">
        <v>6100</v>
      </c>
      <c r="S14" s="115">
        <v>6100</v>
      </c>
      <c r="T14" s="45">
        <v>6050</v>
      </c>
      <c r="U14" s="45">
        <v>5980</v>
      </c>
      <c r="V14" s="45"/>
      <c r="W14" s="128"/>
    </row>
    <row r="15" spans="1:23" s="12" customFormat="1" ht="15" customHeight="1">
      <c r="A15" s="173"/>
      <c r="B15" s="37"/>
      <c r="C15" s="52" t="s">
        <v>39</v>
      </c>
      <c r="D15" s="41"/>
      <c r="E15" s="42">
        <f aca="true" t="shared" si="2" ref="E15:R15">IF(D14="","",E14/D14-1)</f>
        <v>0.026548672566371723</v>
      </c>
      <c r="F15" s="42">
        <f t="shared" si="2"/>
        <v>0.022413793103448265</v>
      </c>
      <c r="G15" s="42">
        <f t="shared" si="2"/>
        <v>0</v>
      </c>
      <c r="H15" s="42">
        <f t="shared" si="2"/>
        <v>0</v>
      </c>
      <c r="I15" s="42">
        <f t="shared" si="2"/>
        <v>0</v>
      </c>
      <c r="J15" s="42">
        <f t="shared" si="2"/>
        <v>0.02866779089376048</v>
      </c>
      <c r="K15" s="42">
        <f t="shared" si="2"/>
        <v>0</v>
      </c>
      <c r="L15" s="42">
        <f t="shared" si="2"/>
        <v>0</v>
      </c>
      <c r="M15" s="42">
        <f t="shared" si="2"/>
        <v>0</v>
      </c>
      <c r="N15" s="42">
        <f t="shared" si="2"/>
        <v>0</v>
      </c>
      <c r="O15" s="42">
        <f t="shared" si="2"/>
        <v>0</v>
      </c>
      <c r="P15" s="42">
        <f t="shared" si="2"/>
        <v>0</v>
      </c>
      <c r="Q15" s="42">
        <f t="shared" si="2"/>
        <v>0</v>
      </c>
      <c r="R15" s="42">
        <f t="shared" si="2"/>
        <v>0</v>
      </c>
      <c r="S15" s="119">
        <f>IF(R14="","",S14/R14-1)</f>
        <v>0</v>
      </c>
      <c r="T15" s="42">
        <f>IF(S14="","",T14/S14-1)</f>
        <v>-0.008196721311475419</v>
      </c>
      <c r="U15" s="42">
        <f>IF(T14="","",U14/T14-1)</f>
        <v>-0.011570247933884281</v>
      </c>
      <c r="V15" s="42"/>
      <c r="W15" s="43"/>
    </row>
    <row r="16" spans="1:23" s="12" customFormat="1" ht="15" customHeight="1">
      <c r="A16" s="178" t="s">
        <v>149</v>
      </c>
      <c r="B16" s="137" t="s">
        <v>134</v>
      </c>
      <c r="C16" s="53" t="s">
        <v>132</v>
      </c>
      <c r="D16" s="81">
        <v>3360</v>
      </c>
      <c r="E16" s="81">
        <v>3430</v>
      </c>
      <c r="F16" s="81">
        <v>3500</v>
      </c>
      <c r="G16" s="81">
        <v>3500</v>
      </c>
      <c r="H16" s="82">
        <v>3500</v>
      </c>
      <c r="I16" s="82">
        <v>3500</v>
      </c>
      <c r="J16" s="82">
        <v>3500</v>
      </c>
      <c r="K16" s="82">
        <v>3500</v>
      </c>
      <c r="L16" s="82">
        <v>3500</v>
      </c>
      <c r="M16" s="82">
        <v>3500</v>
      </c>
      <c r="N16" s="82">
        <v>3500</v>
      </c>
      <c r="O16" s="82">
        <v>3500</v>
      </c>
      <c r="P16" s="82">
        <v>3500</v>
      </c>
      <c r="Q16" s="82">
        <v>3500</v>
      </c>
      <c r="R16" s="82">
        <v>3500</v>
      </c>
      <c r="S16" s="123">
        <v>3470</v>
      </c>
      <c r="T16" s="82">
        <v>3440</v>
      </c>
      <c r="U16" s="82">
        <v>3420</v>
      </c>
      <c r="V16" s="82"/>
      <c r="W16" s="130"/>
    </row>
    <row r="17" spans="1:23" s="12" customFormat="1" ht="15" customHeight="1">
      <c r="A17" s="173"/>
      <c r="B17" s="111"/>
      <c r="C17" s="54" t="s">
        <v>39</v>
      </c>
      <c r="D17" s="100"/>
      <c r="E17" s="113">
        <f aca="true" t="shared" si="3" ref="E17:R17">IF(D16="","",E16/D16-1)</f>
        <v>0.02083333333333326</v>
      </c>
      <c r="F17" s="113">
        <f t="shared" si="3"/>
        <v>0.020408163265306145</v>
      </c>
      <c r="G17" s="113">
        <f t="shared" si="3"/>
        <v>0</v>
      </c>
      <c r="H17" s="113">
        <f t="shared" si="3"/>
        <v>0</v>
      </c>
      <c r="I17" s="113">
        <f t="shared" si="3"/>
        <v>0</v>
      </c>
      <c r="J17" s="113">
        <f t="shared" si="3"/>
        <v>0</v>
      </c>
      <c r="K17" s="113">
        <f t="shared" si="3"/>
        <v>0</v>
      </c>
      <c r="L17" s="113">
        <f t="shared" si="3"/>
        <v>0</v>
      </c>
      <c r="M17" s="113">
        <f t="shared" si="3"/>
        <v>0</v>
      </c>
      <c r="N17" s="113">
        <f t="shared" si="3"/>
        <v>0</v>
      </c>
      <c r="O17" s="113">
        <f t="shared" si="3"/>
        <v>0</v>
      </c>
      <c r="P17" s="113">
        <f t="shared" si="3"/>
        <v>0</v>
      </c>
      <c r="Q17" s="113">
        <f t="shared" si="3"/>
        <v>0</v>
      </c>
      <c r="R17" s="113">
        <f t="shared" si="3"/>
        <v>0</v>
      </c>
      <c r="S17" s="124">
        <f>IF(R16="","",S16/R16-1)</f>
        <v>-0.008571428571428563</v>
      </c>
      <c r="T17" s="113">
        <f>IF(S16="","",T16/S16-1)</f>
        <v>-0.008645533141210415</v>
      </c>
      <c r="U17" s="113">
        <f>IF(T16="","",U16/T16-1)</f>
        <v>-0.005813953488372103</v>
      </c>
      <c r="V17" s="113"/>
      <c r="W17" s="86"/>
    </row>
    <row r="18" spans="1:23" s="12" customFormat="1" ht="15" customHeight="1">
      <c r="A18" s="178" t="s">
        <v>150</v>
      </c>
      <c r="B18" s="138" t="s">
        <v>135</v>
      </c>
      <c r="C18" s="55" t="s">
        <v>132</v>
      </c>
      <c r="D18" s="44">
        <v>2510</v>
      </c>
      <c r="E18" s="44">
        <v>2550</v>
      </c>
      <c r="F18" s="44">
        <v>2590</v>
      </c>
      <c r="G18" s="44">
        <v>2590</v>
      </c>
      <c r="H18" s="45">
        <v>2590</v>
      </c>
      <c r="I18" s="45">
        <v>2590</v>
      </c>
      <c r="J18" s="45">
        <v>2590</v>
      </c>
      <c r="K18" s="45">
        <v>2590</v>
      </c>
      <c r="L18" s="45">
        <v>2590</v>
      </c>
      <c r="M18" s="45">
        <v>2590</v>
      </c>
      <c r="N18" s="45">
        <v>2590</v>
      </c>
      <c r="O18" s="45">
        <v>2590</v>
      </c>
      <c r="P18" s="45">
        <v>2590</v>
      </c>
      <c r="Q18" s="45">
        <v>2590</v>
      </c>
      <c r="R18" s="45">
        <v>2590</v>
      </c>
      <c r="S18" s="115">
        <v>2590</v>
      </c>
      <c r="T18" s="45">
        <v>2590</v>
      </c>
      <c r="U18" s="45">
        <v>2570</v>
      </c>
      <c r="V18" s="45"/>
      <c r="W18" s="128"/>
    </row>
    <row r="19" spans="1:23" s="12" customFormat="1" ht="15" customHeight="1">
      <c r="A19" s="173"/>
      <c r="B19" s="85"/>
      <c r="C19" s="56" t="s">
        <v>39</v>
      </c>
      <c r="D19" s="41"/>
      <c r="E19" s="42">
        <f aca="true" t="shared" si="4" ref="E19:R19">IF(D18="","",E18/D18-1)</f>
        <v>0.015936254980079667</v>
      </c>
      <c r="F19" s="42">
        <f t="shared" si="4"/>
        <v>0.015686274509803866</v>
      </c>
      <c r="G19" s="42">
        <f t="shared" si="4"/>
        <v>0</v>
      </c>
      <c r="H19" s="42">
        <f t="shared" si="4"/>
        <v>0</v>
      </c>
      <c r="I19" s="42">
        <f t="shared" si="4"/>
        <v>0</v>
      </c>
      <c r="J19" s="42">
        <f t="shared" si="4"/>
        <v>0</v>
      </c>
      <c r="K19" s="42">
        <f t="shared" si="4"/>
        <v>0</v>
      </c>
      <c r="L19" s="42">
        <f t="shared" si="4"/>
        <v>0</v>
      </c>
      <c r="M19" s="42">
        <f t="shared" si="4"/>
        <v>0</v>
      </c>
      <c r="N19" s="42">
        <f t="shared" si="4"/>
        <v>0</v>
      </c>
      <c r="O19" s="42">
        <f t="shared" si="4"/>
        <v>0</v>
      </c>
      <c r="P19" s="42">
        <f t="shared" si="4"/>
        <v>0</v>
      </c>
      <c r="Q19" s="42">
        <f t="shared" si="4"/>
        <v>0</v>
      </c>
      <c r="R19" s="42">
        <f t="shared" si="4"/>
        <v>0</v>
      </c>
      <c r="S19" s="119">
        <f>IF(R18="","",S18/R18-1)</f>
        <v>0</v>
      </c>
      <c r="T19" s="42">
        <f>IF(S18="","",T18/S18-1)</f>
        <v>0</v>
      </c>
      <c r="U19" s="42">
        <f>IF(T18="","",U18/T18-1)</f>
        <v>-0.007722007722007707</v>
      </c>
      <c r="V19" s="42"/>
      <c r="W19" s="43"/>
    </row>
    <row r="20" spans="1:23" s="12" customFormat="1" ht="15" customHeight="1">
      <c r="A20" s="178" t="s">
        <v>151</v>
      </c>
      <c r="B20" s="137" t="s">
        <v>136</v>
      </c>
      <c r="C20" s="110" t="s">
        <v>132</v>
      </c>
      <c r="D20" s="106"/>
      <c r="E20" s="106"/>
      <c r="F20" s="106"/>
      <c r="G20" s="106"/>
      <c r="H20" s="114">
        <v>2800</v>
      </c>
      <c r="I20" s="114">
        <v>2800</v>
      </c>
      <c r="J20" s="114">
        <v>2800</v>
      </c>
      <c r="K20" s="114">
        <v>2800</v>
      </c>
      <c r="L20" s="114">
        <v>2800</v>
      </c>
      <c r="M20" s="114">
        <v>2800</v>
      </c>
      <c r="N20" s="114">
        <v>2800</v>
      </c>
      <c r="O20" s="114">
        <v>2800</v>
      </c>
      <c r="P20" s="114">
        <v>2800</v>
      </c>
      <c r="Q20" s="114">
        <v>2800</v>
      </c>
      <c r="R20" s="114">
        <v>2800</v>
      </c>
      <c r="S20" s="116">
        <v>2800</v>
      </c>
      <c r="T20" s="114">
        <v>2770</v>
      </c>
      <c r="U20" s="114">
        <v>2740</v>
      </c>
      <c r="V20" s="114"/>
      <c r="W20" s="131"/>
    </row>
    <row r="21" spans="1:23" s="12" customFormat="1" ht="15" customHeight="1">
      <c r="A21" s="179"/>
      <c r="B21" s="158"/>
      <c r="C21" s="112" t="s">
        <v>39</v>
      </c>
      <c r="D21" s="100"/>
      <c r="E21" s="113">
        <f aca="true" t="shared" si="5" ref="E21:R21">IF(D20="","",E20/D20-1)</f>
      </c>
      <c r="F21" s="113">
        <f t="shared" si="5"/>
      </c>
      <c r="G21" s="113">
        <f t="shared" si="5"/>
      </c>
      <c r="H21" s="113">
        <f t="shared" si="5"/>
      </c>
      <c r="I21" s="113">
        <f t="shared" si="5"/>
        <v>0</v>
      </c>
      <c r="J21" s="113">
        <f t="shared" si="5"/>
        <v>0</v>
      </c>
      <c r="K21" s="113">
        <f>IF(J20="","",K20/J20-1)</f>
        <v>0</v>
      </c>
      <c r="L21" s="113">
        <f t="shared" si="5"/>
        <v>0</v>
      </c>
      <c r="M21" s="113">
        <f t="shared" si="5"/>
        <v>0</v>
      </c>
      <c r="N21" s="113">
        <f t="shared" si="5"/>
        <v>0</v>
      </c>
      <c r="O21" s="113">
        <f t="shared" si="5"/>
        <v>0</v>
      </c>
      <c r="P21" s="113">
        <f t="shared" si="5"/>
        <v>0</v>
      </c>
      <c r="Q21" s="113">
        <f t="shared" si="5"/>
        <v>0</v>
      </c>
      <c r="R21" s="113">
        <f t="shared" si="5"/>
        <v>0</v>
      </c>
      <c r="S21" s="124">
        <f>IF(R20="","",S20/R20-1)</f>
        <v>0</v>
      </c>
      <c r="T21" s="113">
        <f>IF(S20="","",T20/S20-1)</f>
        <v>-0.010714285714285676</v>
      </c>
      <c r="U21" s="113">
        <f>IF(T20="","",U20/T20-1)</f>
        <v>-0.010830324909747335</v>
      </c>
      <c r="V21" s="113"/>
      <c r="W21" s="86"/>
    </row>
    <row r="22" spans="1:23" s="12" customFormat="1" ht="15" customHeight="1">
      <c r="A22" s="178" t="s">
        <v>152</v>
      </c>
      <c r="B22" s="138" t="s">
        <v>137</v>
      </c>
      <c r="C22" s="55" t="s">
        <v>132</v>
      </c>
      <c r="D22" s="44">
        <v>2660</v>
      </c>
      <c r="E22" s="44">
        <v>2690</v>
      </c>
      <c r="F22" s="44">
        <v>2720</v>
      </c>
      <c r="G22" s="44">
        <v>2720</v>
      </c>
      <c r="H22" s="45">
        <v>2720</v>
      </c>
      <c r="I22" s="45">
        <v>2720</v>
      </c>
      <c r="J22" s="45">
        <v>2720</v>
      </c>
      <c r="K22" s="45">
        <v>2720</v>
      </c>
      <c r="L22" s="45">
        <v>2720</v>
      </c>
      <c r="M22" s="45">
        <v>2720</v>
      </c>
      <c r="N22" s="45">
        <v>2720</v>
      </c>
      <c r="O22" s="45">
        <v>2720</v>
      </c>
      <c r="P22" s="45">
        <v>2720</v>
      </c>
      <c r="Q22" s="45">
        <v>2720</v>
      </c>
      <c r="R22" s="45">
        <v>2720</v>
      </c>
      <c r="S22" s="115">
        <v>2680</v>
      </c>
      <c r="T22" s="45">
        <v>2640</v>
      </c>
      <c r="U22" s="45">
        <v>2620</v>
      </c>
      <c r="V22" s="45"/>
      <c r="W22" s="128"/>
    </row>
    <row r="23" spans="1:23" s="12" customFormat="1" ht="15" customHeight="1">
      <c r="A23" s="179"/>
      <c r="B23" s="139"/>
      <c r="C23" s="52" t="s">
        <v>39</v>
      </c>
      <c r="D23" s="41"/>
      <c r="E23" s="42">
        <f aca="true" t="shared" si="6" ref="E23:R23">IF(D22="","",E22/D22-1)</f>
        <v>0.011278195488721776</v>
      </c>
      <c r="F23" s="42">
        <f t="shared" si="6"/>
        <v>0.011152416356877248</v>
      </c>
      <c r="G23" s="42">
        <f t="shared" si="6"/>
        <v>0</v>
      </c>
      <c r="H23" s="42">
        <f t="shared" si="6"/>
        <v>0</v>
      </c>
      <c r="I23" s="42">
        <f t="shared" si="6"/>
        <v>0</v>
      </c>
      <c r="J23" s="42">
        <f t="shared" si="6"/>
        <v>0</v>
      </c>
      <c r="K23" s="42">
        <f t="shared" si="6"/>
        <v>0</v>
      </c>
      <c r="L23" s="42">
        <f t="shared" si="6"/>
        <v>0</v>
      </c>
      <c r="M23" s="42">
        <f t="shared" si="6"/>
        <v>0</v>
      </c>
      <c r="N23" s="42">
        <f t="shared" si="6"/>
        <v>0</v>
      </c>
      <c r="O23" s="42">
        <f t="shared" si="6"/>
        <v>0</v>
      </c>
      <c r="P23" s="42">
        <f t="shared" si="6"/>
        <v>0</v>
      </c>
      <c r="Q23" s="42">
        <f t="shared" si="6"/>
        <v>0</v>
      </c>
      <c r="R23" s="42">
        <f t="shared" si="6"/>
        <v>0</v>
      </c>
      <c r="S23" s="119">
        <f>IF(R22="","",S22/R22-1)</f>
        <v>-0.014705882352941124</v>
      </c>
      <c r="T23" s="42">
        <f>IF(S22="","",T22/S22-1)</f>
        <v>-0.014925373134328401</v>
      </c>
      <c r="U23" s="42">
        <f>IF(T22="","",U22/T22-1)</f>
        <v>-0.007575757575757569</v>
      </c>
      <c r="V23" s="42"/>
      <c r="W23" s="43"/>
    </row>
    <row r="24" spans="1:23" s="12" customFormat="1" ht="15" customHeight="1">
      <c r="A24" s="178" t="s">
        <v>153</v>
      </c>
      <c r="B24" s="140" t="s">
        <v>138</v>
      </c>
      <c r="C24" s="110" t="s">
        <v>132</v>
      </c>
      <c r="D24" s="10">
        <v>3650</v>
      </c>
      <c r="E24" s="10">
        <v>3720</v>
      </c>
      <c r="F24" s="10">
        <v>3760</v>
      </c>
      <c r="G24" s="10">
        <v>3760</v>
      </c>
      <c r="H24" s="11">
        <v>3760</v>
      </c>
      <c r="I24" s="11">
        <v>3760</v>
      </c>
      <c r="J24" s="11">
        <v>3760</v>
      </c>
      <c r="K24" s="11">
        <v>3760</v>
      </c>
      <c r="L24" s="11">
        <v>3760</v>
      </c>
      <c r="M24" s="11">
        <v>3760</v>
      </c>
      <c r="N24" s="11">
        <v>3760</v>
      </c>
      <c r="O24" s="11">
        <v>3760</v>
      </c>
      <c r="P24" s="11">
        <v>3760</v>
      </c>
      <c r="Q24" s="11">
        <v>3760</v>
      </c>
      <c r="R24" s="11">
        <v>3760</v>
      </c>
      <c r="S24" s="14">
        <v>3700</v>
      </c>
      <c r="T24" s="11">
        <v>3650</v>
      </c>
      <c r="U24" s="11">
        <v>3620</v>
      </c>
      <c r="V24" s="11"/>
      <c r="W24" s="127"/>
    </row>
    <row r="25" spans="1:23" s="12" customFormat="1" ht="15" customHeight="1">
      <c r="A25" s="179"/>
      <c r="B25" s="109"/>
      <c r="C25" s="112" t="s">
        <v>39</v>
      </c>
      <c r="D25" s="17"/>
      <c r="E25" s="13">
        <f aca="true" t="shared" si="7" ref="E25:R25">IF(D24="","",E24/D24-1)</f>
        <v>0.019178082191780854</v>
      </c>
      <c r="F25" s="13">
        <f t="shared" si="7"/>
        <v>0.010752688172043001</v>
      </c>
      <c r="G25" s="13">
        <f t="shared" si="7"/>
        <v>0</v>
      </c>
      <c r="H25" s="13">
        <f t="shared" si="7"/>
        <v>0</v>
      </c>
      <c r="I25" s="13">
        <f t="shared" si="7"/>
        <v>0</v>
      </c>
      <c r="J25" s="13">
        <f t="shared" si="7"/>
        <v>0</v>
      </c>
      <c r="K25" s="13">
        <f t="shared" si="7"/>
        <v>0</v>
      </c>
      <c r="L25" s="13">
        <f t="shared" si="7"/>
        <v>0</v>
      </c>
      <c r="M25" s="13">
        <f t="shared" si="7"/>
        <v>0</v>
      </c>
      <c r="N25" s="13">
        <f t="shared" si="7"/>
        <v>0</v>
      </c>
      <c r="O25" s="13">
        <f t="shared" si="7"/>
        <v>0</v>
      </c>
      <c r="P25" s="13">
        <f t="shared" si="7"/>
        <v>0</v>
      </c>
      <c r="Q25" s="13">
        <f t="shared" si="7"/>
        <v>0</v>
      </c>
      <c r="R25" s="13">
        <f t="shared" si="7"/>
        <v>0</v>
      </c>
      <c r="S25" s="124">
        <f>IF(R24="","",S24/R24-1)</f>
        <v>-0.015957446808510634</v>
      </c>
      <c r="T25" s="113">
        <f>IF(S24="","",T24/S24-1)</f>
        <v>-0.013513513513513487</v>
      </c>
      <c r="U25" s="113">
        <f>IF(T24="","",U24/T24-1)</f>
        <v>-0.008219178082191747</v>
      </c>
      <c r="V25" s="113"/>
      <c r="W25" s="86"/>
    </row>
    <row r="26" spans="1:23" s="12" customFormat="1" ht="15" customHeight="1">
      <c r="A26" s="180" t="s">
        <v>154</v>
      </c>
      <c r="B26" s="136" t="s">
        <v>139</v>
      </c>
      <c r="C26" s="55" t="s">
        <v>132</v>
      </c>
      <c r="D26" s="44">
        <v>6270</v>
      </c>
      <c r="E26" s="44">
        <v>6450</v>
      </c>
      <c r="F26" s="44">
        <v>6640</v>
      </c>
      <c r="G26" s="44">
        <v>6640</v>
      </c>
      <c r="H26" s="45">
        <v>6640</v>
      </c>
      <c r="I26" s="45">
        <v>6640</v>
      </c>
      <c r="J26" s="45">
        <v>6700</v>
      </c>
      <c r="K26" s="45">
        <v>6700</v>
      </c>
      <c r="L26" s="45">
        <v>6700</v>
      </c>
      <c r="M26" s="45">
        <v>6700</v>
      </c>
      <c r="N26" s="45">
        <v>6700</v>
      </c>
      <c r="O26" s="45">
        <v>6700</v>
      </c>
      <c r="P26" s="45">
        <v>6700</v>
      </c>
      <c r="Q26" s="45">
        <v>6700</v>
      </c>
      <c r="R26" s="45">
        <v>6700</v>
      </c>
      <c r="S26" s="115">
        <v>6700</v>
      </c>
      <c r="T26" s="45">
        <v>6650</v>
      </c>
      <c r="U26" s="45">
        <v>6600</v>
      </c>
      <c r="V26" s="45"/>
      <c r="W26" s="128"/>
    </row>
    <row r="27" spans="1:23" s="12" customFormat="1" ht="15" customHeight="1">
      <c r="A27" s="181"/>
      <c r="B27" s="37"/>
      <c r="C27" s="52" t="s">
        <v>39</v>
      </c>
      <c r="D27" s="41"/>
      <c r="E27" s="42">
        <f aca="true" t="shared" si="8" ref="E27:U27">IF(D26="","",E26/D26-1)</f>
        <v>0.028708133971291794</v>
      </c>
      <c r="F27" s="42">
        <f t="shared" si="8"/>
        <v>0.029457364341085368</v>
      </c>
      <c r="G27" s="42">
        <f t="shared" si="8"/>
        <v>0</v>
      </c>
      <c r="H27" s="42">
        <f t="shared" si="8"/>
        <v>0</v>
      </c>
      <c r="I27" s="42">
        <f t="shared" si="8"/>
        <v>0</v>
      </c>
      <c r="J27" s="42">
        <f t="shared" si="8"/>
        <v>0.009036144578313143</v>
      </c>
      <c r="K27" s="42">
        <f t="shared" si="8"/>
        <v>0</v>
      </c>
      <c r="L27" s="42">
        <f t="shared" si="8"/>
        <v>0</v>
      </c>
      <c r="M27" s="42">
        <f t="shared" si="8"/>
        <v>0</v>
      </c>
      <c r="N27" s="42">
        <f t="shared" si="8"/>
        <v>0</v>
      </c>
      <c r="O27" s="42">
        <f t="shared" si="8"/>
        <v>0</v>
      </c>
      <c r="P27" s="42">
        <f t="shared" si="8"/>
        <v>0</v>
      </c>
      <c r="Q27" s="42">
        <f t="shared" si="8"/>
        <v>0</v>
      </c>
      <c r="R27" s="42">
        <f t="shared" si="8"/>
        <v>0</v>
      </c>
      <c r="S27" s="119">
        <f t="shared" si="8"/>
        <v>0</v>
      </c>
      <c r="T27" s="42">
        <f t="shared" si="8"/>
        <v>-0.007462686567164201</v>
      </c>
      <c r="U27" s="42">
        <f t="shared" si="8"/>
        <v>-0.007518796992481258</v>
      </c>
      <c r="V27" s="42"/>
      <c r="W27" s="43"/>
    </row>
    <row r="28" spans="1:23" s="12" customFormat="1" ht="15" customHeight="1">
      <c r="A28" s="180" t="s">
        <v>155</v>
      </c>
      <c r="B28" s="141" t="s">
        <v>140</v>
      </c>
      <c r="C28" s="110" t="s">
        <v>132</v>
      </c>
      <c r="D28" s="10"/>
      <c r="E28" s="10"/>
      <c r="F28" s="10"/>
      <c r="G28" s="10"/>
      <c r="H28" s="11"/>
      <c r="I28" s="11"/>
      <c r="J28" s="11"/>
      <c r="K28" s="11"/>
      <c r="L28" s="11"/>
      <c r="M28" s="11"/>
      <c r="N28" s="11"/>
      <c r="O28" s="65"/>
      <c r="P28" s="11">
        <v>9370</v>
      </c>
      <c r="Q28" s="11">
        <v>9370</v>
      </c>
      <c r="R28" s="11">
        <v>9370</v>
      </c>
      <c r="S28" s="14">
        <v>9370</v>
      </c>
      <c r="T28" s="11">
        <v>9300</v>
      </c>
      <c r="U28" s="11">
        <v>9250</v>
      </c>
      <c r="V28" s="11"/>
      <c r="W28" s="127"/>
    </row>
    <row r="29" spans="1:23" s="12" customFormat="1" ht="15" customHeight="1">
      <c r="A29" s="181"/>
      <c r="B29" s="18"/>
      <c r="C29" s="112" t="s">
        <v>39</v>
      </c>
      <c r="D29" s="17"/>
      <c r="E29" s="13">
        <f aca="true" t="shared" si="9" ref="E29:R29">IF(D28="","",E28/D28-1)</f>
      </c>
      <c r="F29" s="13">
        <f t="shared" si="9"/>
      </c>
      <c r="G29" s="13">
        <f t="shared" si="9"/>
      </c>
      <c r="H29" s="13">
        <f t="shared" si="9"/>
      </c>
      <c r="I29" s="13">
        <f t="shared" si="9"/>
      </c>
      <c r="J29" s="13">
        <f t="shared" si="9"/>
      </c>
      <c r="K29" s="13">
        <f t="shared" si="9"/>
      </c>
      <c r="L29" s="13">
        <f t="shared" si="9"/>
      </c>
      <c r="M29" s="13">
        <f t="shared" si="9"/>
      </c>
      <c r="N29" s="13">
        <f t="shared" si="9"/>
      </c>
      <c r="O29" s="13">
        <f t="shared" si="9"/>
      </c>
      <c r="P29" s="13"/>
      <c r="Q29" s="13">
        <f t="shared" si="9"/>
        <v>0</v>
      </c>
      <c r="R29" s="13">
        <f t="shared" si="9"/>
        <v>0</v>
      </c>
      <c r="S29" s="124">
        <f>IF(R28="","",S28/R28-1)</f>
        <v>0</v>
      </c>
      <c r="T29" s="113">
        <f>IF(S28="","",T28/S28-1)</f>
        <v>-0.007470651013874119</v>
      </c>
      <c r="U29" s="113">
        <f>IF(T28="","",U28/T28-1)</f>
        <v>-0.005376344086021501</v>
      </c>
      <c r="V29" s="113"/>
      <c r="W29" s="86"/>
    </row>
    <row r="30" spans="1:23" s="12" customFormat="1" ht="15" customHeight="1">
      <c r="A30" s="180" t="s">
        <v>156</v>
      </c>
      <c r="B30" s="142" t="s">
        <v>141</v>
      </c>
      <c r="C30" s="56" t="s">
        <v>132</v>
      </c>
      <c r="D30" s="44">
        <v>5630</v>
      </c>
      <c r="E30" s="44">
        <v>5730</v>
      </c>
      <c r="F30" s="44">
        <v>5840</v>
      </c>
      <c r="G30" s="44">
        <v>5840</v>
      </c>
      <c r="H30" s="45">
        <v>5840</v>
      </c>
      <c r="I30" s="45">
        <v>5840</v>
      </c>
      <c r="J30" s="45">
        <v>5840</v>
      </c>
      <c r="K30" s="45">
        <v>5840</v>
      </c>
      <c r="L30" s="45">
        <v>5840</v>
      </c>
      <c r="M30" s="45">
        <v>5840</v>
      </c>
      <c r="N30" s="45">
        <v>5840</v>
      </c>
      <c r="O30" s="45">
        <v>5840</v>
      </c>
      <c r="P30" s="45">
        <v>5840</v>
      </c>
      <c r="Q30" s="45">
        <v>5840</v>
      </c>
      <c r="R30" s="45">
        <v>5840</v>
      </c>
      <c r="S30" s="115">
        <v>5840</v>
      </c>
      <c r="T30" s="45">
        <v>5800</v>
      </c>
      <c r="U30" s="45">
        <v>5750</v>
      </c>
      <c r="V30" s="45"/>
      <c r="W30" s="128"/>
    </row>
    <row r="31" spans="1:23" s="12" customFormat="1" ht="15" customHeight="1">
      <c r="A31" s="181"/>
      <c r="B31" s="37"/>
      <c r="C31" s="52" t="s">
        <v>39</v>
      </c>
      <c r="D31" s="41"/>
      <c r="E31" s="42">
        <f aca="true" t="shared" si="10" ref="E31:U31">IF(D30="","",E30/D30-1)</f>
        <v>0.017761989342806483</v>
      </c>
      <c r="F31" s="42">
        <f t="shared" si="10"/>
        <v>0.01919720767888311</v>
      </c>
      <c r="G31" s="42">
        <f t="shared" si="10"/>
        <v>0</v>
      </c>
      <c r="H31" s="42">
        <f t="shared" si="10"/>
        <v>0</v>
      </c>
      <c r="I31" s="42">
        <f t="shared" si="10"/>
        <v>0</v>
      </c>
      <c r="J31" s="42">
        <f t="shared" si="10"/>
        <v>0</v>
      </c>
      <c r="K31" s="42">
        <f t="shared" si="10"/>
        <v>0</v>
      </c>
      <c r="L31" s="42">
        <f t="shared" si="10"/>
        <v>0</v>
      </c>
      <c r="M31" s="42">
        <f t="shared" si="10"/>
        <v>0</v>
      </c>
      <c r="N31" s="42">
        <f t="shared" si="10"/>
        <v>0</v>
      </c>
      <c r="O31" s="42">
        <f t="shared" si="10"/>
        <v>0</v>
      </c>
      <c r="P31" s="42">
        <f t="shared" si="10"/>
        <v>0</v>
      </c>
      <c r="Q31" s="42">
        <f t="shared" si="10"/>
        <v>0</v>
      </c>
      <c r="R31" s="42">
        <f t="shared" si="10"/>
        <v>0</v>
      </c>
      <c r="S31" s="119">
        <f t="shared" si="10"/>
        <v>0</v>
      </c>
      <c r="T31" s="42">
        <f t="shared" si="10"/>
        <v>-0.006849315068493178</v>
      </c>
      <c r="U31" s="42">
        <f t="shared" si="10"/>
        <v>-0.008620689655172376</v>
      </c>
      <c r="V31" s="42"/>
      <c r="W31" s="43"/>
    </row>
    <row r="32" spans="1:23" s="12" customFormat="1" ht="15" customHeight="1">
      <c r="A32" s="174" t="s">
        <v>157</v>
      </c>
      <c r="B32" s="137" t="s">
        <v>142</v>
      </c>
      <c r="C32" s="110" t="s">
        <v>132</v>
      </c>
      <c r="D32" s="81"/>
      <c r="E32" s="81"/>
      <c r="F32" s="81"/>
      <c r="G32" s="81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123">
        <v>20300</v>
      </c>
      <c r="T32" s="82">
        <v>20000</v>
      </c>
      <c r="U32" s="82">
        <v>19700</v>
      </c>
      <c r="V32" s="82"/>
      <c r="W32" s="130"/>
    </row>
    <row r="33" spans="1:23" s="12" customFormat="1" ht="15" customHeight="1">
      <c r="A33" s="175"/>
      <c r="B33" s="88"/>
      <c r="C33" s="112" t="s">
        <v>39</v>
      </c>
      <c r="D33" s="89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132"/>
      <c r="T33" s="113">
        <f>IF(S32="","",T32/S32-1)</f>
        <v>-0.014778325123152691</v>
      </c>
      <c r="U33" s="113">
        <f>IF(T32="","",U32/T32-1)</f>
        <v>-0.015000000000000013</v>
      </c>
      <c r="V33" s="90"/>
      <c r="W33" s="91"/>
    </row>
    <row r="34" spans="1:23" s="12" customFormat="1" ht="15" customHeight="1">
      <c r="A34" s="174" t="s">
        <v>158</v>
      </c>
      <c r="B34" s="138" t="s">
        <v>143</v>
      </c>
      <c r="C34" s="55" t="s">
        <v>132</v>
      </c>
      <c r="D34" s="47"/>
      <c r="E34" s="47"/>
      <c r="F34" s="47"/>
      <c r="G34" s="47"/>
      <c r="H34" s="48">
        <v>8600</v>
      </c>
      <c r="I34" s="48">
        <v>8600</v>
      </c>
      <c r="J34" s="48">
        <v>8600</v>
      </c>
      <c r="K34" s="48">
        <v>8700</v>
      </c>
      <c r="L34" s="48">
        <v>8700</v>
      </c>
      <c r="M34" s="48">
        <v>8700</v>
      </c>
      <c r="N34" s="48">
        <v>8700</v>
      </c>
      <c r="O34" s="48">
        <v>8700</v>
      </c>
      <c r="P34" s="48">
        <v>8700</v>
      </c>
      <c r="Q34" s="48">
        <v>8700</v>
      </c>
      <c r="R34" s="48">
        <v>8600</v>
      </c>
      <c r="S34" s="121">
        <v>8500</v>
      </c>
      <c r="T34" s="48">
        <v>8400</v>
      </c>
      <c r="U34" s="48">
        <v>8300</v>
      </c>
      <c r="V34" s="48"/>
      <c r="W34" s="129"/>
    </row>
    <row r="35" spans="1:23" s="12" customFormat="1" ht="15" customHeight="1">
      <c r="A35" s="182"/>
      <c r="B35" s="139"/>
      <c r="C35" s="52" t="s">
        <v>39</v>
      </c>
      <c r="D35" s="41"/>
      <c r="E35" s="42">
        <f aca="true" t="shared" si="11" ref="E35:R35">IF(D34="","",E34/D34-1)</f>
      </c>
      <c r="F35" s="42">
        <f t="shared" si="11"/>
      </c>
      <c r="G35" s="42">
        <f t="shared" si="11"/>
      </c>
      <c r="H35" s="42">
        <f t="shared" si="11"/>
      </c>
      <c r="I35" s="42">
        <f t="shared" si="11"/>
        <v>0</v>
      </c>
      <c r="J35" s="42">
        <f t="shared" si="11"/>
        <v>0</v>
      </c>
      <c r="K35" s="42">
        <f t="shared" si="11"/>
        <v>0.011627906976744207</v>
      </c>
      <c r="L35" s="42">
        <f t="shared" si="11"/>
        <v>0</v>
      </c>
      <c r="M35" s="42">
        <f t="shared" si="11"/>
        <v>0</v>
      </c>
      <c r="N35" s="42">
        <f t="shared" si="11"/>
        <v>0</v>
      </c>
      <c r="O35" s="42">
        <f t="shared" si="11"/>
        <v>0</v>
      </c>
      <c r="P35" s="42">
        <f t="shared" si="11"/>
        <v>0</v>
      </c>
      <c r="Q35" s="42">
        <f t="shared" si="11"/>
        <v>0</v>
      </c>
      <c r="R35" s="42">
        <f t="shared" si="11"/>
        <v>-0.011494252873563204</v>
      </c>
      <c r="S35" s="119">
        <f>IF(R34="","",S34/R34-1)</f>
        <v>-0.011627906976744207</v>
      </c>
      <c r="T35" s="42">
        <f>IF(S34="","",T34/S34-1)</f>
        <v>-0.0117647058823529</v>
      </c>
      <c r="U35" s="42">
        <f>IF(T34="","",U34/T34-1)</f>
        <v>-0.011904761904761862</v>
      </c>
      <c r="V35" s="42"/>
      <c r="W35" s="43"/>
    </row>
    <row r="36" spans="1:23" s="12" customFormat="1" ht="15" customHeight="1">
      <c r="A36" s="174" t="s">
        <v>159</v>
      </c>
      <c r="B36" s="159" t="s">
        <v>144</v>
      </c>
      <c r="C36" s="110" t="s">
        <v>132</v>
      </c>
      <c r="D36" s="81"/>
      <c r="E36" s="81"/>
      <c r="F36" s="81"/>
      <c r="G36" s="81"/>
      <c r="H36" s="82">
        <v>20900</v>
      </c>
      <c r="I36" s="82">
        <v>20900</v>
      </c>
      <c r="J36" s="82">
        <v>20900</v>
      </c>
      <c r="K36" s="82">
        <v>20900</v>
      </c>
      <c r="L36" s="82">
        <v>20900</v>
      </c>
      <c r="M36" s="82">
        <v>20900</v>
      </c>
      <c r="N36" s="82">
        <v>20900</v>
      </c>
      <c r="O36" s="82">
        <v>20900</v>
      </c>
      <c r="P36" s="82">
        <v>20900</v>
      </c>
      <c r="Q36" s="82">
        <v>20900</v>
      </c>
      <c r="R36" s="82">
        <v>20900</v>
      </c>
      <c r="S36" s="123">
        <v>20900</v>
      </c>
      <c r="T36" s="82">
        <v>20800</v>
      </c>
      <c r="U36" s="82">
        <v>20700</v>
      </c>
      <c r="V36" s="82"/>
      <c r="W36" s="130"/>
    </row>
    <row r="37" spans="1:23" s="12" customFormat="1" ht="15" customHeight="1">
      <c r="A37" s="175"/>
      <c r="B37" s="160"/>
      <c r="C37" s="161" t="s">
        <v>39</v>
      </c>
      <c r="D37" s="152"/>
      <c r="E37" s="144">
        <f aca="true" t="shared" si="12" ref="E37:U37">IF(D36="","",E36/D36-1)</f>
      </c>
      <c r="F37" s="144">
        <f t="shared" si="12"/>
      </c>
      <c r="G37" s="144">
        <f t="shared" si="12"/>
      </c>
      <c r="H37" s="144">
        <f t="shared" si="12"/>
      </c>
      <c r="I37" s="144">
        <f t="shared" si="12"/>
        <v>0</v>
      </c>
      <c r="J37" s="144">
        <f t="shared" si="12"/>
        <v>0</v>
      </c>
      <c r="K37" s="144">
        <f>IF(J36="","",K36/J36-1)</f>
        <v>0</v>
      </c>
      <c r="L37" s="144">
        <f t="shared" si="12"/>
        <v>0</v>
      </c>
      <c r="M37" s="144">
        <f t="shared" si="12"/>
        <v>0</v>
      </c>
      <c r="N37" s="144">
        <f t="shared" si="12"/>
        <v>0</v>
      </c>
      <c r="O37" s="144">
        <f t="shared" si="12"/>
        <v>0</v>
      </c>
      <c r="P37" s="144">
        <f t="shared" si="12"/>
        <v>0</v>
      </c>
      <c r="Q37" s="144">
        <f t="shared" si="12"/>
        <v>0</v>
      </c>
      <c r="R37" s="144">
        <f t="shared" si="12"/>
        <v>0</v>
      </c>
      <c r="S37" s="143">
        <f t="shared" si="12"/>
        <v>0</v>
      </c>
      <c r="T37" s="144">
        <f t="shared" si="12"/>
        <v>-0.004784688995215336</v>
      </c>
      <c r="U37" s="144">
        <f t="shared" si="12"/>
        <v>-0.004807692307692291</v>
      </c>
      <c r="V37" s="144"/>
      <c r="W37" s="145"/>
    </row>
    <row r="38" ht="19.5" customHeight="1">
      <c r="A38" s="162"/>
    </row>
  </sheetData>
  <mergeCells count="19">
    <mergeCell ref="A36:A37"/>
    <mergeCell ref="A26:A27"/>
    <mergeCell ref="A28:A29"/>
    <mergeCell ref="A30:A31"/>
    <mergeCell ref="A34:A35"/>
    <mergeCell ref="A24:A25"/>
    <mergeCell ref="A16:A17"/>
    <mergeCell ref="A18:A19"/>
    <mergeCell ref="A20:A21"/>
    <mergeCell ref="A12:A13"/>
    <mergeCell ref="A14:A15"/>
    <mergeCell ref="A32:A33"/>
    <mergeCell ref="N3:O3"/>
    <mergeCell ref="N4:O4"/>
    <mergeCell ref="A10:A11"/>
    <mergeCell ref="A8:A9"/>
    <mergeCell ref="B8:B9"/>
    <mergeCell ref="C8:C9"/>
    <mergeCell ref="A22:A23"/>
  </mergeCells>
  <hyperlinks>
    <hyperlink ref="C10:C11" location="Graph2!A1:A33" display="グラフ"/>
    <hyperlink ref="C12:C13" location="Graph2!A31:A63" display="グラフ"/>
    <hyperlink ref="C14:C15" location="Graph2!A62:A94" display="グラフ"/>
    <hyperlink ref="C16:C17" location="Graph2!A94:A126" display="グラフ"/>
    <hyperlink ref="C18:C19" location="Graph2!A125:A157" display="グラフ"/>
    <hyperlink ref="C11" location="'地価調査 詳細'!A6" display="詳細"/>
    <hyperlink ref="C13" location="'地価調査 詳細'!A8" display="詳細"/>
    <hyperlink ref="C15" location="'地価調査 詳細'!A10" display="詳細"/>
    <hyperlink ref="C17" location="'地価調査 詳細'!A12" display="詳細"/>
    <hyperlink ref="C19" location="'地価調査 詳細'!A14" display="詳細"/>
    <hyperlink ref="C20:C21" location="Graph2!A1:A33" display="グラフ"/>
    <hyperlink ref="C22:C23" location="Graph2!A31:A63" display="グラフ"/>
    <hyperlink ref="C24:C25" location="Graph2!A62:A94" display="グラフ"/>
    <hyperlink ref="C26:C27" location="Graph2!A94:A126" display="グラフ"/>
    <hyperlink ref="C28:C29" location="Graph2!A125:A157" display="グラフ"/>
    <hyperlink ref="C21" location="'地価調査 詳細'!A16" display="詳細"/>
    <hyperlink ref="C23" location="'地価調査 詳細'!A18" display="詳細"/>
    <hyperlink ref="C25" location="'地価調査 詳細'!A20" display="詳細"/>
    <hyperlink ref="C27" location="'地価調査 詳細'!A22" display="詳細"/>
    <hyperlink ref="C29" location="'地価調査 詳細'!A24" display="詳細"/>
    <hyperlink ref="C30:C31" location="Graph2!A1:A33" display="グラフ"/>
    <hyperlink ref="C32:C33" location="Graph2!A31:A63" display="グラフ"/>
    <hyperlink ref="C34:C35" location="Graph2!A62:A94" display="グラフ"/>
    <hyperlink ref="C36:C37" location="Graph2!A94:A126" display="グラフ"/>
    <hyperlink ref="C31" location="'地価調査 詳細'!A26" display="詳細"/>
    <hyperlink ref="C33" location="'地価調査 詳細'!A28" display="詳細"/>
    <hyperlink ref="C35" location="'地価調査 詳細'!A30" display="詳細"/>
    <hyperlink ref="C37" location="'地価調査 詳細'!A32" display="詳細"/>
    <hyperlink ref="C10" location="Graph2!A1:A32" display="グラフ"/>
    <hyperlink ref="C12" location="Graph2!A33:A64" display="グラフ"/>
    <hyperlink ref="C14" location="Graph2!A65:A96" display="グラフ"/>
    <hyperlink ref="C16" location="Graph2!A97:A128" display="グラフ"/>
    <hyperlink ref="C18" location="Graph2!A129:A160" display="グラフ"/>
    <hyperlink ref="C20" location="Graph2!A161:A192" display="グラフ"/>
    <hyperlink ref="C22" location="Graph2!A193:A224" display="グラフ"/>
    <hyperlink ref="C24" location="Graph2!A225:A256" display="グラフ"/>
    <hyperlink ref="C26" location="Graph2!A257:A288" display="グラフ"/>
    <hyperlink ref="C28" location="Graph2!A289:A320" display="グラフ"/>
    <hyperlink ref="C30" location="Graph2!A321:A352" display="グラフ"/>
    <hyperlink ref="C32" location="Graph2!A353:A384" display="グラフ"/>
    <hyperlink ref="C34" location="Graph2!A385:A416" display="グラフ"/>
    <hyperlink ref="C36" location="Graph2!A417:A448" display="グラフ"/>
  </hyperlinks>
  <printOptions horizontalCentered="1"/>
  <pageMargins left="0" right="0" top="0.7874015748031497" bottom="0.1968503937007874" header="0.5118110236220472" footer="0.5118110236220472"/>
  <pageSetup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L33"/>
  <sheetViews>
    <sheetView showGridLines="0" workbookViewId="0" topLeftCell="A1">
      <pane ySplit="5" topLeftCell="BM6" activePane="bottomLeft" state="frozen"/>
      <selection pane="topLeft" activeCell="D10" sqref="D10"/>
      <selection pane="bottomLeft" activeCell="A6" sqref="A6:A7"/>
    </sheetView>
  </sheetViews>
  <sheetFormatPr defaultColWidth="9.00390625" defaultRowHeight="19.5" customHeight="1"/>
  <cols>
    <col min="1" max="1" width="8.625" style="3" customWidth="1"/>
    <col min="2" max="2" width="8.125" style="5" customWidth="1"/>
    <col min="3" max="3" width="8.625" style="5" customWidth="1"/>
    <col min="4" max="4" width="10.625" style="5" customWidth="1"/>
    <col min="5" max="5" width="0.875" style="5" customWidth="1"/>
    <col min="6" max="6" width="24.625" style="5" customWidth="1"/>
    <col min="7" max="7" width="0.875" style="5" customWidth="1"/>
    <col min="8" max="8" width="12.125" style="5" customWidth="1"/>
    <col min="9" max="9" width="14.625" style="5" customWidth="1"/>
    <col min="10" max="10" width="14.75390625" style="5" customWidth="1"/>
    <col min="11" max="11" width="14.625" style="5" customWidth="1"/>
    <col min="12" max="12" width="2.625" style="4" customWidth="1"/>
    <col min="13" max="16384" width="9.00390625" style="4" customWidth="1"/>
  </cols>
  <sheetData>
    <row r="1" spans="1:11" s="2" customFormat="1" ht="30" customHeight="1">
      <c r="A1" s="20" t="s">
        <v>129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2" customFormat="1" ht="15" customHeight="1">
      <c r="A2" s="24"/>
      <c r="B2" s="20"/>
      <c r="C2" s="1"/>
      <c r="D2" s="1"/>
      <c r="E2" s="1"/>
      <c r="F2" s="1"/>
      <c r="G2" s="1"/>
      <c r="H2" s="1"/>
      <c r="K2" s="1"/>
    </row>
    <row r="3" spans="1:11" s="2" customFormat="1" ht="15" customHeight="1">
      <c r="A3" s="24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 s="9" customFormat="1" ht="15" customHeight="1">
      <c r="A4" s="191" t="s">
        <v>24</v>
      </c>
      <c r="B4" s="193" t="s">
        <v>40</v>
      </c>
      <c r="C4" s="193" t="s">
        <v>41</v>
      </c>
      <c r="D4" s="193" t="s">
        <v>42</v>
      </c>
      <c r="E4" s="263" t="s">
        <v>43</v>
      </c>
      <c r="F4" s="264"/>
      <c r="G4" s="265"/>
      <c r="H4" s="193" t="s">
        <v>44</v>
      </c>
      <c r="I4" s="189" t="s">
        <v>45</v>
      </c>
      <c r="J4" s="189" t="s">
        <v>46</v>
      </c>
      <c r="K4" s="189" t="s">
        <v>47</v>
      </c>
      <c r="L4" s="202" t="s">
        <v>131</v>
      </c>
    </row>
    <row r="5" spans="1:12" s="9" customFormat="1" ht="15" customHeight="1">
      <c r="A5" s="192"/>
      <c r="B5" s="194"/>
      <c r="C5" s="194"/>
      <c r="D5" s="194"/>
      <c r="E5" s="266"/>
      <c r="F5" s="267"/>
      <c r="G5" s="268"/>
      <c r="H5" s="194"/>
      <c r="I5" s="190"/>
      <c r="J5" s="190"/>
      <c r="K5" s="190"/>
      <c r="L5" s="203"/>
    </row>
    <row r="6" spans="1:12" s="12" customFormat="1" ht="15" customHeight="1">
      <c r="A6" s="230" t="s">
        <v>146</v>
      </c>
      <c r="B6" s="185">
        <v>594</v>
      </c>
      <c r="C6" s="40" t="s">
        <v>49</v>
      </c>
      <c r="D6" s="254" t="s">
        <v>56</v>
      </c>
      <c r="E6" s="57"/>
      <c r="F6" s="198" t="s">
        <v>57</v>
      </c>
      <c r="G6" s="38"/>
      <c r="H6" s="187" t="s">
        <v>59</v>
      </c>
      <c r="I6" s="185" t="s">
        <v>63</v>
      </c>
      <c r="J6" s="40" t="s">
        <v>166</v>
      </c>
      <c r="K6" s="58" t="s">
        <v>64</v>
      </c>
      <c r="L6" s="196" t="s">
        <v>48</v>
      </c>
    </row>
    <row r="7" spans="1:12" s="12" customFormat="1" ht="15" customHeight="1">
      <c r="A7" s="231"/>
      <c r="B7" s="195"/>
      <c r="C7" s="59" t="s">
        <v>50</v>
      </c>
      <c r="D7" s="255" t="s">
        <v>55</v>
      </c>
      <c r="E7" s="60"/>
      <c r="F7" s="199"/>
      <c r="G7" s="41"/>
      <c r="H7" s="188"/>
      <c r="I7" s="186"/>
      <c r="J7" s="61" t="s">
        <v>167</v>
      </c>
      <c r="K7" s="62"/>
      <c r="L7" s="197"/>
    </row>
    <row r="8" spans="1:12" s="12" customFormat="1" ht="15" customHeight="1">
      <c r="A8" s="230" t="s">
        <v>147</v>
      </c>
      <c r="B8" s="183">
        <v>509</v>
      </c>
      <c r="C8" s="63" t="s">
        <v>65</v>
      </c>
      <c r="D8" s="256" t="s">
        <v>56</v>
      </c>
      <c r="E8" s="64"/>
      <c r="F8" s="201" t="s">
        <v>58</v>
      </c>
      <c r="G8" s="10"/>
      <c r="H8" s="183" t="s">
        <v>60</v>
      </c>
      <c r="I8" s="183" t="s">
        <v>63</v>
      </c>
      <c r="J8" s="65" t="s">
        <v>168</v>
      </c>
      <c r="K8" s="66" t="s">
        <v>64</v>
      </c>
      <c r="L8" s="200" t="s">
        <v>48</v>
      </c>
    </row>
    <row r="9" spans="1:12" s="12" customFormat="1" ht="15" customHeight="1">
      <c r="A9" s="231"/>
      <c r="B9" s="184"/>
      <c r="C9" s="65" t="s">
        <v>51</v>
      </c>
      <c r="D9" s="257" t="s">
        <v>55</v>
      </c>
      <c r="E9" s="67"/>
      <c r="F9" s="199"/>
      <c r="G9" s="17"/>
      <c r="H9" s="186"/>
      <c r="I9" s="186"/>
      <c r="J9" s="68" t="s">
        <v>169</v>
      </c>
      <c r="K9" s="69"/>
      <c r="L9" s="200"/>
    </row>
    <row r="10" spans="1:12" s="12" customFormat="1" ht="15" customHeight="1">
      <c r="A10" s="230" t="s">
        <v>148</v>
      </c>
      <c r="B10" s="206">
        <v>287</v>
      </c>
      <c r="C10" s="70" t="s">
        <v>65</v>
      </c>
      <c r="D10" s="258" t="s">
        <v>56</v>
      </c>
      <c r="E10" s="72"/>
      <c r="F10" s="207" t="s">
        <v>58</v>
      </c>
      <c r="G10" s="73"/>
      <c r="H10" s="206" t="s">
        <v>61</v>
      </c>
      <c r="I10" s="206" t="s">
        <v>63</v>
      </c>
      <c r="J10" s="71" t="s">
        <v>170</v>
      </c>
      <c r="K10" s="58" t="s">
        <v>64</v>
      </c>
      <c r="L10" s="204" t="s">
        <v>48</v>
      </c>
    </row>
    <row r="11" spans="1:12" s="12" customFormat="1" ht="15" customHeight="1">
      <c r="A11" s="231"/>
      <c r="B11" s="195"/>
      <c r="C11" s="59" t="s">
        <v>52</v>
      </c>
      <c r="D11" s="255" t="s">
        <v>55</v>
      </c>
      <c r="E11" s="74"/>
      <c r="F11" s="199"/>
      <c r="G11" s="41"/>
      <c r="H11" s="186"/>
      <c r="I11" s="186"/>
      <c r="J11" s="75" t="s">
        <v>171</v>
      </c>
      <c r="K11" s="61"/>
      <c r="L11" s="204"/>
    </row>
    <row r="12" spans="1:12" s="12" customFormat="1" ht="15" customHeight="1">
      <c r="A12" s="230" t="s">
        <v>149</v>
      </c>
      <c r="B12" s="208">
        <v>422</v>
      </c>
      <c r="C12" s="96" t="s">
        <v>70</v>
      </c>
      <c r="D12" s="259" t="s">
        <v>56</v>
      </c>
      <c r="E12" s="97"/>
      <c r="F12" s="210" t="s">
        <v>71</v>
      </c>
      <c r="G12" s="81"/>
      <c r="H12" s="208" t="s">
        <v>72</v>
      </c>
      <c r="I12" s="208"/>
      <c r="J12" s="96" t="s">
        <v>172</v>
      </c>
      <c r="K12" s="98" t="s">
        <v>64</v>
      </c>
      <c r="L12" s="200" t="s">
        <v>48</v>
      </c>
    </row>
    <row r="13" spans="1:12" s="12" customFormat="1" ht="15" customHeight="1">
      <c r="A13" s="231"/>
      <c r="B13" s="209"/>
      <c r="C13" s="83" t="s">
        <v>73</v>
      </c>
      <c r="D13" s="260" t="s">
        <v>74</v>
      </c>
      <c r="E13" s="99"/>
      <c r="F13" s="211"/>
      <c r="G13" s="100"/>
      <c r="H13" s="212"/>
      <c r="I13" s="215"/>
      <c r="J13" s="101" t="s">
        <v>173</v>
      </c>
      <c r="K13" s="102"/>
      <c r="L13" s="200"/>
    </row>
    <row r="14" spans="1:12" s="12" customFormat="1" ht="15" customHeight="1">
      <c r="A14" s="230" t="s">
        <v>150</v>
      </c>
      <c r="B14" s="206">
        <v>258</v>
      </c>
      <c r="C14" s="70" t="s">
        <v>70</v>
      </c>
      <c r="D14" s="261" t="s">
        <v>56</v>
      </c>
      <c r="E14" s="72"/>
      <c r="F14" s="207" t="s">
        <v>71</v>
      </c>
      <c r="G14" s="44"/>
      <c r="H14" s="206" t="s">
        <v>75</v>
      </c>
      <c r="I14" s="206"/>
      <c r="J14" s="71" t="s">
        <v>174</v>
      </c>
      <c r="K14" s="58" t="s">
        <v>76</v>
      </c>
      <c r="L14" s="204" t="s">
        <v>48</v>
      </c>
    </row>
    <row r="15" spans="1:12" s="12" customFormat="1" ht="15" customHeight="1">
      <c r="A15" s="231"/>
      <c r="B15" s="195"/>
      <c r="C15" s="71" t="s">
        <v>77</v>
      </c>
      <c r="D15" s="258" t="s">
        <v>74</v>
      </c>
      <c r="E15" s="60"/>
      <c r="F15" s="213"/>
      <c r="G15" s="41"/>
      <c r="H15" s="214"/>
      <c r="I15" s="214"/>
      <c r="J15" s="61" t="s">
        <v>175</v>
      </c>
      <c r="K15" s="62"/>
      <c r="L15" s="205"/>
    </row>
    <row r="16" spans="1:12" s="12" customFormat="1" ht="15" customHeight="1">
      <c r="A16" s="230" t="s">
        <v>151</v>
      </c>
      <c r="B16" s="208">
        <v>1046</v>
      </c>
      <c r="C16" s="96" t="s">
        <v>49</v>
      </c>
      <c r="D16" s="259" t="s">
        <v>56</v>
      </c>
      <c r="E16" s="104"/>
      <c r="F16" s="210" t="s">
        <v>78</v>
      </c>
      <c r="G16" s="106"/>
      <c r="H16" s="218" t="s">
        <v>79</v>
      </c>
      <c r="I16" s="208"/>
      <c r="J16" s="103" t="s">
        <v>176</v>
      </c>
      <c r="K16" s="105" t="s">
        <v>76</v>
      </c>
      <c r="L16" s="216" t="s">
        <v>48</v>
      </c>
    </row>
    <row r="17" spans="1:12" s="12" customFormat="1" ht="15" customHeight="1">
      <c r="A17" s="231"/>
      <c r="B17" s="209"/>
      <c r="C17" s="103" t="s">
        <v>163</v>
      </c>
      <c r="D17" s="260" t="s">
        <v>74</v>
      </c>
      <c r="E17" s="99"/>
      <c r="F17" s="211"/>
      <c r="G17" s="100"/>
      <c r="H17" s="215"/>
      <c r="I17" s="215"/>
      <c r="J17" s="101" t="s">
        <v>175</v>
      </c>
      <c r="K17" s="102"/>
      <c r="L17" s="217"/>
    </row>
    <row r="18" spans="1:12" s="12" customFormat="1" ht="15" customHeight="1">
      <c r="A18" s="230" t="s">
        <v>152</v>
      </c>
      <c r="B18" s="206">
        <v>659</v>
      </c>
      <c r="C18" s="70" t="s">
        <v>65</v>
      </c>
      <c r="D18" s="261" t="s">
        <v>56</v>
      </c>
      <c r="E18" s="76"/>
      <c r="F18" s="207" t="s">
        <v>89</v>
      </c>
      <c r="G18" s="47"/>
      <c r="H18" s="206" t="s">
        <v>90</v>
      </c>
      <c r="I18" s="206"/>
      <c r="J18" s="70" t="s">
        <v>177</v>
      </c>
      <c r="K18" s="77" t="s">
        <v>91</v>
      </c>
      <c r="L18" s="204" t="s">
        <v>48</v>
      </c>
    </row>
    <row r="19" spans="1:12" s="12" customFormat="1" ht="15" customHeight="1">
      <c r="A19" s="231"/>
      <c r="B19" s="195"/>
      <c r="C19" s="59" t="s">
        <v>92</v>
      </c>
      <c r="D19" s="255" t="s">
        <v>93</v>
      </c>
      <c r="E19" s="60"/>
      <c r="F19" s="213"/>
      <c r="G19" s="41"/>
      <c r="H19" s="221"/>
      <c r="I19" s="214"/>
      <c r="J19" s="61" t="s">
        <v>178</v>
      </c>
      <c r="K19" s="62"/>
      <c r="L19" s="204"/>
    </row>
    <row r="20" spans="1:12" s="12" customFormat="1" ht="15" customHeight="1">
      <c r="A20" s="230" t="s">
        <v>153</v>
      </c>
      <c r="B20" s="208">
        <v>551</v>
      </c>
      <c r="C20" s="96" t="s">
        <v>70</v>
      </c>
      <c r="D20" s="259" t="s">
        <v>56</v>
      </c>
      <c r="E20" s="104"/>
      <c r="F20" s="210" t="s">
        <v>94</v>
      </c>
      <c r="G20" s="106"/>
      <c r="H20" s="208" t="s">
        <v>95</v>
      </c>
      <c r="I20" s="208" t="s">
        <v>63</v>
      </c>
      <c r="J20" s="103" t="s">
        <v>179</v>
      </c>
      <c r="K20" s="105" t="s">
        <v>91</v>
      </c>
      <c r="L20" s="226" t="s">
        <v>48</v>
      </c>
    </row>
    <row r="21" spans="1:12" s="12" customFormat="1" ht="15" customHeight="1">
      <c r="A21" s="231"/>
      <c r="B21" s="209"/>
      <c r="C21" s="103" t="s">
        <v>96</v>
      </c>
      <c r="D21" s="260" t="s">
        <v>93</v>
      </c>
      <c r="E21" s="99"/>
      <c r="F21" s="211"/>
      <c r="G21" s="100"/>
      <c r="H21" s="215"/>
      <c r="I21" s="215"/>
      <c r="J21" s="101" t="s">
        <v>173</v>
      </c>
      <c r="K21" s="102"/>
      <c r="L21" s="226"/>
    </row>
    <row r="22" spans="1:12" s="12" customFormat="1" ht="15" customHeight="1">
      <c r="A22" s="230" t="s">
        <v>154</v>
      </c>
      <c r="B22" s="219">
        <v>519</v>
      </c>
      <c r="C22" s="70" t="s">
        <v>65</v>
      </c>
      <c r="D22" s="258" t="s">
        <v>56</v>
      </c>
      <c r="E22" s="72"/>
      <c r="F22" s="228" t="s">
        <v>104</v>
      </c>
      <c r="G22" s="44"/>
      <c r="H22" s="71" t="s">
        <v>105</v>
      </c>
      <c r="I22" s="229" t="s">
        <v>63</v>
      </c>
      <c r="J22" s="71" t="s">
        <v>180</v>
      </c>
      <c r="K22" s="58" t="s">
        <v>106</v>
      </c>
      <c r="L22" s="204" t="s">
        <v>48</v>
      </c>
    </row>
    <row r="23" spans="1:12" s="12" customFormat="1" ht="15" customHeight="1">
      <c r="A23" s="231"/>
      <c r="B23" s="195"/>
      <c r="C23" s="59" t="s">
        <v>107</v>
      </c>
      <c r="D23" s="255" t="s">
        <v>108</v>
      </c>
      <c r="E23" s="60"/>
      <c r="F23" s="213"/>
      <c r="G23" s="41"/>
      <c r="H23" s="87" t="s">
        <v>109</v>
      </c>
      <c r="I23" s="214"/>
      <c r="J23" s="61" t="s">
        <v>181</v>
      </c>
      <c r="K23" s="62"/>
      <c r="L23" s="204"/>
    </row>
    <row r="24" spans="1:12" s="12" customFormat="1" ht="15" customHeight="1">
      <c r="A24" s="230" t="s">
        <v>155</v>
      </c>
      <c r="B24" s="208">
        <v>125</v>
      </c>
      <c r="C24" s="96" t="s">
        <v>97</v>
      </c>
      <c r="D24" s="259" t="s">
        <v>56</v>
      </c>
      <c r="E24" s="104"/>
      <c r="F24" s="210" t="s">
        <v>110</v>
      </c>
      <c r="G24" s="106"/>
      <c r="H24" s="208" t="s">
        <v>111</v>
      </c>
      <c r="I24" s="208" t="s">
        <v>63</v>
      </c>
      <c r="J24" s="163" t="s">
        <v>182</v>
      </c>
      <c r="K24" s="105" t="s">
        <v>106</v>
      </c>
      <c r="L24" s="226" t="s">
        <v>48</v>
      </c>
    </row>
    <row r="25" spans="1:12" s="12" customFormat="1" ht="15" customHeight="1">
      <c r="A25" s="231"/>
      <c r="B25" s="209"/>
      <c r="C25" s="103" t="s">
        <v>112</v>
      </c>
      <c r="D25" s="260" t="s">
        <v>113</v>
      </c>
      <c r="E25" s="99"/>
      <c r="F25" s="211"/>
      <c r="G25" s="100"/>
      <c r="H25" s="223"/>
      <c r="I25" s="215"/>
      <c r="J25" s="101" t="s">
        <v>183</v>
      </c>
      <c r="K25" s="102"/>
      <c r="L25" s="226"/>
    </row>
    <row r="26" spans="1:12" s="12" customFormat="1" ht="15" customHeight="1">
      <c r="A26" s="230" t="s">
        <v>156</v>
      </c>
      <c r="B26" s="206">
        <v>557</v>
      </c>
      <c r="C26" s="70" t="s">
        <v>65</v>
      </c>
      <c r="D26" s="258" t="s">
        <v>56</v>
      </c>
      <c r="E26" s="72"/>
      <c r="F26" s="207" t="s">
        <v>114</v>
      </c>
      <c r="G26" s="73"/>
      <c r="H26" s="70" t="s">
        <v>115</v>
      </c>
      <c r="I26" s="206" t="s">
        <v>63</v>
      </c>
      <c r="J26" s="71" t="s">
        <v>184</v>
      </c>
      <c r="K26" s="58" t="s">
        <v>106</v>
      </c>
      <c r="L26" s="197" t="s">
        <v>48</v>
      </c>
    </row>
    <row r="27" spans="1:12" s="12" customFormat="1" ht="15" customHeight="1">
      <c r="A27" s="231"/>
      <c r="B27" s="195"/>
      <c r="C27" s="59" t="s">
        <v>116</v>
      </c>
      <c r="D27" s="255" t="s">
        <v>117</v>
      </c>
      <c r="E27" s="74"/>
      <c r="F27" s="213"/>
      <c r="G27" s="41"/>
      <c r="H27" s="87" t="s">
        <v>118</v>
      </c>
      <c r="I27" s="214"/>
      <c r="J27" s="75" t="s">
        <v>185</v>
      </c>
      <c r="K27" s="61"/>
      <c r="L27" s="197"/>
    </row>
    <row r="28" spans="1:12" s="12" customFormat="1" ht="15" customHeight="1">
      <c r="A28" s="269" t="s">
        <v>160</v>
      </c>
      <c r="B28" s="208">
        <v>576</v>
      </c>
      <c r="C28" s="96" t="s">
        <v>65</v>
      </c>
      <c r="D28" s="259" t="s">
        <v>66</v>
      </c>
      <c r="E28" s="97"/>
      <c r="F28" s="210" t="s">
        <v>67</v>
      </c>
      <c r="G28" s="81"/>
      <c r="H28" s="208" t="s">
        <v>62</v>
      </c>
      <c r="I28" s="208" t="s">
        <v>63</v>
      </c>
      <c r="J28" s="96" t="s">
        <v>186</v>
      </c>
      <c r="K28" s="98" t="s">
        <v>64</v>
      </c>
      <c r="L28" s="226" t="s">
        <v>48</v>
      </c>
    </row>
    <row r="29" spans="1:12" s="12" customFormat="1" ht="15" customHeight="1">
      <c r="A29" s="270"/>
      <c r="B29" s="224"/>
      <c r="C29" s="103" t="s">
        <v>53</v>
      </c>
      <c r="D29" s="163" t="s">
        <v>54</v>
      </c>
      <c r="E29" s="133"/>
      <c r="F29" s="225"/>
      <c r="G29" s="89"/>
      <c r="H29" s="223"/>
      <c r="I29" s="223"/>
      <c r="J29" s="134" t="s">
        <v>187</v>
      </c>
      <c r="K29" s="135"/>
      <c r="L29" s="226"/>
    </row>
    <row r="30" spans="1:12" s="12" customFormat="1" ht="15" customHeight="1">
      <c r="A30" s="269" t="s">
        <v>161</v>
      </c>
      <c r="B30" s="206">
        <v>289</v>
      </c>
      <c r="C30" s="70" t="s">
        <v>70</v>
      </c>
      <c r="D30" s="261" t="s">
        <v>80</v>
      </c>
      <c r="E30" s="76"/>
      <c r="F30" s="207" t="s">
        <v>81</v>
      </c>
      <c r="G30" s="47"/>
      <c r="H30" s="206" t="s">
        <v>82</v>
      </c>
      <c r="I30" s="206"/>
      <c r="J30" s="70" t="s">
        <v>188</v>
      </c>
      <c r="K30" s="77" t="s">
        <v>76</v>
      </c>
      <c r="L30" s="204" t="s">
        <v>48</v>
      </c>
    </row>
    <row r="31" spans="1:12" s="12" customFormat="1" ht="15" customHeight="1">
      <c r="A31" s="270"/>
      <c r="B31" s="219"/>
      <c r="C31" s="71" t="s">
        <v>83</v>
      </c>
      <c r="D31" s="258" t="s">
        <v>84</v>
      </c>
      <c r="E31" s="92"/>
      <c r="F31" s="220"/>
      <c r="G31" s="93"/>
      <c r="H31" s="222"/>
      <c r="I31" s="222"/>
      <c r="J31" s="94" t="s">
        <v>189</v>
      </c>
      <c r="K31" s="95"/>
      <c r="L31" s="204"/>
    </row>
    <row r="32" spans="1:12" s="12" customFormat="1" ht="15" customHeight="1">
      <c r="A32" s="269" t="s">
        <v>162</v>
      </c>
      <c r="B32" s="208">
        <v>389</v>
      </c>
      <c r="C32" s="96" t="s">
        <v>65</v>
      </c>
      <c r="D32" s="259" t="s">
        <v>98</v>
      </c>
      <c r="E32" s="97"/>
      <c r="F32" s="210" t="s">
        <v>119</v>
      </c>
      <c r="G32" s="81"/>
      <c r="H32" s="96" t="s">
        <v>120</v>
      </c>
      <c r="I32" s="208" t="s">
        <v>63</v>
      </c>
      <c r="J32" s="96" t="s">
        <v>190</v>
      </c>
      <c r="K32" s="98" t="s">
        <v>106</v>
      </c>
      <c r="L32" s="226" t="s">
        <v>48</v>
      </c>
    </row>
    <row r="33" spans="1:12" s="12" customFormat="1" ht="15" customHeight="1">
      <c r="A33" s="271"/>
      <c r="B33" s="232"/>
      <c r="C33" s="153" t="s">
        <v>121</v>
      </c>
      <c r="D33" s="262" t="s">
        <v>117</v>
      </c>
      <c r="E33" s="154"/>
      <c r="F33" s="233"/>
      <c r="G33" s="152"/>
      <c r="H33" s="155" t="s">
        <v>122</v>
      </c>
      <c r="I33" s="234"/>
      <c r="J33" s="156" t="s">
        <v>171</v>
      </c>
      <c r="K33" s="157"/>
      <c r="L33" s="227"/>
    </row>
  </sheetData>
  <mergeCells count="91">
    <mergeCell ref="A32:A33"/>
    <mergeCell ref="B32:B33"/>
    <mergeCell ref="F32:F33"/>
    <mergeCell ref="I32:I33"/>
    <mergeCell ref="A24:A25"/>
    <mergeCell ref="B24:B25"/>
    <mergeCell ref="F24:F25"/>
    <mergeCell ref="H24:H25"/>
    <mergeCell ref="L32:L33"/>
    <mergeCell ref="A22:A23"/>
    <mergeCell ref="B22:B23"/>
    <mergeCell ref="F22:F23"/>
    <mergeCell ref="I22:I23"/>
    <mergeCell ref="I24:I25"/>
    <mergeCell ref="A26:A27"/>
    <mergeCell ref="B26:B27"/>
    <mergeCell ref="F26:F27"/>
    <mergeCell ref="I26:I27"/>
    <mergeCell ref="I20:I21"/>
    <mergeCell ref="L28:L29"/>
    <mergeCell ref="L30:L31"/>
    <mergeCell ref="I30:I31"/>
    <mergeCell ref="L24:L25"/>
    <mergeCell ref="L26:L27"/>
    <mergeCell ref="L22:L23"/>
    <mergeCell ref="L20:L21"/>
    <mergeCell ref="I28:I29"/>
    <mergeCell ref="H28:H29"/>
    <mergeCell ref="A28:A29"/>
    <mergeCell ref="B28:B29"/>
    <mergeCell ref="F28:F29"/>
    <mergeCell ref="H16:H17"/>
    <mergeCell ref="A30:A31"/>
    <mergeCell ref="B30:B31"/>
    <mergeCell ref="F30:F31"/>
    <mergeCell ref="H18:H19"/>
    <mergeCell ref="H30:H31"/>
    <mergeCell ref="A20:A21"/>
    <mergeCell ref="B20:B21"/>
    <mergeCell ref="F20:F21"/>
    <mergeCell ref="H20:H21"/>
    <mergeCell ref="A18:A19"/>
    <mergeCell ref="B18:B19"/>
    <mergeCell ref="F18:F19"/>
    <mergeCell ref="A16:A17"/>
    <mergeCell ref="B16:B17"/>
    <mergeCell ref="F16:F17"/>
    <mergeCell ref="I12:I13"/>
    <mergeCell ref="L16:L17"/>
    <mergeCell ref="I14:I15"/>
    <mergeCell ref="L18:L19"/>
    <mergeCell ref="I16:I17"/>
    <mergeCell ref="I18:I19"/>
    <mergeCell ref="F12:F13"/>
    <mergeCell ref="H12:H13"/>
    <mergeCell ref="A14:A15"/>
    <mergeCell ref="B14:B15"/>
    <mergeCell ref="F14:F15"/>
    <mergeCell ref="H14:H15"/>
    <mergeCell ref="L10:L11"/>
    <mergeCell ref="L12:L13"/>
    <mergeCell ref="L14:L15"/>
    <mergeCell ref="A10:A11"/>
    <mergeCell ref="B10:B11"/>
    <mergeCell ref="F10:F11"/>
    <mergeCell ref="I10:I11"/>
    <mergeCell ref="H10:H11"/>
    <mergeCell ref="A12:A13"/>
    <mergeCell ref="B12:B13"/>
    <mergeCell ref="L6:L7"/>
    <mergeCell ref="E4:G5"/>
    <mergeCell ref="F6:F7"/>
    <mergeCell ref="L8:L9"/>
    <mergeCell ref="F8:F9"/>
    <mergeCell ref="I8:I9"/>
    <mergeCell ref="L4:L5"/>
    <mergeCell ref="H4:H5"/>
    <mergeCell ref="I4:I5"/>
    <mergeCell ref="J4:J5"/>
    <mergeCell ref="K4:K5"/>
    <mergeCell ref="A4:A5"/>
    <mergeCell ref="A6:A7"/>
    <mergeCell ref="B4:B5"/>
    <mergeCell ref="C4:C5"/>
    <mergeCell ref="D4:D5"/>
    <mergeCell ref="B6:B7"/>
    <mergeCell ref="A8:A9"/>
    <mergeCell ref="B8:B9"/>
    <mergeCell ref="I6:I7"/>
    <mergeCell ref="H6:H7"/>
    <mergeCell ref="H8:H9"/>
  </mergeCells>
  <hyperlinks>
    <hyperlink ref="L6:L7" location="地価調査!A10" display="戻る"/>
    <hyperlink ref="L8:L9" location="地価調査!A12" display="戻る"/>
    <hyperlink ref="L10:L11" location="地価調査!A14" display="戻る"/>
    <hyperlink ref="L12:L13" location="地価調査!A16" display="戻る"/>
    <hyperlink ref="L14:L15" location="地価調査!A18" display="戻る"/>
    <hyperlink ref="L16:L17" location="地価調査!A20" display="戻る"/>
    <hyperlink ref="L18:L19" location="地価調査!A22" display="戻る"/>
    <hyperlink ref="L20:L21" location="地価調査!A24" display="戻る"/>
    <hyperlink ref="L22:L23" location="地価調査!A26" display="戻る"/>
    <hyperlink ref="L24:L25" location="地価調査!A28" display="戻る"/>
    <hyperlink ref="L26:L27" location="地価調査!A30" display="戻る"/>
    <hyperlink ref="L28:L29" location="地価調査!A32" display="戻る"/>
    <hyperlink ref="L30:L31" location="地価調査!A34" display="戻る"/>
    <hyperlink ref="L32:L33" location="地価調査!A36" display="戻る"/>
  </hyperlinks>
  <printOptions horizontalCentered="1"/>
  <pageMargins left="0" right="0" top="0.7874015748031497" bottom="0.1968503937007874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N31:Q448"/>
  <sheetViews>
    <sheetView zoomScale="85" zoomScaleNormal="85" workbookViewId="0" topLeftCell="A1">
      <selection activeCell="A1" sqref="A1:A32"/>
    </sheetView>
  </sheetViews>
  <sheetFormatPr defaultColWidth="9.00390625" defaultRowHeight="13.5"/>
  <sheetData>
    <row r="31" ht="13.5">
      <c r="N31" s="78"/>
    </row>
    <row r="32" ht="13.5">
      <c r="Q32" s="78" t="s">
        <v>48</v>
      </c>
    </row>
    <row r="33" ht="13.5">
      <c r="Q33" s="78"/>
    </row>
    <row r="34" ht="13.5">
      <c r="Q34" s="78"/>
    </row>
    <row r="35" ht="13.5">
      <c r="Q35" s="78"/>
    </row>
    <row r="36" ht="13.5">
      <c r="Q36" s="78"/>
    </row>
    <row r="37" ht="13.5">
      <c r="Q37" s="78"/>
    </row>
    <row r="38" ht="13.5">
      <c r="Q38" s="78"/>
    </row>
    <row r="39" ht="13.5">
      <c r="Q39" s="78"/>
    </row>
    <row r="40" ht="13.5">
      <c r="Q40" s="78"/>
    </row>
    <row r="41" ht="13.5">
      <c r="Q41" s="78"/>
    </row>
    <row r="42" ht="13.5">
      <c r="Q42" s="78"/>
    </row>
    <row r="43" ht="13.5">
      <c r="Q43" s="78"/>
    </row>
    <row r="44" ht="13.5">
      <c r="Q44" s="78"/>
    </row>
    <row r="45" ht="13.5">
      <c r="Q45" s="78"/>
    </row>
    <row r="46" ht="13.5">
      <c r="Q46" s="78"/>
    </row>
    <row r="47" ht="13.5">
      <c r="Q47" s="78"/>
    </row>
    <row r="48" ht="13.5">
      <c r="Q48" s="78"/>
    </row>
    <row r="49" ht="13.5">
      <c r="Q49" s="78"/>
    </row>
    <row r="50" ht="13.5">
      <c r="Q50" s="78"/>
    </row>
    <row r="51" ht="13.5">
      <c r="Q51" s="78"/>
    </row>
    <row r="52" ht="13.5">
      <c r="Q52" s="78"/>
    </row>
    <row r="53" ht="13.5">
      <c r="Q53" s="78"/>
    </row>
    <row r="54" ht="13.5">
      <c r="Q54" s="78"/>
    </row>
    <row r="55" ht="13.5">
      <c r="Q55" s="78"/>
    </row>
    <row r="56" ht="13.5">
      <c r="Q56" s="78"/>
    </row>
    <row r="57" ht="13.5">
      <c r="Q57" s="78"/>
    </row>
    <row r="58" ht="13.5">
      <c r="Q58" s="78"/>
    </row>
    <row r="59" ht="13.5">
      <c r="Q59" s="78"/>
    </row>
    <row r="60" ht="13.5">
      <c r="Q60" s="78"/>
    </row>
    <row r="61" ht="13.5">
      <c r="Q61" s="78"/>
    </row>
    <row r="62" spans="14:17" ht="13.5">
      <c r="N62" s="78"/>
      <c r="Q62" s="78"/>
    </row>
    <row r="63" ht="13.5">
      <c r="Q63" s="78"/>
    </row>
    <row r="64" ht="13.5">
      <c r="Q64" s="78" t="s">
        <v>48</v>
      </c>
    </row>
    <row r="93" ht="13.5">
      <c r="N93" s="78"/>
    </row>
    <row r="96" ht="13.5">
      <c r="Q96" s="78" t="s">
        <v>48</v>
      </c>
    </row>
    <row r="124" ht="13.5">
      <c r="N124" s="78"/>
    </row>
    <row r="128" ht="13.5">
      <c r="Q128" s="78" t="s">
        <v>48</v>
      </c>
    </row>
    <row r="155" ht="13.5">
      <c r="N155" s="78"/>
    </row>
    <row r="160" ht="13.5">
      <c r="Q160" s="78" t="s">
        <v>48</v>
      </c>
    </row>
    <row r="192" ht="13.5">
      <c r="Q192" s="78" t="s">
        <v>48</v>
      </c>
    </row>
    <row r="224" ht="13.5">
      <c r="Q224" s="78" t="s">
        <v>48</v>
      </c>
    </row>
    <row r="256" ht="13.5">
      <c r="Q256" s="78" t="s">
        <v>48</v>
      </c>
    </row>
    <row r="288" ht="13.5">
      <c r="Q288" s="78" t="s">
        <v>48</v>
      </c>
    </row>
    <row r="320" ht="13.5">
      <c r="Q320" s="78" t="s">
        <v>48</v>
      </c>
    </row>
    <row r="352" ht="13.5">
      <c r="Q352" s="78" t="s">
        <v>48</v>
      </c>
    </row>
    <row r="384" ht="13.5">
      <c r="Q384" s="78" t="s">
        <v>48</v>
      </c>
    </row>
    <row r="416" ht="13.5">
      <c r="Q416" s="78" t="s">
        <v>48</v>
      </c>
    </row>
    <row r="448" ht="13.5">
      <c r="Q448" s="78" t="s">
        <v>48</v>
      </c>
    </row>
  </sheetData>
  <hyperlinks>
    <hyperlink ref="Q448" location="地価調査!A36" display="戻る"/>
    <hyperlink ref="Q416" location="地価調査!A34" display="戻る"/>
    <hyperlink ref="Q384" location="地価調査!A32" display="戻る"/>
    <hyperlink ref="Q352" location="地価調査!A30" display="戻る"/>
    <hyperlink ref="Q320" location="地価調査!A28" display="戻る"/>
    <hyperlink ref="Q288" location="地価調査!A26" display="戻る"/>
    <hyperlink ref="Q256" location="地価調査!A24" display="戻る"/>
    <hyperlink ref="Q224" location="地価調査!A22" display="戻る"/>
    <hyperlink ref="Q192" location="地価調査!A20" display="戻る"/>
    <hyperlink ref="Q160" location="地価調査!A18" display="戻る"/>
    <hyperlink ref="Q96" location="地価調査!A14" display="戻る"/>
    <hyperlink ref="Q32" location="地価調査!A10" display="戻る"/>
    <hyperlink ref="Q64" location="地価調査!A12" display="戻る"/>
    <hyperlink ref="Q128" location="地価調査!A16" display="戻る"/>
  </hyperlinks>
  <printOptions/>
  <pageMargins left="0.984251968503937" right="0" top="0.984251968503937" bottom="0.8661417322834646" header="0.31496062992125984" footer="0.31496062992125984"/>
  <pageSetup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W29"/>
  <sheetViews>
    <sheetView showGridLines="0" workbookViewId="0" topLeftCell="A1">
      <pane xSplit="2" ySplit="9" topLeftCell="C10" activePane="bottomRight" state="frozen"/>
      <selection pane="topLeft" activeCell="D10" sqref="D10"/>
      <selection pane="topRight" activeCell="D10" sqref="D10"/>
      <selection pane="bottomLeft" activeCell="D10" sqref="D10"/>
      <selection pane="bottomRight" activeCell="C10" sqref="C10"/>
    </sheetView>
  </sheetViews>
  <sheetFormatPr defaultColWidth="9.00390625" defaultRowHeight="19.5" customHeight="1"/>
  <cols>
    <col min="1" max="1" width="10.625" style="3" customWidth="1"/>
    <col min="2" max="2" width="35.625" style="4" customWidth="1"/>
    <col min="3" max="22" width="9.375" style="5" customWidth="1"/>
    <col min="23" max="16384" width="9.00390625" style="4" customWidth="1"/>
  </cols>
  <sheetData>
    <row r="1" spans="1:22" s="2" customFormat="1" ht="30" customHeight="1">
      <c r="A1" s="36" t="s">
        <v>130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3" s="2" customFormat="1" ht="15" customHeight="1">
      <c r="A2" s="24"/>
      <c r="B2" s="25"/>
      <c r="C2" s="20"/>
      <c r="D2" s="1"/>
      <c r="E2" s="1"/>
      <c r="F2" s="1"/>
      <c r="G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2" customFormat="1" ht="15" customHeight="1">
      <c r="A3" s="24"/>
      <c r="B3" s="24"/>
      <c r="C3" s="26" t="s">
        <v>16</v>
      </c>
      <c r="D3" s="1"/>
      <c r="E3" s="27" t="s">
        <v>18</v>
      </c>
      <c r="G3" s="28" t="s">
        <v>19</v>
      </c>
      <c r="I3" s="29" t="s">
        <v>20</v>
      </c>
      <c r="K3" s="30" t="s">
        <v>17</v>
      </c>
      <c r="M3" s="176" t="s">
        <v>21</v>
      </c>
      <c r="N3" s="177"/>
      <c r="Q3" s="1"/>
      <c r="R3" s="1"/>
      <c r="S3" s="1"/>
      <c r="T3" s="1"/>
      <c r="U3" s="1"/>
      <c r="V3" s="1"/>
      <c r="W3" s="1"/>
    </row>
    <row r="4" spans="1:23" s="2" customFormat="1" ht="15" customHeight="1">
      <c r="A4" s="24"/>
      <c r="B4" s="24"/>
      <c r="C4" s="31" t="s">
        <v>30</v>
      </c>
      <c r="D4" s="1"/>
      <c r="E4" s="32" t="s">
        <v>31</v>
      </c>
      <c r="G4" s="33" t="s">
        <v>32</v>
      </c>
      <c r="I4" s="34" t="s">
        <v>33</v>
      </c>
      <c r="K4" s="35" t="s">
        <v>34</v>
      </c>
      <c r="M4" s="168" t="s">
        <v>35</v>
      </c>
      <c r="N4" s="169"/>
      <c r="O4" s="19"/>
      <c r="P4" s="1"/>
      <c r="Q4" s="1"/>
      <c r="R4" s="1"/>
      <c r="S4" s="1"/>
      <c r="T4" s="1"/>
      <c r="U4" s="1"/>
      <c r="V4" s="1"/>
      <c r="W4" s="14"/>
    </row>
    <row r="5" spans="1:22" s="2" customFormat="1" ht="15" customHeight="1">
      <c r="A5" s="24"/>
      <c r="B5" s="24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4"/>
      <c r="S5" s="14"/>
      <c r="T5" s="14"/>
      <c r="U5" s="14"/>
      <c r="V5" s="14"/>
    </row>
    <row r="6" spans="1:22" s="2" customFormat="1" ht="15" customHeight="1">
      <c r="A6" s="24"/>
      <c r="B6" s="24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4"/>
      <c r="S6" s="14"/>
      <c r="T6" s="14"/>
      <c r="U6" s="14"/>
      <c r="V6" s="14" t="s">
        <v>36</v>
      </c>
    </row>
    <row r="7" spans="1:22" s="2" customFormat="1" ht="15" customHeight="1">
      <c r="A7" s="24"/>
      <c r="B7" s="24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s="9" customFormat="1" ht="15" customHeight="1">
      <c r="A8" s="237" t="s">
        <v>24</v>
      </c>
      <c r="B8" s="164" t="s">
        <v>37</v>
      </c>
      <c r="C8" s="6" t="s">
        <v>15</v>
      </c>
      <c r="D8" s="6" t="s">
        <v>14</v>
      </c>
      <c r="E8" s="6" t="s">
        <v>13</v>
      </c>
      <c r="F8" s="6" t="s">
        <v>12</v>
      </c>
      <c r="G8" s="6" t="s">
        <v>11</v>
      </c>
      <c r="H8" s="6" t="s">
        <v>5</v>
      </c>
      <c r="I8" s="7" t="s">
        <v>6</v>
      </c>
      <c r="J8" s="7" t="s">
        <v>7</v>
      </c>
      <c r="K8" s="7" t="s">
        <v>8</v>
      </c>
      <c r="L8" s="7" t="s">
        <v>9</v>
      </c>
      <c r="M8" s="7" t="s">
        <v>10</v>
      </c>
      <c r="N8" s="7" t="s">
        <v>0</v>
      </c>
      <c r="O8" s="7" t="s">
        <v>1</v>
      </c>
      <c r="P8" s="7" t="s">
        <v>2</v>
      </c>
      <c r="Q8" s="8" t="s">
        <v>3</v>
      </c>
      <c r="R8" s="84" t="s">
        <v>4</v>
      </c>
      <c r="S8" s="8" t="s">
        <v>124</v>
      </c>
      <c r="T8" s="8" t="s">
        <v>125</v>
      </c>
      <c r="U8" s="8" t="s">
        <v>126</v>
      </c>
      <c r="V8" s="21" t="s">
        <v>127</v>
      </c>
    </row>
    <row r="9" spans="1:22" s="9" customFormat="1" ht="15" customHeight="1">
      <c r="A9" s="171"/>
      <c r="B9" s="165"/>
      <c r="C9" s="16" t="s">
        <v>22</v>
      </c>
      <c r="D9" s="16" t="s">
        <v>22</v>
      </c>
      <c r="E9" s="16" t="s">
        <v>22</v>
      </c>
      <c r="F9" s="16" t="s">
        <v>22</v>
      </c>
      <c r="G9" s="16" t="s">
        <v>22</v>
      </c>
      <c r="H9" s="16" t="s">
        <v>22</v>
      </c>
      <c r="I9" s="16" t="s">
        <v>22</v>
      </c>
      <c r="J9" s="16" t="s">
        <v>22</v>
      </c>
      <c r="K9" s="16" t="s">
        <v>22</v>
      </c>
      <c r="L9" s="16" t="s">
        <v>22</v>
      </c>
      <c r="M9" s="16" t="s">
        <v>22</v>
      </c>
      <c r="N9" s="16" t="s">
        <v>22</v>
      </c>
      <c r="O9" s="16" t="s">
        <v>22</v>
      </c>
      <c r="P9" s="16" t="s">
        <v>22</v>
      </c>
      <c r="Q9" s="16" t="s">
        <v>22</v>
      </c>
      <c r="R9" s="117" t="s">
        <v>22</v>
      </c>
      <c r="S9" s="125" t="s">
        <v>22</v>
      </c>
      <c r="T9" s="125" t="s">
        <v>22</v>
      </c>
      <c r="U9" s="125" t="s">
        <v>22</v>
      </c>
      <c r="V9" s="22" t="s">
        <v>22</v>
      </c>
    </row>
    <row r="10" spans="1:22" s="12" customFormat="1" ht="15" customHeight="1">
      <c r="A10" s="238" t="s">
        <v>23</v>
      </c>
      <c r="B10" s="49" t="s">
        <v>29</v>
      </c>
      <c r="C10" s="38">
        <v>4760</v>
      </c>
      <c r="D10" s="38">
        <v>4880</v>
      </c>
      <c r="E10" s="38">
        <v>5000</v>
      </c>
      <c r="F10" s="38">
        <v>5000</v>
      </c>
      <c r="G10" s="39">
        <v>5000</v>
      </c>
      <c r="H10" s="39">
        <v>5000</v>
      </c>
      <c r="I10" s="39">
        <v>5000</v>
      </c>
      <c r="J10" s="39">
        <v>5000</v>
      </c>
      <c r="K10" s="39">
        <v>5000</v>
      </c>
      <c r="L10" s="39">
        <v>5000</v>
      </c>
      <c r="M10" s="39">
        <v>5000</v>
      </c>
      <c r="N10" s="39">
        <v>5000</v>
      </c>
      <c r="O10" s="39">
        <v>5000</v>
      </c>
      <c r="P10" s="39">
        <v>5000</v>
      </c>
      <c r="Q10" s="39"/>
      <c r="R10" s="118"/>
      <c r="S10" s="39"/>
      <c r="T10" s="39"/>
      <c r="U10" s="39"/>
      <c r="V10" s="126"/>
    </row>
    <row r="11" spans="1:22" s="12" customFormat="1" ht="15" customHeight="1">
      <c r="A11" s="239"/>
      <c r="B11" s="79"/>
      <c r="C11" s="41"/>
      <c r="D11" s="42">
        <f aca="true" t="shared" si="0" ref="D11:P11">IF(C10="","",D10/C10-1)</f>
        <v>0.025210084033613356</v>
      </c>
      <c r="E11" s="42">
        <f t="shared" si="0"/>
        <v>0.024590163934426146</v>
      </c>
      <c r="F11" s="42">
        <f t="shared" si="0"/>
        <v>0</v>
      </c>
      <c r="G11" s="42">
        <f t="shared" si="0"/>
        <v>0</v>
      </c>
      <c r="H11" s="42">
        <f t="shared" si="0"/>
        <v>0</v>
      </c>
      <c r="I11" s="42">
        <f t="shared" si="0"/>
        <v>0</v>
      </c>
      <c r="J11" s="42">
        <f t="shared" si="0"/>
        <v>0</v>
      </c>
      <c r="K11" s="42">
        <f t="shared" si="0"/>
        <v>0</v>
      </c>
      <c r="L11" s="42">
        <f t="shared" si="0"/>
        <v>0</v>
      </c>
      <c r="M11" s="42">
        <f t="shared" si="0"/>
        <v>0</v>
      </c>
      <c r="N11" s="42">
        <f t="shared" si="0"/>
        <v>0</v>
      </c>
      <c r="O11" s="42">
        <f t="shared" si="0"/>
        <v>0</v>
      </c>
      <c r="P11" s="42">
        <f t="shared" si="0"/>
        <v>0</v>
      </c>
      <c r="Q11" s="42"/>
      <c r="R11" s="119"/>
      <c r="S11" s="42"/>
      <c r="T11" s="42"/>
      <c r="U11" s="42"/>
      <c r="V11" s="43"/>
    </row>
    <row r="12" spans="1:22" s="12" customFormat="1" ht="15" customHeight="1">
      <c r="A12" s="240" t="s">
        <v>26</v>
      </c>
      <c r="B12" s="23" t="s">
        <v>27</v>
      </c>
      <c r="C12" s="10"/>
      <c r="D12" s="10"/>
      <c r="E12" s="10"/>
      <c r="F12" s="10"/>
      <c r="G12" s="11">
        <v>6300</v>
      </c>
      <c r="H12" s="11">
        <v>6300</v>
      </c>
      <c r="I12" s="11">
        <v>6300</v>
      </c>
      <c r="J12" s="11">
        <v>6300</v>
      </c>
      <c r="K12" s="11">
        <v>6300</v>
      </c>
      <c r="L12" s="11">
        <v>6300</v>
      </c>
      <c r="M12" s="11">
        <v>6300</v>
      </c>
      <c r="N12" s="11">
        <v>6300</v>
      </c>
      <c r="O12" s="11">
        <v>6360</v>
      </c>
      <c r="P12" s="11">
        <v>6360</v>
      </c>
      <c r="Q12" s="11">
        <v>6360</v>
      </c>
      <c r="R12" s="14">
        <v>6360</v>
      </c>
      <c r="S12" s="11"/>
      <c r="T12" s="11"/>
      <c r="U12" s="11"/>
      <c r="V12" s="127"/>
    </row>
    <row r="13" spans="1:22" s="12" customFormat="1" ht="15" customHeight="1">
      <c r="A13" s="239"/>
      <c r="B13" s="18"/>
      <c r="C13" s="17"/>
      <c r="D13" s="13">
        <f aca="true" t="shared" si="1" ref="D13:Q13">IF(C12="","",D12/C12-1)</f>
      </c>
      <c r="E13" s="13">
        <f t="shared" si="1"/>
      </c>
      <c r="F13" s="13">
        <f t="shared" si="1"/>
      </c>
      <c r="G13" s="13">
        <f t="shared" si="1"/>
      </c>
      <c r="H13" s="13">
        <f t="shared" si="1"/>
        <v>0</v>
      </c>
      <c r="I13" s="13">
        <f t="shared" si="1"/>
        <v>0</v>
      </c>
      <c r="J13" s="13">
        <f>IF(I12="","",J12/I12-1)</f>
        <v>0</v>
      </c>
      <c r="K13" s="13">
        <f t="shared" si="1"/>
        <v>0</v>
      </c>
      <c r="L13" s="13">
        <f t="shared" si="1"/>
        <v>0</v>
      </c>
      <c r="M13" s="13">
        <f t="shared" si="1"/>
        <v>0</v>
      </c>
      <c r="N13" s="13">
        <f t="shared" si="1"/>
        <v>0</v>
      </c>
      <c r="O13" s="13">
        <f t="shared" si="1"/>
        <v>0.00952380952380949</v>
      </c>
      <c r="P13" s="13">
        <f t="shared" si="1"/>
        <v>0</v>
      </c>
      <c r="Q13" s="13">
        <f t="shared" si="1"/>
        <v>0</v>
      </c>
      <c r="R13" s="120">
        <f>IF(Q12="","",R12/Q12-1)</f>
        <v>0</v>
      </c>
      <c r="S13" s="13"/>
      <c r="T13" s="13"/>
      <c r="U13" s="13"/>
      <c r="V13" s="15"/>
    </row>
    <row r="14" spans="1:22" s="12" customFormat="1" ht="15" customHeight="1">
      <c r="A14" s="241" t="s">
        <v>68</v>
      </c>
      <c r="B14" s="46" t="s">
        <v>69</v>
      </c>
      <c r="C14" s="149">
        <v>5300</v>
      </c>
      <c r="D14" s="47">
        <v>5400</v>
      </c>
      <c r="E14" s="47">
        <v>5500</v>
      </c>
      <c r="F14" s="47">
        <v>5500</v>
      </c>
      <c r="G14" s="48">
        <v>5500</v>
      </c>
      <c r="H14" s="48">
        <v>5500</v>
      </c>
      <c r="I14" s="48">
        <v>5500</v>
      </c>
      <c r="J14" s="48">
        <v>5600</v>
      </c>
      <c r="K14" s="48">
        <v>5600</v>
      </c>
      <c r="L14" s="48">
        <v>5600</v>
      </c>
      <c r="M14" s="48">
        <v>5600</v>
      </c>
      <c r="N14" s="48">
        <v>5600</v>
      </c>
      <c r="O14" s="48">
        <v>5600</v>
      </c>
      <c r="P14" s="48">
        <v>5600</v>
      </c>
      <c r="Q14" s="48">
        <v>5550</v>
      </c>
      <c r="R14" s="121">
        <v>5500</v>
      </c>
      <c r="S14" s="48"/>
      <c r="T14" s="48"/>
      <c r="U14" s="48"/>
      <c r="V14" s="129"/>
    </row>
    <row r="15" spans="1:22" s="12" customFormat="1" ht="15" customHeight="1">
      <c r="A15" s="242"/>
      <c r="B15" s="85"/>
      <c r="C15" s="150"/>
      <c r="D15" s="42">
        <f aca="true" t="shared" si="2" ref="D15:Q15">IF(C14="","",D14/C14-1)</f>
        <v>0.018867924528301883</v>
      </c>
      <c r="E15" s="42">
        <f t="shared" si="2"/>
        <v>0.0185185185185186</v>
      </c>
      <c r="F15" s="42">
        <f t="shared" si="2"/>
        <v>0</v>
      </c>
      <c r="G15" s="42">
        <f t="shared" si="2"/>
        <v>0</v>
      </c>
      <c r="H15" s="42">
        <f t="shared" si="2"/>
        <v>0</v>
      </c>
      <c r="I15" s="42">
        <f t="shared" si="2"/>
        <v>0</v>
      </c>
      <c r="J15" s="42">
        <f t="shared" si="2"/>
        <v>0.018181818181818077</v>
      </c>
      <c r="K15" s="42">
        <f t="shared" si="2"/>
        <v>0</v>
      </c>
      <c r="L15" s="42">
        <f t="shared" si="2"/>
        <v>0</v>
      </c>
      <c r="M15" s="42">
        <f t="shared" si="2"/>
        <v>0</v>
      </c>
      <c r="N15" s="42">
        <f t="shared" si="2"/>
        <v>0</v>
      </c>
      <c r="O15" s="42">
        <f t="shared" si="2"/>
        <v>0</v>
      </c>
      <c r="P15" s="42">
        <f t="shared" si="2"/>
        <v>0</v>
      </c>
      <c r="Q15" s="42">
        <f t="shared" si="2"/>
        <v>-0.008928571428571397</v>
      </c>
      <c r="R15" s="119">
        <f>IF(Q14="","",R14/Q14-1)</f>
        <v>-0.009009009009009028</v>
      </c>
      <c r="S15" s="42"/>
      <c r="T15" s="42"/>
      <c r="U15" s="42"/>
      <c r="V15" s="43"/>
    </row>
    <row r="16" spans="1:22" ht="15" customHeight="1">
      <c r="A16" s="249" t="s">
        <v>85</v>
      </c>
      <c r="B16" s="80" t="s">
        <v>99</v>
      </c>
      <c r="C16" s="81">
        <v>5500</v>
      </c>
      <c r="D16" s="81">
        <v>5600</v>
      </c>
      <c r="E16" s="81">
        <v>5700</v>
      </c>
      <c r="F16" s="81">
        <v>5700</v>
      </c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123"/>
      <c r="S16" s="82"/>
      <c r="T16" s="82"/>
      <c r="U16" s="82"/>
      <c r="V16" s="130"/>
    </row>
    <row r="17" spans="1:22" ht="15" customHeight="1">
      <c r="A17" s="250"/>
      <c r="B17" s="88"/>
      <c r="C17" s="100"/>
      <c r="D17" s="113">
        <f aca="true" t="shared" si="3" ref="D17:Q17">IF(C16="","",D16/C16-1)</f>
        <v>0.018181818181818077</v>
      </c>
      <c r="E17" s="113">
        <f t="shared" si="3"/>
        <v>0.017857142857142794</v>
      </c>
      <c r="F17" s="113">
        <f t="shared" si="3"/>
        <v>0</v>
      </c>
      <c r="G17" s="113"/>
      <c r="H17" s="113">
        <f t="shared" si="3"/>
      </c>
      <c r="I17" s="113">
        <f t="shared" si="3"/>
      </c>
      <c r="J17" s="113"/>
      <c r="K17" s="113">
        <f t="shared" si="3"/>
      </c>
      <c r="L17" s="113">
        <f t="shared" si="3"/>
      </c>
      <c r="M17" s="113">
        <f t="shared" si="3"/>
      </c>
      <c r="N17" s="113">
        <f t="shared" si="3"/>
      </c>
      <c r="O17" s="113">
        <f t="shared" si="3"/>
      </c>
      <c r="P17" s="113">
        <f t="shared" si="3"/>
      </c>
      <c r="Q17" s="113">
        <f t="shared" si="3"/>
      </c>
      <c r="R17" s="124"/>
      <c r="S17" s="113"/>
      <c r="T17" s="113"/>
      <c r="U17" s="113"/>
      <c r="V17" s="86"/>
    </row>
    <row r="18" spans="1:22" s="12" customFormat="1" ht="15" customHeight="1">
      <c r="A18" s="243" t="s">
        <v>145</v>
      </c>
      <c r="B18" s="46" t="s">
        <v>86</v>
      </c>
      <c r="C18" s="44"/>
      <c r="D18" s="44"/>
      <c r="E18" s="44"/>
      <c r="F18" s="44"/>
      <c r="G18" s="45">
        <v>2650</v>
      </c>
      <c r="H18" s="45">
        <v>2650</v>
      </c>
      <c r="I18" s="45">
        <v>2650</v>
      </c>
      <c r="J18" s="45">
        <v>2650</v>
      </c>
      <c r="K18" s="45">
        <v>2650</v>
      </c>
      <c r="L18" s="45">
        <v>2650</v>
      </c>
      <c r="M18" s="45">
        <v>2650</v>
      </c>
      <c r="N18" s="45">
        <v>2650</v>
      </c>
      <c r="O18" s="45">
        <v>2650</v>
      </c>
      <c r="P18" s="45">
        <v>2650</v>
      </c>
      <c r="Q18" s="45">
        <v>2650</v>
      </c>
      <c r="R18" s="115">
        <v>2620</v>
      </c>
      <c r="S18" s="45"/>
      <c r="T18" s="45"/>
      <c r="U18" s="45"/>
      <c r="V18" s="128"/>
    </row>
    <row r="19" spans="1:22" s="12" customFormat="1" ht="15" customHeight="1">
      <c r="A19" s="244"/>
      <c r="B19" s="85"/>
      <c r="C19" s="41"/>
      <c r="D19" s="42">
        <f aca="true" t="shared" si="4" ref="D19:Q19">IF(C18="","",D18/C18-1)</f>
      </c>
      <c r="E19" s="42">
        <f t="shared" si="4"/>
      </c>
      <c r="F19" s="42">
        <f t="shared" si="4"/>
      </c>
      <c r="G19" s="42"/>
      <c r="H19" s="42">
        <f t="shared" si="4"/>
        <v>0</v>
      </c>
      <c r="I19" s="42">
        <f t="shared" si="4"/>
        <v>0</v>
      </c>
      <c r="J19" s="42">
        <f t="shared" si="4"/>
        <v>0</v>
      </c>
      <c r="K19" s="42">
        <f t="shared" si="4"/>
        <v>0</v>
      </c>
      <c r="L19" s="42">
        <f t="shared" si="4"/>
        <v>0</v>
      </c>
      <c r="M19" s="42">
        <f t="shared" si="4"/>
        <v>0</v>
      </c>
      <c r="N19" s="42">
        <f t="shared" si="4"/>
        <v>0</v>
      </c>
      <c r="O19" s="42">
        <f t="shared" si="4"/>
        <v>0</v>
      </c>
      <c r="P19" s="42">
        <f t="shared" si="4"/>
        <v>0</v>
      </c>
      <c r="Q19" s="42">
        <f t="shared" si="4"/>
        <v>0</v>
      </c>
      <c r="R19" s="119">
        <f>IF(Q18="","",R18/Q18-1)</f>
        <v>-0.01132075471698113</v>
      </c>
      <c r="S19" s="42"/>
      <c r="T19" s="42"/>
      <c r="U19" s="42"/>
      <c r="V19" s="43"/>
    </row>
    <row r="20" spans="1:22" ht="15" customHeight="1">
      <c r="A20" s="251" t="s">
        <v>100</v>
      </c>
      <c r="B20" s="146" t="s">
        <v>101</v>
      </c>
      <c r="C20" s="81"/>
      <c r="D20" s="81"/>
      <c r="E20" s="81"/>
      <c r="F20" s="81"/>
      <c r="G20" s="81">
        <v>3170</v>
      </c>
      <c r="H20" s="81">
        <v>3170</v>
      </c>
      <c r="I20" s="82">
        <v>3170</v>
      </c>
      <c r="J20" s="82">
        <v>3170</v>
      </c>
      <c r="K20" s="82">
        <v>3170</v>
      </c>
      <c r="L20" s="82">
        <v>3170</v>
      </c>
      <c r="M20" s="82">
        <v>3170</v>
      </c>
      <c r="N20" s="82"/>
      <c r="O20" s="82"/>
      <c r="P20" s="82"/>
      <c r="Q20" s="82"/>
      <c r="R20" s="123"/>
      <c r="S20" s="82"/>
      <c r="T20" s="82"/>
      <c r="U20" s="82"/>
      <c r="V20" s="130"/>
    </row>
    <row r="21" spans="1:22" ht="15" customHeight="1">
      <c r="A21" s="250"/>
      <c r="B21" s="147"/>
      <c r="C21" s="100"/>
      <c r="D21" s="113">
        <f aca="true" t="shared" si="5" ref="D21:V21">IF(C20="","",D20/C20-1)</f>
      </c>
      <c r="E21" s="113">
        <f t="shared" si="5"/>
      </c>
      <c r="F21" s="113">
        <f t="shared" si="5"/>
      </c>
      <c r="G21" s="113">
        <f t="shared" si="5"/>
      </c>
      <c r="H21" s="113">
        <f t="shared" si="5"/>
        <v>0</v>
      </c>
      <c r="I21" s="113">
        <f t="shared" si="5"/>
        <v>0</v>
      </c>
      <c r="J21" s="113">
        <f>IF(I20="","",J20/I20-1)</f>
        <v>0</v>
      </c>
      <c r="K21" s="113">
        <f>IF(J20="","",K20/J20-1)</f>
        <v>0</v>
      </c>
      <c r="L21" s="113">
        <f t="shared" si="5"/>
        <v>0</v>
      </c>
      <c r="M21" s="113">
        <f t="shared" si="5"/>
        <v>0</v>
      </c>
      <c r="N21" s="113"/>
      <c r="O21" s="113">
        <f t="shared" si="5"/>
      </c>
      <c r="P21" s="113">
        <f t="shared" si="5"/>
      </c>
      <c r="Q21" s="113">
        <f t="shared" si="5"/>
      </c>
      <c r="R21" s="124">
        <f t="shared" si="5"/>
      </c>
      <c r="S21" s="113">
        <f t="shared" si="5"/>
      </c>
      <c r="T21" s="113">
        <f t="shared" si="5"/>
      </c>
      <c r="U21" s="113">
        <f t="shared" si="5"/>
      </c>
      <c r="V21" s="86">
        <f t="shared" si="5"/>
      </c>
    </row>
    <row r="22" spans="1:22" ht="15" customHeight="1">
      <c r="A22" s="252" t="s">
        <v>102</v>
      </c>
      <c r="B22" s="37" t="s">
        <v>103</v>
      </c>
      <c r="C22" s="44">
        <v>8900</v>
      </c>
      <c r="D22" s="44">
        <v>9100</v>
      </c>
      <c r="E22" s="44">
        <v>9370</v>
      </c>
      <c r="F22" s="44">
        <v>9370</v>
      </c>
      <c r="G22" s="45">
        <v>9370</v>
      </c>
      <c r="H22" s="45">
        <v>9370</v>
      </c>
      <c r="I22" s="45">
        <v>9370</v>
      </c>
      <c r="J22" s="45">
        <v>9370</v>
      </c>
      <c r="K22" s="45">
        <v>9370</v>
      </c>
      <c r="L22" s="45">
        <v>9370</v>
      </c>
      <c r="M22" s="45">
        <v>9370</v>
      </c>
      <c r="N22" s="45">
        <v>9370</v>
      </c>
      <c r="O22" s="45"/>
      <c r="P22" s="45"/>
      <c r="Q22" s="45"/>
      <c r="R22" s="115"/>
      <c r="S22" s="45"/>
      <c r="T22" s="45"/>
      <c r="U22" s="45"/>
      <c r="V22" s="128"/>
    </row>
    <row r="23" spans="1:22" ht="15" customHeight="1">
      <c r="A23" s="253"/>
      <c r="B23" s="37"/>
      <c r="C23" s="93"/>
      <c r="D23" s="107">
        <f aca="true" t="shared" si="6" ref="D23:Q23">IF(C22="","",D22/C22-1)</f>
        <v>0.022471910112359605</v>
      </c>
      <c r="E23" s="107">
        <f t="shared" si="6"/>
        <v>0.029670329670329565</v>
      </c>
      <c r="F23" s="107">
        <f t="shared" si="6"/>
        <v>0</v>
      </c>
      <c r="G23" s="107">
        <f t="shared" si="6"/>
        <v>0</v>
      </c>
      <c r="H23" s="107">
        <f t="shared" si="6"/>
        <v>0</v>
      </c>
      <c r="I23" s="107">
        <f t="shared" si="6"/>
        <v>0</v>
      </c>
      <c r="J23" s="107">
        <f t="shared" si="6"/>
        <v>0</v>
      </c>
      <c r="K23" s="107">
        <f t="shared" si="6"/>
        <v>0</v>
      </c>
      <c r="L23" s="107">
        <f t="shared" si="6"/>
        <v>0</v>
      </c>
      <c r="M23" s="107">
        <f t="shared" si="6"/>
        <v>0</v>
      </c>
      <c r="N23" s="107">
        <f t="shared" si="6"/>
        <v>0</v>
      </c>
      <c r="O23" s="107"/>
      <c r="P23" s="107">
        <f t="shared" si="6"/>
      </c>
      <c r="Q23" s="107">
        <f t="shared" si="6"/>
      </c>
      <c r="R23" s="122"/>
      <c r="S23" s="107"/>
      <c r="T23" s="107"/>
      <c r="U23" s="107"/>
      <c r="V23" s="108"/>
    </row>
    <row r="24" spans="1:22" ht="15" customHeight="1">
      <c r="A24" s="247" t="s">
        <v>26</v>
      </c>
      <c r="B24" s="148" t="s">
        <v>123</v>
      </c>
      <c r="C24" s="81"/>
      <c r="D24" s="81"/>
      <c r="E24" s="81"/>
      <c r="F24" s="81"/>
      <c r="G24" s="82">
        <v>4410</v>
      </c>
      <c r="H24" s="82">
        <v>4410</v>
      </c>
      <c r="I24" s="82">
        <v>4410</v>
      </c>
      <c r="J24" s="82">
        <v>4410</v>
      </c>
      <c r="K24" s="82">
        <v>4410</v>
      </c>
      <c r="L24" s="82">
        <v>4410</v>
      </c>
      <c r="M24" s="82">
        <v>4410</v>
      </c>
      <c r="N24" s="82">
        <v>4410</v>
      </c>
      <c r="O24" s="82">
        <v>4410</v>
      </c>
      <c r="P24" s="82">
        <v>4410</v>
      </c>
      <c r="Q24" s="82">
        <v>4410</v>
      </c>
      <c r="R24" s="123">
        <v>4400</v>
      </c>
      <c r="S24" s="82"/>
      <c r="T24" s="82"/>
      <c r="U24" s="82"/>
      <c r="V24" s="130"/>
    </row>
    <row r="25" spans="1:22" ht="15" customHeight="1">
      <c r="A25" s="248"/>
      <c r="B25" s="147"/>
      <c r="C25" s="100"/>
      <c r="D25" s="113">
        <f aca="true" t="shared" si="7" ref="D25:R25">IF(C24="","",D24/C24-1)</f>
      </c>
      <c r="E25" s="113">
        <f t="shared" si="7"/>
      </c>
      <c r="F25" s="113">
        <f t="shared" si="7"/>
      </c>
      <c r="G25" s="113">
        <f t="shared" si="7"/>
      </c>
      <c r="H25" s="113">
        <f t="shared" si="7"/>
        <v>0</v>
      </c>
      <c r="I25" s="113">
        <f t="shared" si="7"/>
        <v>0</v>
      </c>
      <c r="J25" s="113">
        <f t="shared" si="7"/>
        <v>0</v>
      </c>
      <c r="K25" s="113">
        <f t="shared" si="7"/>
        <v>0</v>
      </c>
      <c r="L25" s="113">
        <f t="shared" si="7"/>
        <v>0</v>
      </c>
      <c r="M25" s="113">
        <f t="shared" si="7"/>
        <v>0</v>
      </c>
      <c r="N25" s="113">
        <f t="shared" si="7"/>
        <v>0</v>
      </c>
      <c r="O25" s="113">
        <f t="shared" si="7"/>
        <v>0</v>
      </c>
      <c r="P25" s="113">
        <f t="shared" si="7"/>
        <v>0</v>
      </c>
      <c r="Q25" s="113">
        <f t="shared" si="7"/>
        <v>0</v>
      </c>
      <c r="R25" s="124">
        <f t="shared" si="7"/>
        <v>-0.0022675736961451642</v>
      </c>
      <c r="S25" s="113"/>
      <c r="T25" s="113"/>
      <c r="U25" s="113"/>
      <c r="V25" s="86"/>
    </row>
    <row r="26" spans="1:22" s="12" customFormat="1" ht="15" customHeight="1">
      <c r="A26" s="235" t="s">
        <v>25</v>
      </c>
      <c r="B26" s="46" t="s">
        <v>28</v>
      </c>
      <c r="C26" s="47">
        <v>21000</v>
      </c>
      <c r="D26" s="47">
        <v>21500</v>
      </c>
      <c r="E26" s="47">
        <v>22000</v>
      </c>
      <c r="F26" s="47">
        <v>22600</v>
      </c>
      <c r="G26" s="48">
        <v>22600</v>
      </c>
      <c r="H26" s="48">
        <v>22600</v>
      </c>
      <c r="I26" s="48">
        <v>22600</v>
      </c>
      <c r="J26" s="48">
        <v>22600</v>
      </c>
      <c r="K26" s="48">
        <v>22600</v>
      </c>
      <c r="L26" s="48">
        <v>22600</v>
      </c>
      <c r="M26" s="48">
        <v>22600</v>
      </c>
      <c r="N26" s="48">
        <v>22400</v>
      </c>
      <c r="O26" s="48">
        <v>22200</v>
      </c>
      <c r="P26" s="48">
        <v>21500</v>
      </c>
      <c r="Q26" s="48">
        <v>20800</v>
      </c>
      <c r="R26" s="121"/>
      <c r="S26" s="48"/>
      <c r="T26" s="48"/>
      <c r="U26" s="48"/>
      <c r="V26" s="129"/>
    </row>
    <row r="27" spans="1:22" s="12" customFormat="1" ht="15" customHeight="1">
      <c r="A27" s="236"/>
      <c r="B27" s="37"/>
      <c r="C27" s="93"/>
      <c r="D27" s="107">
        <f aca="true" t="shared" si="8" ref="D27:Q27">IF(C26="","",D26/C26-1)</f>
        <v>0.023809523809523725</v>
      </c>
      <c r="E27" s="107">
        <f t="shared" si="8"/>
        <v>0.023255813953488413</v>
      </c>
      <c r="F27" s="107">
        <f t="shared" si="8"/>
        <v>0.027272727272727337</v>
      </c>
      <c r="G27" s="107">
        <f t="shared" si="8"/>
        <v>0</v>
      </c>
      <c r="H27" s="107">
        <f t="shared" si="8"/>
        <v>0</v>
      </c>
      <c r="I27" s="107">
        <f t="shared" si="8"/>
        <v>0</v>
      </c>
      <c r="J27" s="107">
        <f>IF(I26="","",J26/I26-1)</f>
        <v>0</v>
      </c>
      <c r="K27" s="107">
        <f t="shared" si="8"/>
        <v>0</v>
      </c>
      <c r="L27" s="107">
        <f t="shared" si="8"/>
        <v>0</v>
      </c>
      <c r="M27" s="107">
        <f t="shared" si="8"/>
        <v>0</v>
      </c>
      <c r="N27" s="107">
        <f t="shared" si="8"/>
        <v>-0.008849557522123908</v>
      </c>
      <c r="O27" s="107">
        <f t="shared" si="8"/>
        <v>-0.008928571428571397</v>
      </c>
      <c r="P27" s="107">
        <f t="shared" si="8"/>
        <v>-0.03153153153153154</v>
      </c>
      <c r="Q27" s="107">
        <f t="shared" si="8"/>
        <v>-0.032558139534883734</v>
      </c>
      <c r="R27" s="122"/>
      <c r="S27" s="107"/>
      <c r="T27" s="107"/>
      <c r="U27" s="107"/>
      <c r="V27" s="108"/>
    </row>
    <row r="28" spans="1:22" ht="15" customHeight="1">
      <c r="A28" s="245" t="s">
        <v>87</v>
      </c>
      <c r="B28" s="80" t="s">
        <v>88</v>
      </c>
      <c r="C28" s="81"/>
      <c r="D28" s="81"/>
      <c r="E28" s="81"/>
      <c r="F28" s="81"/>
      <c r="G28" s="82">
        <v>5990</v>
      </c>
      <c r="H28" s="82">
        <v>5990</v>
      </c>
      <c r="I28" s="82">
        <v>5990</v>
      </c>
      <c r="J28" s="82">
        <v>5990</v>
      </c>
      <c r="K28" s="82">
        <v>5990</v>
      </c>
      <c r="L28" s="82">
        <v>5990</v>
      </c>
      <c r="M28" s="82">
        <v>5990</v>
      </c>
      <c r="N28" s="82">
        <v>5990</v>
      </c>
      <c r="O28" s="82">
        <v>5990</v>
      </c>
      <c r="P28" s="82">
        <v>5990</v>
      </c>
      <c r="Q28" s="82">
        <v>5990</v>
      </c>
      <c r="R28" s="123">
        <v>5950</v>
      </c>
      <c r="S28" s="82"/>
      <c r="T28" s="82"/>
      <c r="U28" s="82"/>
      <c r="V28" s="130"/>
    </row>
    <row r="29" spans="1:22" ht="15" customHeight="1">
      <c r="A29" s="246"/>
      <c r="B29" s="151"/>
      <c r="C29" s="152"/>
      <c r="D29" s="144">
        <f aca="true" t="shared" si="9" ref="D29:Q29">IF(C28="","",D28/C28-1)</f>
      </c>
      <c r="E29" s="144">
        <f t="shared" si="9"/>
      </c>
      <c r="F29" s="144">
        <f t="shared" si="9"/>
      </c>
      <c r="G29" s="144">
        <f t="shared" si="9"/>
      </c>
      <c r="H29" s="144">
        <f t="shared" si="9"/>
        <v>0</v>
      </c>
      <c r="I29" s="144">
        <f t="shared" si="9"/>
        <v>0</v>
      </c>
      <c r="J29" s="144">
        <f t="shared" si="9"/>
        <v>0</v>
      </c>
      <c r="K29" s="144">
        <f t="shared" si="9"/>
        <v>0</v>
      </c>
      <c r="L29" s="144">
        <f t="shared" si="9"/>
        <v>0</v>
      </c>
      <c r="M29" s="144">
        <f t="shared" si="9"/>
        <v>0</v>
      </c>
      <c r="N29" s="144">
        <f t="shared" si="9"/>
        <v>0</v>
      </c>
      <c r="O29" s="144">
        <f t="shared" si="9"/>
        <v>0</v>
      </c>
      <c r="P29" s="144">
        <f t="shared" si="9"/>
        <v>0</v>
      </c>
      <c r="Q29" s="144">
        <f t="shared" si="9"/>
        <v>0</v>
      </c>
      <c r="R29" s="143">
        <f>IF(Q28="","",R28/Q28-1)</f>
        <v>-0.006677796327211993</v>
      </c>
      <c r="S29" s="144"/>
      <c r="T29" s="144"/>
      <c r="U29" s="144"/>
      <c r="V29" s="145"/>
    </row>
  </sheetData>
  <mergeCells count="14">
    <mergeCell ref="A28:A29"/>
    <mergeCell ref="A24:A25"/>
    <mergeCell ref="A16:A17"/>
    <mergeCell ref="A20:A21"/>
    <mergeCell ref="A22:A23"/>
    <mergeCell ref="M3:N3"/>
    <mergeCell ref="M4:N4"/>
    <mergeCell ref="A26:A27"/>
    <mergeCell ref="A8:A9"/>
    <mergeCell ref="B8:B9"/>
    <mergeCell ref="A10:A11"/>
    <mergeCell ref="A12:A13"/>
    <mergeCell ref="A14:A15"/>
    <mergeCell ref="A18:A19"/>
  </mergeCells>
  <printOptions horizontalCentered="1"/>
  <pageMargins left="0" right="0" top="0.7874015748031497" bottom="0.1968503937007874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㈱瀬戸内不動産鑑定事務所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平木</dc:creator>
  <cp:keywords/>
  <dc:description/>
  <cp:lastModifiedBy>㈱瀬戸内不動産鑑定事務所</cp:lastModifiedBy>
  <cp:lastPrinted>2007-04-06T04:41:14Z</cp:lastPrinted>
  <dcterms:created xsi:type="dcterms:W3CDTF">1999-05-10T07:39:26Z</dcterms:created>
  <dcterms:modified xsi:type="dcterms:W3CDTF">2007-04-06T04:41:16Z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