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tabRatio="734" activeTab="0"/>
  </bookViews>
  <sheets>
    <sheet name="地価公示" sheetId="1" r:id="rId1"/>
    <sheet name="地価公示 詳細" sheetId="2" r:id="rId2"/>
    <sheet name="Graph1" sheetId="3" r:id="rId3"/>
    <sheet name="Graph2" sheetId="4" r:id="rId4"/>
    <sheet name="選定替・地価公示" sheetId="5" r:id="rId5"/>
  </sheets>
  <definedNames>
    <definedName name="_xlnm.Print_Titles" localSheetId="4">'選定替・地価公示'!$1:$9</definedName>
    <definedName name="_xlnm.Print_Titles" localSheetId="0">'地価公示'!$1:$9</definedName>
    <definedName name="_xlnm.Print_Titles" localSheetId="1">'地価公示 詳細'!$1:$5</definedName>
  </definedNames>
  <calcPr fullCalcOnLoad="1"/>
</workbook>
</file>

<file path=xl/sharedStrings.xml><?xml version="1.0" encoding="utf-8"?>
<sst xmlns="http://schemas.openxmlformats.org/spreadsheetml/2006/main" count="2677" uniqueCount="1044">
  <si>
    <t>福山市神辺町大字下竹田字亀田41番3</t>
  </si>
  <si>
    <t>福山市神辺町大字西中条字馬場2393番4</t>
  </si>
  <si>
    <t>5－26</t>
  </si>
  <si>
    <t>横尾駅</t>
  </si>
  <si>
    <t>東福山駅</t>
  </si>
  <si>
    <t>2.5km</t>
  </si>
  <si>
    <t>2.3ｋm</t>
  </si>
  <si>
    <t>グラフ</t>
  </si>
  <si>
    <t>3.3km</t>
  </si>
  <si>
    <t>1中専</t>
  </si>
  <si>
    <t>一般住宅が建ち並ぶ丘陵地の住宅地域</t>
  </si>
  <si>
    <t>東6ｍ市道</t>
  </si>
  <si>
    <t>一般住宅、事業所、店舗等が見られる住宅地域</t>
  </si>
  <si>
    <t>1低専</t>
  </si>
  <si>
    <t>2.8km</t>
  </si>
  <si>
    <t>住宅、アパートが建ち並ぶ区画整理済の住宅地域</t>
  </si>
  <si>
    <t>東尾道駅</t>
  </si>
  <si>
    <t>松永駅</t>
  </si>
  <si>
    <t>中規模一般住宅の中に店舗等が見られる住宅地域</t>
  </si>
  <si>
    <t>一般住宅が建ち並ぶ高台の住宅地域</t>
  </si>
  <si>
    <t>中規模一般住宅が多い区画整然とした住宅地域</t>
  </si>
  <si>
    <t>5km</t>
  </si>
  <si>
    <t>一般住宅等の中に農地が見られる住宅地域</t>
  </si>
  <si>
    <t>1</t>
  </si>
  <si>
    <t>4</t>
  </si>
  <si>
    <t>6</t>
  </si>
  <si>
    <t>深安郡神辺町大字川南字七ノ丁956番3</t>
  </si>
  <si>
    <t>(1:1)</t>
  </si>
  <si>
    <t>Ｗ2</t>
  </si>
  <si>
    <t>西側道</t>
  </si>
  <si>
    <t>一般住宅、農家住宅等が混在する住宅地域</t>
  </si>
  <si>
    <t>グラフ</t>
  </si>
  <si>
    <t>グラフ</t>
  </si>
  <si>
    <t>湯野駅</t>
  </si>
  <si>
    <t>中規模一般住宅の多い区画整理済の新興住宅地域</t>
  </si>
  <si>
    <t>(1:1.5)</t>
  </si>
  <si>
    <t>御領駅</t>
  </si>
  <si>
    <t>神辺駅</t>
  </si>
  <si>
    <t>一般住宅、アパートが混在する住宅地域</t>
  </si>
  <si>
    <t>北18ｍ県道</t>
  </si>
  <si>
    <t>(1:3.5)</t>
  </si>
  <si>
    <t>近接</t>
  </si>
  <si>
    <t>(80:300)</t>
  </si>
  <si>
    <t>工場</t>
  </si>
  <si>
    <t>中小工場のほか農地が見られる工業地域</t>
  </si>
  <si>
    <t>(1:5)</t>
  </si>
  <si>
    <t>900m</t>
  </si>
  <si>
    <t>一般住宅、店舗、農地が混在する地域</t>
  </si>
  <si>
    <t>2.1㎞</t>
  </si>
  <si>
    <t>(70:400)</t>
  </si>
  <si>
    <t>農家、一般住宅のほか事業所等も混在する地域</t>
  </si>
  <si>
    <t>湯田村</t>
  </si>
  <si>
    <t>2.8㎞</t>
  </si>
  <si>
    <t>深安郡神辺町大字川南字五ノ丁711番3</t>
  </si>
  <si>
    <t>神辺町大字平野字古市153番1外</t>
  </si>
  <si>
    <t>神辺町大字徳田字大塚760番4</t>
  </si>
  <si>
    <t>神辺町大字新徳田字３丁目570番</t>
  </si>
  <si>
    <t>神辺町大字下御領字高渕町1425番4外</t>
  </si>
  <si>
    <t>神辺町大字川南字片山1238番</t>
  </si>
  <si>
    <t>神辺町大字川南字一ノ丁214番2</t>
  </si>
  <si>
    <t>一般住宅が建ち並ぶ丘陵地の閑静な住宅地域</t>
  </si>
  <si>
    <t>600ｍ</t>
  </si>
  <si>
    <t>一般住宅、農家住宅等が混在する既存住宅地域</t>
  </si>
  <si>
    <t>西2.7m市道</t>
  </si>
  <si>
    <t>7.5km</t>
  </si>
  <si>
    <t>新市駅</t>
  </si>
  <si>
    <t>中規模一般住宅、事業所等の混在する住宅地域</t>
  </si>
  <si>
    <t>南3.6m市道</t>
  </si>
  <si>
    <t>上戸手駅</t>
  </si>
  <si>
    <t>300ｍ</t>
  </si>
  <si>
    <t>一般住宅の中に農地等が見られる住宅地域</t>
  </si>
  <si>
    <t>北8.5m県道</t>
  </si>
  <si>
    <t>戸手駅</t>
  </si>
  <si>
    <t>450ｍ</t>
  </si>
  <si>
    <t>中小規模の住宅が整然と建ち並ぶ住宅地域</t>
  </si>
  <si>
    <t>南6m市道</t>
  </si>
  <si>
    <t>上戸手駅</t>
  </si>
  <si>
    <t>中層ビル、銀行、小売店舗が建ち並ぶ商業地域</t>
  </si>
  <si>
    <t>西100m市道</t>
  </si>
  <si>
    <t>南側道</t>
  </si>
  <si>
    <t>150ｍ</t>
  </si>
  <si>
    <t>商業</t>
  </si>
  <si>
    <t>店舗、飲食店等が多いアーケードのある商業地域</t>
  </si>
  <si>
    <t>南8m市道</t>
  </si>
  <si>
    <t>550ｍ</t>
  </si>
  <si>
    <t>中規模一般住宅の多い区画の整然とした住宅地域</t>
  </si>
  <si>
    <t>一般住宅等が建ち並ぶ幹線直背後の既存住宅地域</t>
  </si>
  <si>
    <t>2.5ｋm</t>
  </si>
  <si>
    <t>一般住宅等が建ち並ぶ区画整然とした住宅地域</t>
  </si>
  <si>
    <t>一般住宅、小工場等が混在する住宅地域</t>
  </si>
  <si>
    <t>東側道</t>
  </si>
  <si>
    <t>南22m国道</t>
  </si>
  <si>
    <t>一般住宅を主体に事業所も散在する住宅地域</t>
  </si>
  <si>
    <t>南西6ｍ市道</t>
  </si>
  <si>
    <t>中層の店舗、事務所等が建ち並ぶ商業地域</t>
  </si>
  <si>
    <t>北12m市道</t>
  </si>
  <si>
    <t>中層の飲食店が建ち並ぶ歓楽街の商業地域</t>
  </si>
  <si>
    <t>南西8m市道</t>
  </si>
  <si>
    <t>小売店舗が建ち並ぶ商業地域</t>
  </si>
  <si>
    <t>北8m市道</t>
  </si>
  <si>
    <t>銀行、保険会社等のビルが建ち並ぶ商業地域</t>
  </si>
  <si>
    <t>東36ｍ市道</t>
  </si>
  <si>
    <t>店舗、事務所、一般住宅等が混在する商業地域</t>
  </si>
  <si>
    <t>東8m市道</t>
  </si>
  <si>
    <t>中低層の事務所、小売店舗が建ち並ぶ商業地域</t>
  </si>
  <si>
    <t>北12ｍ市道</t>
  </si>
  <si>
    <t>近商</t>
  </si>
  <si>
    <t>5.7km</t>
  </si>
  <si>
    <t>東4.4m市道</t>
  </si>
  <si>
    <t>南4.5m市道</t>
  </si>
  <si>
    <t>小規模店舗、事務所、寺院等の混在する商業地域</t>
  </si>
  <si>
    <t>小売店舗、飲食店等が建ち並ぶ路線商業地域</t>
  </si>
  <si>
    <t>北西18ｍ県道</t>
  </si>
  <si>
    <t>店舗兼住宅、事務所等が多い商業地域</t>
  </si>
  <si>
    <t>400ｍ</t>
  </si>
  <si>
    <t>一般住宅、事業所、共同住宅等が混在する地域</t>
  </si>
  <si>
    <t>準工</t>
  </si>
  <si>
    <t>事業所、倉庫、一般住宅等が混在する工業地域</t>
  </si>
  <si>
    <t>南西8ｍ市道</t>
  </si>
  <si>
    <t>一般住宅のほか小規模工場等が混在する住宅地域</t>
  </si>
  <si>
    <t>南西6ｍ市道</t>
  </si>
  <si>
    <t>南東6ｍ市道</t>
  </si>
  <si>
    <t>流通関連事業所、倉庫、工場等が存する工業地域</t>
  </si>
  <si>
    <t>北東12ｍ市道</t>
  </si>
  <si>
    <t>小規模工場、営業所、一般住宅の混在する地域</t>
  </si>
  <si>
    <t>事業所、倉庫等が建ち並ぶ工業地域</t>
  </si>
  <si>
    <t>中規模工場、倉庫等が建ち並ぶ臨海部の工業地域</t>
  </si>
  <si>
    <t>流通関連事業所、工場が増えつつある工業地域</t>
  </si>
  <si>
    <t>中規模工場が多い福山港入り江沿いの工業地域</t>
  </si>
  <si>
    <t>農家住宅等が建ち並ぶ緩傾斜地の住宅地域</t>
  </si>
  <si>
    <t>農家住宅、一般住宅が混在する住宅地域</t>
  </si>
  <si>
    <t>農家、一般住宅が混在する農村住宅地域</t>
  </si>
  <si>
    <t>農家住宅が建ち並ぶ既成住宅地域</t>
  </si>
  <si>
    <t>農地の中に農家住宅が見られる住宅地域</t>
  </si>
  <si>
    <t>農家住宅のほか一般住宅が見られる農村住宅地域</t>
  </si>
  <si>
    <t>東12ｍ市道</t>
  </si>
  <si>
    <t>東13ｍ市道</t>
  </si>
  <si>
    <t>南12ｍ県道</t>
  </si>
  <si>
    <t>背面道</t>
  </si>
  <si>
    <t>南西3ｍ市道</t>
  </si>
  <si>
    <t>南3ｍ市道</t>
  </si>
  <si>
    <t>南3.4ｍ市道</t>
  </si>
  <si>
    <t>西3ｍ市道</t>
  </si>
  <si>
    <t>南東5ｍ市道</t>
  </si>
  <si>
    <t>3km</t>
  </si>
  <si>
    <t>工業</t>
  </si>
  <si>
    <t>8km</t>
  </si>
  <si>
    <t>2.9km</t>
  </si>
  <si>
    <t>4.5km</t>
  </si>
  <si>
    <t>8.5km</t>
  </si>
  <si>
    <t>工専</t>
  </si>
  <si>
    <t>調区</t>
  </si>
  <si>
    <t>中低層の店舗、営業所等が建ち並ぶ商業地域</t>
  </si>
  <si>
    <t>北西20ｍ市道</t>
  </si>
  <si>
    <t>小売店舗、旅館等が建ち並ぶ商業地域</t>
  </si>
  <si>
    <t>三方路</t>
  </si>
  <si>
    <t>13km</t>
  </si>
  <si>
    <t>西12ｍ市道</t>
  </si>
  <si>
    <t>低層の店舗併用住宅、住宅等が混在する商業地域</t>
  </si>
  <si>
    <t>中低層ビル、小売店舗が建ち並ぶ駅前商業地域</t>
  </si>
  <si>
    <t>東16ｍ市道</t>
  </si>
  <si>
    <t>80ｍ</t>
  </si>
  <si>
    <t>店舗、事務所ビルが建ち並ぶ幹線沿いの商業地域</t>
  </si>
  <si>
    <t>西25m県道</t>
  </si>
  <si>
    <t>飲食店舗ビルの建ち並ぶ歓楽街の商業地域</t>
  </si>
  <si>
    <t>北8ｍ市道</t>
  </si>
  <si>
    <t>中規模な店舗等が建ち並ぶ路線商業地域</t>
  </si>
  <si>
    <t>北20ｍ市道</t>
  </si>
  <si>
    <t>4.1km</t>
  </si>
  <si>
    <t>準住居</t>
  </si>
  <si>
    <t>南東15ｍ市道</t>
  </si>
  <si>
    <t>店舗、事務所が増えつつある国道沿いの商業地域</t>
  </si>
  <si>
    <t>店舗、銀行等が集まる県道沿いの路線商業地域</t>
  </si>
  <si>
    <t>東19m県道</t>
  </si>
  <si>
    <t>3.5km</t>
  </si>
  <si>
    <t>低層の飲食店、小売店舗等が多い近隣商業地域</t>
  </si>
  <si>
    <t>西16ｍ市道</t>
  </si>
  <si>
    <t>小売店舗が建ち並ぶ駅前商業地域</t>
  </si>
  <si>
    <t>北東8m県道</t>
  </si>
  <si>
    <t>下水</t>
  </si>
  <si>
    <t>一般住宅、アパート、事務所等の混在する地域</t>
  </si>
  <si>
    <t>福山市　地価公示変動率一覧表</t>
  </si>
  <si>
    <t>住宅地</t>
  </si>
  <si>
    <t>宅地見込地</t>
  </si>
  <si>
    <t>商業地</t>
  </si>
  <si>
    <t>準工業地</t>
  </si>
  <si>
    <t>工業地</t>
  </si>
  <si>
    <t>市街化調整区域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</si>
  <si>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</si>
  <si>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</si>
  <si>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</si>
  <si>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</si>
  <si>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</si>
  <si>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</si>
  <si>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</si>
  <si>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公示地番号</t>
  </si>
  <si>
    <t>所　　　　在　　　　地
（　住　居　表　示　）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</si>
  <si>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</si>
  <si>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</si>
  <si>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</si>
  <si>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</si>
  <si>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</si>
  <si>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</si>
  <si>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</si>
  <si>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</si>
  <si>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</si>
  <si>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</si>
  <si>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</si>
  <si>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</si>
  <si>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</si>
  <si>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</si>
  <si>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</si>
  <si>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</si>
  <si>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１月１日</t>
  </si>
  <si>
    <t>1</t>
  </si>
  <si>
    <t>水呑町字洗谷妙見道東24番66</t>
  </si>
  <si>
    <t>2</t>
  </si>
  <si>
    <t>水呑町字丸山622番6</t>
  </si>
  <si>
    <t>3</t>
  </si>
  <si>
    <t>新涯町４丁目97番3</t>
  </si>
  <si>
    <t>4</t>
  </si>
  <si>
    <t>鞆町後地字宮ノ前2077番2外</t>
  </si>
  <si>
    <t>5</t>
  </si>
  <si>
    <t>田尻町字沖新涯2330番19</t>
  </si>
  <si>
    <t>6</t>
  </si>
  <si>
    <t>7</t>
  </si>
  <si>
    <t>津之郷町大字加屋字内水越334番1外</t>
  </si>
  <si>
    <t>8</t>
  </si>
  <si>
    <t>津之郷町大字津之郷字サヤ412番58</t>
  </si>
  <si>
    <t>山手町４丁目453番3</t>
  </si>
  <si>
    <t>10</t>
  </si>
  <si>
    <t>御幸町大字上岩成字分ヶ出415番4</t>
  </si>
  <si>
    <t>11</t>
  </si>
  <si>
    <t>御幸町大字下岩成字中町280番18</t>
  </si>
  <si>
    <t>(1.2:1)</t>
  </si>
  <si>
    <t>W2</t>
  </si>
  <si>
    <t>15㎞</t>
  </si>
  <si>
    <t>農家住宅、一般住宅等が多く見られる住宅地域</t>
  </si>
  <si>
    <t>Ｗ2</t>
  </si>
  <si>
    <t>新涯町4－9－31</t>
  </si>
  <si>
    <t>瀬戸町大字山北字楢ノ木371番10</t>
  </si>
  <si>
    <t>福山市神辺町大字川南字六ノ丁746番8</t>
  </si>
  <si>
    <t>山手町4－22－21</t>
  </si>
  <si>
    <t>清水ヶ丘11－27</t>
  </si>
  <si>
    <t>南蔵王町2－12－36</t>
  </si>
  <si>
    <t>西町3－10－30</t>
  </si>
  <si>
    <t>春日池2－10</t>
  </si>
  <si>
    <t>春日台21－16</t>
  </si>
  <si>
    <t>大門町7－5－8</t>
  </si>
  <si>
    <t>引野町2－33－17</t>
  </si>
  <si>
    <t>南手城町3－7－13</t>
  </si>
  <si>
    <t>港町2－4－12</t>
  </si>
  <si>
    <t>西桜町1－12－9</t>
  </si>
  <si>
    <t>多治米町3－4－11</t>
  </si>
  <si>
    <t>西深津町1－12－18</t>
  </si>
  <si>
    <t>川口町4－18－23</t>
  </si>
  <si>
    <t>奈良津町3－11－20</t>
  </si>
  <si>
    <t>新涯町1－11－19</t>
  </si>
  <si>
    <t>東手城町1－34－3－10</t>
  </si>
  <si>
    <t>大門町2－12－30</t>
  </si>
  <si>
    <t>久松台1－24－13</t>
  </si>
  <si>
    <t>本庄町中3－16－21</t>
  </si>
  <si>
    <t>北美台8－4</t>
  </si>
  <si>
    <t>三吉町南1－14－17</t>
  </si>
  <si>
    <t>松永4－26－8</t>
  </si>
  <si>
    <t>今津町6－8－9</t>
  </si>
  <si>
    <t>今津町3－2－40</t>
  </si>
  <si>
    <t>引野町3－35－33</t>
  </si>
  <si>
    <t>坪生町南1－3－20</t>
  </si>
  <si>
    <t>南蔵王町6－21－6</t>
  </si>
  <si>
    <t>沖野上町5－25－23</t>
  </si>
  <si>
    <t>向陽町2－19－2</t>
  </si>
  <si>
    <t>蔵王町4－13－6</t>
  </si>
  <si>
    <t>柳津町2－10－10</t>
  </si>
  <si>
    <t>引野町北3－13－22</t>
  </si>
  <si>
    <t>伊勢丘8－10－18</t>
  </si>
  <si>
    <t>日吉台3－23－13</t>
  </si>
  <si>
    <t>引野町北1－20－32</t>
  </si>
  <si>
    <t>74</t>
  </si>
  <si>
    <t>75</t>
  </si>
  <si>
    <t>76</t>
  </si>
  <si>
    <t>77</t>
  </si>
  <si>
    <t>沼隈町大字草深字山添2235番4外</t>
  </si>
  <si>
    <t>沼隈町大字常石字西ノ谷771番1外</t>
  </si>
  <si>
    <t>沼隈町大字能登原字立河内西側415番35</t>
  </si>
  <si>
    <t>沼隈町大字草深字中筋2018番6</t>
  </si>
  <si>
    <t>伏見町4－38</t>
  </si>
  <si>
    <t>船町1－25</t>
  </si>
  <si>
    <t>東桜町8－10</t>
  </si>
  <si>
    <t>笠岡町1－3</t>
  </si>
  <si>
    <t>昭和町9－24</t>
  </si>
  <si>
    <t>霞町4－5－21</t>
  </si>
  <si>
    <t>霞町2－5－3</t>
  </si>
  <si>
    <t>城見町1－4－34</t>
  </si>
  <si>
    <t>若松町2－12</t>
  </si>
  <si>
    <t>寺町14－2</t>
  </si>
  <si>
    <t>春日町5－3－24</t>
  </si>
  <si>
    <t>引野町4－9－38</t>
  </si>
  <si>
    <t>沖野上町4－21－33</t>
  </si>
  <si>
    <t>今津町2－2－10</t>
  </si>
  <si>
    <t>松永町4－9－2</t>
  </si>
  <si>
    <t>光南町3－7－34</t>
  </si>
  <si>
    <t>南町12－2</t>
  </si>
  <si>
    <t>曙町5－13－15</t>
  </si>
  <si>
    <t>御門町3－9－23</t>
  </si>
  <si>
    <t>青葉台1－2－16</t>
  </si>
  <si>
    <t>松永町5－11－18</t>
  </si>
  <si>
    <t>沼隈町大字常石字根引2037番5外</t>
  </si>
  <si>
    <t>南松永町1－12－10</t>
  </si>
  <si>
    <t>引野町4－11－23</t>
  </si>
  <si>
    <t>新涯町2－19－15</t>
  </si>
  <si>
    <t>草戸町1－13－16</t>
  </si>
  <si>
    <t>山手町5－29－6</t>
  </si>
  <si>
    <t>沖野上町4－8－25</t>
  </si>
  <si>
    <t>南松永町3－7－37</t>
  </si>
  <si>
    <t>東川口町1－5－5</t>
  </si>
  <si>
    <t>沼隈町大字上山南字四町田甲1135番外</t>
  </si>
  <si>
    <t>10－9</t>
  </si>
  <si>
    <t>(60:200)</t>
  </si>
  <si>
    <t>(60:200)準防</t>
  </si>
  <si>
    <t>(60:150)</t>
  </si>
  <si>
    <t>(40:80)</t>
  </si>
  <si>
    <t>(40:80)</t>
  </si>
  <si>
    <t>(50:100)</t>
  </si>
  <si>
    <t>(80:600)防火</t>
  </si>
  <si>
    <t>(80:600)準防</t>
  </si>
  <si>
    <t>(80:500)防火</t>
  </si>
  <si>
    <t>(80:500)準防</t>
  </si>
  <si>
    <t>(80:400)準防</t>
  </si>
  <si>
    <t>(80:400)</t>
  </si>
  <si>
    <t>(80:300)準防</t>
  </si>
  <si>
    <t>(80:300)</t>
  </si>
  <si>
    <t>(80:200)</t>
  </si>
  <si>
    <t>(70:200)</t>
  </si>
  <si>
    <t>5－25</t>
  </si>
  <si>
    <t>中規模の小売店舗等が見られる路線商業地域</t>
  </si>
  <si>
    <t>南5.5ｍ県道</t>
  </si>
  <si>
    <t>近商</t>
  </si>
  <si>
    <t>(1.5:1)</t>
  </si>
  <si>
    <t>W1</t>
  </si>
  <si>
    <t>15.6㎞</t>
  </si>
  <si>
    <t>農家住宅が散在する農村住宅地域</t>
  </si>
  <si>
    <t>南東6ｍ県道</t>
  </si>
  <si>
    <t>(2.5:1)</t>
  </si>
  <si>
    <t>沼隈郡沼隈町大字能登原字汐入2325番2外</t>
  </si>
  <si>
    <t>沼隈郡沼隈町大字常石字下根引1281番1外</t>
  </si>
  <si>
    <t>12</t>
  </si>
  <si>
    <t>清水ヶ丘106番</t>
  </si>
  <si>
    <t>13</t>
  </si>
  <si>
    <t>南蔵王町２丁目153番</t>
  </si>
  <si>
    <t>14</t>
  </si>
  <si>
    <t>西町３丁目39番</t>
  </si>
  <si>
    <t>15</t>
  </si>
  <si>
    <t>春日池105番</t>
  </si>
  <si>
    <t>16</t>
  </si>
  <si>
    <t>蔵王町字大谷160番42</t>
  </si>
  <si>
    <t>17</t>
  </si>
  <si>
    <t>春日台141番</t>
  </si>
  <si>
    <t>18</t>
  </si>
  <si>
    <t>大門町７丁目3299番</t>
  </si>
  <si>
    <t>引野町２丁目459番</t>
  </si>
  <si>
    <t>20</t>
  </si>
  <si>
    <t>南手城町３丁目908番1外</t>
  </si>
  <si>
    <t>港町２丁目18番2</t>
  </si>
  <si>
    <t>22</t>
  </si>
  <si>
    <t>西桜町１丁目144番</t>
  </si>
  <si>
    <t>多治米町３丁目417番2外</t>
  </si>
  <si>
    <t>24</t>
  </si>
  <si>
    <t>西深津町１丁目2729番</t>
  </si>
  <si>
    <t>川口町４丁目1186番3</t>
  </si>
  <si>
    <t>26</t>
  </si>
  <si>
    <t>奈良津町３丁目1009番3外</t>
  </si>
  <si>
    <t>27</t>
  </si>
  <si>
    <t>68</t>
  </si>
  <si>
    <t>69</t>
  </si>
  <si>
    <t>70</t>
  </si>
  <si>
    <t>71</t>
  </si>
  <si>
    <t>72</t>
  </si>
  <si>
    <t>73</t>
  </si>
  <si>
    <t>5－15</t>
  </si>
  <si>
    <t>新涯町１丁目420番</t>
  </si>
  <si>
    <t>新涯町1-26-10</t>
  </si>
  <si>
    <t>28</t>
  </si>
  <si>
    <t>東手城町１丁目1701番22</t>
  </si>
  <si>
    <t>29</t>
  </si>
  <si>
    <t>大門町２丁目62番2外</t>
  </si>
  <si>
    <t>30</t>
  </si>
  <si>
    <t>久松台１丁目359番</t>
  </si>
  <si>
    <t>31</t>
  </si>
  <si>
    <t>本庄町中３丁目207番</t>
  </si>
  <si>
    <t>32</t>
  </si>
  <si>
    <t>北美台58番</t>
  </si>
  <si>
    <t>33</t>
  </si>
  <si>
    <t>三吉町南１丁目697番</t>
  </si>
  <si>
    <t>34</t>
  </si>
  <si>
    <t>柳津町字市場沖2280番45</t>
  </si>
  <si>
    <t>35</t>
  </si>
  <si>
    <t>松永町４丁目574番3</t>
  </si>
  <si>
    <t>36</t>
  </si>
  <si>
    <t>神村町字石井谷3259番外</t>
  </si>
  <si>
    <t>37</t>
  </si>
  <si>
    <t>今津町6丁目627番9</t>
  </si>
  <si>
    <t>38</t>
  </si>
  <si>
    <t>今津町3丁目64番14</t>
  </si>
  <si>
    <t>40</t>
  </si>
  <si>
    <t>引野町３丁目402番3</t>
  </si>
  <si>
    <t>41</t>
  </si>
  <si>
    <t>加茂町字中野１丁目99番</t>
  </si>
  <si>
    <t>42</t>
  </si>
  <si>
    <t>駅家町大字坊寺23番1</t>
  </si>
  <si>
    <t>43</t>
  </si>
  <si>
    <t>加茂町字八軒屋字熊ヶ前52番5</t>
  </si>
  <si>
    <t>44</t>
  </si>
  <si>
    <t>坪生町南１丁目3705番</t>
  </si>
  <si>
    <t>45</t>
  </si>
  <si>
    <t>75</t>
  </si>
  <si>
    <t>5－2※</t>
  </si>
  <si>
    <t>5－23</t>
  </si>
  <si>
    <t>中規模一般住宅のほか店舗も見られる住宅地域</t>
  </si>
  <si>
    <t>北東5.8m市道</t>
  </si>
  <si>
    <t>駅家町大字近田194番3</t>
  </si>
  <si>
    <t>駅家町大字倉光586番9外</t>
  </si>
  <si>
    <t>御幸町大字中津原字兼近1903番10</t>
  </si>
  <si>
    <t>48</t>
  </si>
  <si>
    <t>駅家町大字万能倉235番3</t>
  </si>
  <si>
    <t>南蔵王町６丁目350番</t>
  </si>
  <si>
    <t>50</t>
  </si>
  <si>
    <t>駅家町大字下山守225番</t>
  </si>
  <si>
    <t>51</t>
  </si>
  <si>
    <t>加茂町字上加茂字加茂が丘63番163</t>
  </si>
  <si>
    <t>52</t>
  </si>
  <si>
    <t>沖野上町１丁目38番6</t>
  </si>
  <si>
    <t>沖野上町1-12-24</t>
  </si>
  <si>
    <t>53</t>
  </si>
  <si>
    <t>向陽町２丁目59番480</t>
  </si>
  <si>
    <t>54</t>
  </si>
  <si>
    <t>リンク</t>
  </si>
  <si>
    <t>55</t>
  </si>
  <si>
    <t>56</t>
  </si>
  <si>
    <t>蔵王町４丁目67番55</t>
  </si>
  <si>
    <t>57</t>
  </si>
  <si>
    <t>高西町南102番2</t>
  </si>
  <si>
    <t>58</t>
  </si>
  <si>
    <t>瀬戸町大字山北字前田469番4</t>
  </si>
  <si>
    <t>59</t>
  </si>
  <si>
    <t>柳津町２丁目2271番71外</t>
  </si>
  <si>
    <t>60</t>
  </si>
  <si>
    <t>引野町北３丁目5961番</t>
  </si>
  <si>
    <t>61</t>
  </si>
  <si>
    <t>伊勢丘８丁目131番</t>
  </si>
  <si>
    <t>62</t>
  </si>
  <si>
    <t>日吉台３丁目3000番14</t>
  </si>
  <si>
    <t>63</t>
  </si>
  <si>
    <t>加茂町字芦原字妙言100番39</t>
  </si>
  <si>
    <t>64</t>
  </si>
  <si>
    <t>御幸町大字森脇字中ノ町590番3</t>
  </si>
  <si>
    <t>65</t>
  </si>
  <si>
    <t>5－5</t>
  </si>
  <si>
    <t>9－2</t>
  </si>
  <si>
    <t>10－2</t>
  </si>
  <si>
    <t>引野町北１丁目20番5外</t>
  </si>
  <si>
    <t>66</t>
  </si>
  <si>
    <t>神村町字城ノ元691番1外</t>
  </si>
  <si>
    <t>67</t>
  </si>
  <si>
    <t>水呑向丘127番</t>
  </si>
  <si>
    <t>福山－68
（新市－1）</t>
  </si>
  <si>
    <t>新市町大字宮内1609番1</t>
  </si>
  <si>
    <t>新市町大字新市1151番5</t>
  </si>
  <si>
    <t>新市町大字戸手55番2</t>
  </si>
  <si>
    <t>福山－71
（新市－4）</t>
  </si>
  <si>
    <t>新市町大字戸手2272番1</t>
  </si>
  <si>
    <t>新市町大字下安井112番4</t>
  </si>
  <si>
    <t>福山－73
（新市－6）</t>
  </si>
  <si>
    <t>新市町大字相方215番10</t>
  </si>
  <si>
    <t>3－1</t>
  </si>
  <si>
    <t>大門町大字野々浜字知原1382番1</t>
  </si>
  <si>
    <t>駅家町大字万能倉1406番7外</t>
  </si>
  <si>
    <t>東川口町１丁目1847番2</t>
  </si>
  <si>
    <t>一般住宅のほか共同住宅等が混在する住宅地域</t>
  </si>
  <si>
    <t>南7m市道</t>
  </si>
  <si>
    <t>5－1</t>
  </si>
  <si>
    <t>伏見町99番</t>
  </si>
  <si>
    <t>船町28番外</t>
  </si>
  <si>
    <t>5－3</t>
  </si>
  <si>
    <t>東桜町50番3外</t>
  </si>
  <si>
    <t>沖野上町５丁目655番6</t>
  </si>
  <si>
    <t>一般住宅、共同住宅、事業所が混在する住宅地域</t>
  </si>
  <si>
    <t>南西4ｍ市道</t>
  </si>
  <si>
    <t>２住居</t>
  </si>
  <si>
    <t>新市町大字常1492番3</t>
  </si>
  <si>
    <t>農家住宅、一般住宅が混在する住宅地域</t>
  </si>
  <si>
    <t>南西5m市道</t>
  </si>
  <si>
    <t>「都計外」</t>
  </si>
  <si>
    <t>5.2km</t>
  </si>
  <si>
    <t>5－4</t>
  </si>
  <si>
    <t>笠岡町3番</t>
  </si>
  <si>
    <t>5－5</t>
  </si>
  <si>
    <t>昭和町214番</t>
  </si>
  <si>
    <t>5－6</t>
  </si>
  <si>
    <t>霞町４丁目41番</t>
  </si>
  <si>
    <t>5－7</t>
  </si>
  <si>
    <t>霞町２丁目67番外</t>
  </si>
  <si>
    <t>5－8</t>
  </si>
  <si>
    <t>城見町１丁目130番</t>
  </si>
  <si>
    <t>5－9</t>
  </si>
  <si>
    <t>若松町8番3外</t>
  </si>
  <si>
    <t>5－10</t>
  </si>
  <si>
    <t>寺町114番</t>
  </si>
  <si>
    <t>5－11</t>
  </si>
  <si>
    <t>春日町５丁目87番</t>
  </si>
  <si>
    <t>5－12</t>
  </si>
  <si>
    <t>引野町４丁目128番</t>
  </si>
  <si>
    <t>5－13</t>
  </si>
  <si>
    <t>沖野上町４丁目477番5</t>
  </si>
  <si>
    <t>5－14</t>
  </si>
  <si>
    <t>鞆町鞆字石井町421番1</t>
  </si>
  <si>
    <t>5－15</t>
  </si>
  <si>
    <t>曙町５丁目256番4</t>
  </si>
  <si>
    <t>曙町5-20-46</t>
  </si>
  <si>
    <t>5－16</t>
  </si>
  <si>
    <t>今津町２丁目25番</t>
  </si>
  <si>
    <t>5－17</t>
  </si>
  <si>
    <t>松永町４丁目1208番18</t>
  </si>
  <si>
    <t>5－18</t>
  </si>
  <si>
    <t>光南町３丁目47番外</t>
  </si>
  <si>
    <t>5－19</t>
  </si>
  <si>
    <t>南町104番1外</t>
  </si>
  <si>
    <t>5－20</t>
  </si>
  <si>
    <t>曙町５丁目141番2</t>
  </si>
  <si>
    <t>5－21</t>
  </si>
  <si>
    <t>御門町３丁目99番外</t>
  </si>
  <si>
    <t>5－22</t>
  </si>
  <si>
    <t>御幸町大字上岩成字稲月856番1</t>
  </si>
  <si>
    <t>青葉台１丁目12番</t>
  </si>
  <si>
    <t>5－24</t>
  </si>
  <si>
    <t>松永町５丁目1400番1</t>
  </si>
  <si>
    <t>新市町大字新市607番</t>
  </si>
  <si>
    <t>7－1</t>
  </si>
  <si>
    <t>南松永町１丁目209番</t>
  </si>
  <si>
    <t>7－2</t>
  </si>
  <si>
    <t>引野町４丁目203番</t>
  </si>
  <si>
    <t>7－3</t>
  </si>
  <si>
    <t>新涯町２丁目224番外</t>
  </si>
  <si>
    <t>7－4</t>
  </si>
  <si>
    <t>草戸町１丁目811番2外</t>
  </si>
  <si>
    <t>7－5</t>
  </si>
  <si>
    <t>山手町５丁目4022番1外</t>
  </si>
  <si>
    <t>7－6</t>
  </si>
  <si>
    <t>箕沖町36番3</t>
  </si>
  <si>
    <t>7－7</t>
  </si>
  <si>
    <t>沖野上町４丁目3４4番3外</t>
  </si>
  <si>
    <t>9－1</t>
  </si>
  <si>
    <t>南松永町３丁目73番</t>
  </si>
  <si>
    <t>9－2</t>
  </si>
  <si>
    <t>新浜町２丁目49番1外</t>
  </si>
  <si>
    <t>新浜町2-4-28</t>
  </si>
  <si>
    <t>9－3</t>
  </si>
  <si>
    <t>箕島町字南丘399番17</t>
  </si>
  <si>
    <t>駅家町大字法成寺1613番7</t>
  </si>
  <si>
    <t>東川口町１丁目1847番2</t>
  </si>
  <si>
    <t>東川口町1-5-5</t>
  </si>
  <si>
    <t>10－1</t>
  </si>
  <si>
    <t>田尻町字中ノ北1525番1</t>
  </si>
  <si>
    <t>10－2</t>
  </si>
  <si>
    <t>芦田町大字福田739番3</t>
  </si>
  <si>
    <t>10－3</t>
  </si>
  <si>
    <t>大門町大字野々浜字桐木492番</t>
  </si>
  <si>
    <t>10－4</t>
  </si>
  <si>
    <t>柳津町字王子571番1外</t>
  </si>
  <si>
    <t>10－5</t>
  </si>
  <si>
    <t>本郷町字原3112番2外</t>
  </si>
  <si>
    <t>10－6</t>
  </si>
  <si>
    <t>春日町大字宇山字中間503番1</t>
  </si>
  <si>
    <t>10－7</t>
  </si>
  <si>
    <t>金江町藁江字ウヘ1307番外</t>
  </si>
  <si>
    <t>10－8</t>
  </si>
  <si>
    <t>熊野町字井ノ向乙379番</t>
  </si>
  <si>
    <t>福山市　地価公示選定替</t>
  </si>
  <si>
    <t>6</t>
  </si>
  <si>
    <t>瀬戸町大字地頭分字小立2579番</t>
  </si>
  <si>
    <t>10</t>
  </si>
  <si>
    <t>御幸町大字中津原字外水越1062番3</t>
  </si>
  <si>
    <t>御幸町大字森脇字東能万68番6</t>
  </si>
  <si>
    <t>緑陽町２丁目349番</t>
  </si>
  <si>
    <t>緑陽町2-13-6</t>
  </si>
  <si>
    <t>13</t>
  </si>
  <si>
    <t>南蔵王町２丁目180番</t>
  </si>
  <si>
    <t>南蔵王町2-18-16</t>
  </si>
  <si>
    <t>西町３丁目76番外</t>
  </si>
  <si>
    <t>西町3-3-20</t>
  </si>
  <si>
    <t>青葉台２丁目163番</t>
  </si>
  <si>
    <t>16</t>
  </si>
  <si>
    <t>蔵王町字大谷161番118外</t>
  </si>
  <si>
    <t>春日台103番</t>
  </si>
  <si>
    <t>19</t>
  </si>
  <si>
    <t>引野町２丁目50番</t>
  </si>
  <si>
    <t>引野町2-41-22</t>
  </si>
  <si>
    <t>南手城町２丁目630番1</t>
  </si>
  <si>
    <t>南手城町2-10-21</t>
  </si>
  <si>
    <t>25</t>
  </si>
  <si>
    <t>川口町５丁目1328番3外</t>
  </si>
  <si>
    <t>川口町5-13-12</t>
  </si>
  <si>
    <t>奈良津町３丁目1058番6</t>
  </si>
  <si>
    <t>奈良津町3-8-27</t>
  </si>
  <si>
    <t>曙町５丁目69番</t>
  </si>
  <si>
    <t>東手城町１丁目1718番1外</t>
  </si>
  <si>
    <t>東手城町1-11-15</t>
  </si>
  <si>
    <t>30</t>
  </si>
  <si>
    <t>店舗、事務所、共同住宅等が混在する商業地域</t>
  </si>
  <si>
    <t>5－26</t>
  </si>
  <si>
    <t>小売店舗等が建ち並ぶ駅前の商業地域</t>
  </si>
  <si>
    <t>南東8ｍ市道</t>
  </si>
  <si>
    <t>南6ｍ市道</t>
  </si>
  <si>
    <t>850ｍ</t>
  </si>
  <si>
    <t>5.9km</t>
  </si>
  <si>
    <t>7.2km</t>
  </si>
  <si>
    <t>7－8</t>
  </si>
  <si>
    <t>西4.5ｍ市道</t>
  </si>
  <si>
    <t>南3.8ｍ市道</t>
  </si>
  <si>
    <t>南東6ｍ市道</t>
  </si>
  <si>
    <t>9.9㎞</t>
  </si>
  <si>
    <t>(70:200)</t>
  </si>
  <si>
    <t>10－10</t>
  </si>
  <si>
    <t>10－11</t>
  </si>
  <si>
    <t>西6.5ｍ市道</t>
  </si>
  <si>
    <t>南3ｍ市道</t>
  </si>
  <si>
    <t>久松台２丁目199番</t>
  </si>
  <si>
    <t>久松台2-15-28</t>
  </si>
  <si>
    <t>三吉町南２丁目23番</t>
  </si>
  <si>
    <t>7－8</t>
  </si>
  <si>
    <t>三吉町南2-2-4</t>
  </si>
  <si>
    <t>35</t>
  </si>
  <si>
    <t>松永町４丁目567番21外</t>
  </si>
  <si>
    <t>松永町4-27-44</t>
  </si>
  <si>
    <t>〃</t>
  </si>
  <si>
    <t>松永町字東島567番21外</t>
  </si>
  <si>
    <t>38</t>
  </si>
  <si>
    <t>今津町字宮下64番6</t>
  </si>
  <si>
    <t>41</t>
  </si>
  <si>
    <t>加茂町字中野字藤ノ木1075番1</t>
  </si>
  <si>
    <t>坪生町字別所2768番2</t>
  </si>
  <si>
    <t>47</t>
  </si>
  <si>
    <t>駅家町大字弥生ヶ丘10番179</t>
  </si>
  <si>
    <t>68</t>
  </si>
  <si>
    <t>大谷台２丁目171番</t>
  </si>
  <si>
    <t>大谷台2-22-24</t>
  </si>
  <si>
    <t>69</t>
  </si>
  <si>
    <t>青葉台４丁目51番</t>
  </si>
  <si>
    <t>青葉台4-3-25</t>
  </si>
  <si>
    <t>新市町大字宮内219番4</t>
  </si>
  <si>
    <t>新市町大字戸手1127番5外</t>
  </si>
  <si>
    <t>新市町大字宮内816番5</t>
  </si>
  <si>
    <t>船町27番外</t>
  </si>
  <si>
    <t>船町1-24</t>
  </si>
  <si>
    <t>昭和町225番</t>
  </si>
  <si>
    <t>昭和町10-22</t>
  </si>
  <si>
    <t>〃</t>
  </si>
  <si>
    <t>南町148番外</t>
  </si>
  <si>
    <t>南町7-27</t>
  </si>
  <si>
    <t>霞町４丁目43番3</t>
  </si>
  <si>
    <t>霞町4-4-2</t>
  </si>
  <si>
    <t>西町１丁目109番</t>
  </si>
  <si>
    <t>西町1-10-7</t>
  </si>
  <si>
    <t>東町２丁目22番</t>
  </si>
  <si>
    <t>東町2-2-16</t>
  </si>
  <si>
    <t>5－14</t>
  </si>
  <si>
    <t>鞆町鞆字石井町422番2外</t>
  </si>
  <si>
    <t>今津町４丁目12番外</t>
  </si>
  <si>
    <t>5－17</t>
  </si>
  <si>
    <t>松永町字長和島1248番3</t>
  </si>
  <si>
    <t>5－20</t>
  </si>
  <si>
    <t>平成18年</t>
  </si>
  <si>
    <t>平成19年</t>
  </si>
  <si>
    <t>47</t>
  </si>
  <si>
    <t>平成20年</t>
  </si>
  <si>
    <t>入船町１丁目33番外</t>
  </si>
  <si>
    <t>入船町1-6-3</t>
  </si>
  <si>
    <t>南松永町１丁目63番1外</t>
  </si>
  <si>
    <t>引野町３丁目107番</t>
  </si>
  <si>
    <t>引野町3-4-27</t>
  </si>
  <si>
    <t>曙町６丁目34番1外</t>
  </si>
  <si>
    <t>南本庄１丁目71番外</t>
  </si>
  <si>
    <t>7－5</t>
  </si>
  <si>
    <t>瀬戸町大字山北字川崎208番1外</t>
  </si>
  <si>
    <t>7－6</t>
  </si>
  <si>
    <t>箕島町字南丘6553番</t>
  </si>
  <si>
    <t>今津町字釼脇新開529番10</t>
  </si>
  <si>
    <t>一文字町19番</t>
  </si>
  <si>
    <t>9－3</t>
  </si>
  <si>
    <t>一文字町18番1外</t>
  </si>
  <si>
    <t>一文字町14-14</t>
  </si>
  <si>
    <t>9－4</t>
  </si>
  <si>
    <t>花園町２丁目20番外</t>
  </si>
  <si>
    <t>花園町2-2-8</t>
  </si>
  <si>
    <t>駅家町大字今岡54番3</t>
  </si>
  <si>
    <t>〃</t>
  </si>
  <si>
    <t>駅家町大字法成寺1263番2</t>
  </si>
  <si>
    <t>10－4</t>
  </si>
  <si>
    <t>柳津町字風呂本1673番1外</t>
  </si>
  <si>
    <t>東村町字重近2745番1外</t>
  </si>
  <si>
    <t>10－6</t>
  </si>
  <si>
    <t>春日町大字宇山字中間513番外</t>
  </si>
  <si>
    <t>　　　※　地価調査と共通地点</t>
  </si>
  <si>
    <t>戻る</t>
  </si>
  <si>
    <t>標準地の
地積（㎡）</t>
  </si>
  <si>
    <t>標準地
の形状</t>
  </si>
  <si>
    <t>標準地の
利用の現況</t>
  </si>
  <si>
    <t>標準地の周辺の土地の利用の現況</t>
  </si>
  <si>
    <t>標準地の前面
道路の状況</t>
  </si>
  <si>
    <t>水道、ガス供給施設及
び下水道整備の状況</t>
  </si>
  <si>
    <t>鉄道その他の主要な交
通施設との接近の状況</t>
  </si>
  <si>
    <t>都市計画法その他法
令の制限で主要なもの</t>
  </si>
  <si>
    <t>福山市　地価公示詳細情報</t>
  </si>
  <si>
    <t>詳細</t>
  </si>
  <si>
    <t>9</t>
  </si>
  <si>
    <t>49</t>
  </si>
  <si>
    <t>47</t>
  </si>
  <si>
    <t>39</t>
  </si>
  <si>
    <t>1</t>
  </si>
  <si>
    <t>2</t>
  </si>
  <si>
    <t>3</t>
  </si>
  <si>
    <t>4</t>
  </si>
  <si>
    <t>5</t>
  </si>
  <si>
    <t>6</t>
  </si>
  <si>
    <t>7</t>
  </si>
  <si>
    <t>8</t>
  </si>
  <si>
    <t>11</t>
  </si>
  <si>
    <t>12</t>
  </si>
  <si>
    <t>14</t>
  </si>
  <si>
    <t>15</t>
  </si>
  <si>
    <t>17</t>
  </si>
  <si>
    <t>19</t>
  </si>
  <si>
    <t>21</t>
  </si>
  <si>
    <t>23</t>
  </si>
  <si>
    <t>25</t>
  </si>
  <si>
    <t>26</t>
  </si>
  <si>
    <t>28</t>
  </si>
  <si>
    <t>29</t>
  </si>
  <si>
    <t>30</t>
  </si>
  <si>
    <t>32</t>
  </si>
  <si>
    <t>34</t>
  </si>
  <si>
    <t>35</t>
  </si>
  <si>
    <t>36</t>
  </si>
  <si>
    <t>37</t>
  </si>
  <si>
    <t>38</t>
  </si>
  <si>
    <t>40</t>
  </si>
  <si>
    <t>42</t>
  </si>
  <si>
    <t>43</t>
  </si>
  <si>
    <t>44</t>
  </si>
  <si>
    <t>45</t>
  </si>
  <si>
    <t>46</t>
  </si>
  <si>
    <t>48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</si>
  <si>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</si>
  <si>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</si>
  <si>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</si>
  <si>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</si>
  <si>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</si>
  <si>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</si>
  <si>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</si>
  <si>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</si>
  <si>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</si>
  <si>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</si>
  <si>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</si>
  <si>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</si>
  <si>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64</t>
  </si>
  <si>
    <t>65</t>
  </si>
  <si>
    <t>66</t>
  </si>
  <si>
    <t>67</t>
  </si>
  <si>
    <t>5－1</t>
  </si>
  <si>
    <t>5－2</t>
  </si>
  <si>
    <t>5－3</t>
  </si>
  <si>
    <t>5－4</t>
  </si>
  <si>
    <t>5－5</t>
  </si>
  <si>
    <t>5－6</t>
  </si>
  <si>
    <t>5－7</t>
  </si>
  <si>
    <t>5－8</t>
  </si>
  <si>
    <t>5－9</t>
  </si>
  <si>
    <t>5－10</t>
  </si>
  <si>
    <t>5－11</t>
  </si>
  <si>
    <t>5－12</t>
  </si>
  <si>
    <t>5－13</t>
  </si>
  <si>
    <t>5－14</t>
  </si>
  <si>
    <t>5－16</t>
  </si>
  <si>
    <t>5－17</t>
  </si>
  <si>
    <t>5－18</t>
  </si>
  <si>
    <t>5－19</t>
  </si>
  <si>
    <t>5－20</t>
  </si>
  <si>
    <t>5－21</t>
  </si>
  <si>
    <t>5－22</t>
  </si>
  <si>
    <t>5－23</t>
  </si>
  <si>
    <t>5－24</t>
  </si>
  <si>
    <t>7－1</t>
  </si>
  <si>
    <t>7－2</t>
  </si>
  <si>
    <t>7－3</t>
  </si>
  <si>
    <t>7－4</t>
  </si>
  <si>
    <t>7－5</t>
  </si>
  <si>
    <t>7－6</t>
  </si>
  <si>
    <t>7－7</t>
  </si>
  <si>
    <t>9－1</t>
  </si>
  <si>
    <t>9－2</t>
  </si>
  <si>
    <t>9－3</t>
  </si>
  <si>
    <t>9－4</t>
  </si>
  <si>
    <t>10－1</t>
  </si>
  <si>
    <t>10－2</t>
  </si>
  <si>
    <t>10－3</t>
  </si>
  <si>
    <t>10－4</t>
  </si>
  <si>
    <t>10－5</t>
  </si>
  <si>
    <t>10－6</t>
  </si>
  <si>
    <t>10－7</t>
  </si>
  <si>
    <t>10－8</t>
  </si>
  <si>
    <t>長方形</t>
  </si>
  <si>
    <t>正方形</t>
  </si>
  <si>
    <t>台形</t>
  </si>
  <si>
    <t>(1:1.5)</t>
  </si>
  <si>
    <t>(1:2)</t>
  </si>
  <si>
    <t>(1:1)</t>
  </si>
  <si>
    <t>(1:1.2)</t>
  </si>
  <si>
    <t>(1.2:1)</t>
  </si>
  <si>
    <t>(1.2:1)</t>
  </si>
  <si>
    <t>住宅</t>
  </si>
  <si>
    <t>W2</t>
  </si>
  <si>
    <t>W1</t>
  </si>
  <si>
    <t>S2</t>
  </si>
  <si>
    <t>水道、ガス</t>
  </si>
  <si>
    <t>水道、下水</t>
  </si>
  <si>
    <t>水道</t>
  </si>
  <si>
    <t>水道、ガス、下水</t>
  </si>
  <si>
    <t>1住居</t>
  </si>
  <si>
    <t>1中専</t>
  </si>
  <si>
    <t>2住居</t>
  </si>
  <si>
    <t>2低専</t>
  </si>
  <si>
    <t>福山駅</t>
  </si>
  <si>
    <t>備後赤坂駅</t>
  </si>
  <si>
    <t>備後本庄駅</t>
  </si>
  <si>
    <t>万能倉駅</t>
  </si>
  <si>
    <t>東福山駅</t>
  </si>
  <si>
    <t>大門駅</t>
  </si>
  <si>
    <t>松永駅</t>
  </si>
  <si>
    <t>3.4km</t>
  </si>
  <si>
    <t>4km</t>
  </si>
  <si>
    <t>9km</t>
  </si>
  <si>
    <t>15km</t>
  </si>
  <si>
    <t>1.4km</t>
  </si>
  <si>
    <t>500ｍ</t>
  </si>
  <si>
    <t>1.5km</t>
  </si>
  <si>
    <t>800ｍ</t>
  </si>
  <si>
    <t>2.7km</t>
  </si>
  <si>
    <t>2km</t>
  </si>
  <si>
    <t>4.7km</t>
  </si>
  <si>
    <t>3.8km</t>
  </si>
  <si>
    <t>1.8km</t>
  </si>
  <si>
    <t>1.1km</t>
  </si>
  <si>
    <t>2.3km</t>
  </si>
  <si>
    <t>1.2km</t>
  </si>
  <si>
    <t>4.3km</t>
  </si>
  <si>
    <t>2.6km</t>
  </si>
  <si>
    <t>480m</t>
  </si>
  <si>
    <t>380m</t>
  </si>
  <si>
    <t>1.9km</t>
  </si>
  <si>
    <t>660m</t>
  </si>
  <si>
    <t>北東6m市道</t>
  </si>
  <si>
    <t>東5m市道</t>
  </si>
  <si>
    <t>南6m市道</t>
  </si>
  <si>
    <t>西6m市道</t>
  </si>
  <si>
    <t>南東3.2m市道</t>
  </si>
  <si>
    <t>北東4m市道</t>
  </si>
  <si>
    <t>58</t>
  </si>
  <si>
    <t>73</t>
  </si>
  <si>
    <t>74</t>
  </si>
  <si>
    <t>北西3.5m市道</t>
  </si>
  <si>
    <t>西5.9m市道</t>
  </si>
  <si>
    <t>1ｋm</t>
  </si>
  <si>
    <t>農家住宅、共同住宅等の中に農地も残る住宅地域</t>
  </si>
  <si>
    <t>東3ｍ市道</t>
  </si>
  <si>
    <t>福山駅</t>
  </si>
  <si>
    <t>15.5km</t>
  </si>
  <si>
    <t>1中専</t>
  </si>
  <si>
    <t>千田町１－22－10</t>
  </si>
  <si>
    <t>千田町１丁目74番12</t>
  </si>
  <si>
    <t>千田町2－20－15</t>
  </si>
  <si>
    <t>千田町２丁目3997番35</t>
  </si>
  <si>
    <t>東5.4m市道</t>
  </si>
  <si>
    <t>17km</t>
  </si>
  <si>
    <t>南6.3m市道</t>
  </si>
  <si>
    <t>一般住宅の中に農地が見られる住宅地域</t>
  </si>
  <si>
    <t>北4m市道</t>
  </si>
  <si>
    <t>湯田村駅</t>
  </si>
  <si>
    <t>南東3.8ｍ市道</t>
  </si>
  <si>
    <t>1㎞</t>
  </si>
  <si>
    <t>福山市神辺町大字新湯野字２丁目34番4</t>
  </si>
  <si>
    <t>北6ｍ市道</t>
  </si>
  <si>
    <t>950ｍ</t>
  </si>
  <si>
    <t>住宅、農地等が混在する区画整理済の住宅地域</t>
  </si>
  <si>
    <t>南6ｍ市道</t>
  </si>
  <si>
    <t>道上駅</t>
  </si>
  <si>
    <t>1.1㎞</t>
  </si>
  <si>
    <t>農家、一般住宅が混在する住宅地域</t>
  </si>
  <si>
    <t>南東4ｍ市道</t>
  </si>
  <si>
    <t>御領駅</t>
  </si>
  <si>
    <t>中規模一般住宅の中に農地等が混在する住宅地域</t>
  </si>
  <si>
    <t>1.5㎞</t>
  </si>
  <si>
    <t>三之丸町7－21</t>
  </si>
  <si>
    <t>Ｓ7</t>
  </si>
  <si>
    <t>店舗ビルのほかに駐車場等も見られる商業地域</t>
  </si>
  <si>
    <t>北12m市道</t>
  </si>
  <si>
    <t>380ｍ</t>
  </si>
  <si>
    <t>南西20m市道</t>
  </si>
  <si>
    <t>東16.5m県道</t>
  </si>
  <si>
    <t>取壊中</t>
  </si>
  <si>
    <t>76</t>
  </si>
  <si>
    <t>77</t>
  </si>
  <si>
    <t>78</t>
  </si>
  <si>
    <t>79</t>
  </si>
  <si>
    <t>三之丸町67番2外</t>
  </si>
  <si>
    <t>10－11</t>
  </si>
  <si>
    <t>10－10</t>
  </si>
  <si>
    <t>北西4m県道</t>
  </si>
  <si>
    <t>南4m市道</t>
  </si>
  <si>
    <t>南東6m市道</t>
  </si>
  <si>
    <t>南5.5m市道</t>
  </si>
  <si>
    <t>東9m市道</t>
  </si>
  <si>
    <t>東6m市道</t>
  </si>
  <si>
    <t>南5m市道</t>
  </si>
  <si>
    <t>北東5.5m市道</t>
  </si>
  <si>
    <t>南西4m市道</t>
  </si>
  <si>
    <t>東6m市道</t>
  </si>
  <si>
    <t>北6m市道</t>
  </si>
  <si>
    <t>北東5m市道</t>
  </si>
  <si>
    <t>北4.5m市道</t>
  </si>
  <si>
    <t>北4m市道</t>
  </si>
  <si>
    <t>中規模一般住宅が建ち並ぶ丘陵地の住宅地域</t>
  </si>
  <si>
    <t>中規模一般住宅の中に農地も見られる住宅地域</t>
  </si>
  <si>
    <t>一般住宅の中に空地等が見られる住宅地域</t>
  </si>
  <si>
    <t>平成17年</t>
  </si>
  <si>
    <t>新涯町１丁目84番外</t>
  </si>
  <si>
    <t>一般住宅が建ち並ぶ海沿いの住宅地域</t>
  </si>
  <si>
    <t>中小規模一般住宅の多い区画整理済の住宅地域</t>
  </si>
  <si>
    <t>中規模一般住宅が建ち並ぶ住宅地域</t>
  </si>
  <si>
    <t>農家住宅、一般住宅等が混在する既存住宅地域</t>
  </si>
  <si>
    <t>中規模一般住宅が多い県道沿いの住宅地域</t>
  </si>
  <si>
    <t>中規模一般住宅のほか事業所も混在する住宅地域</t>
  </si>
  <si>
    <t>中規模一般住宅が建ち並ぶ丘陵地の住宅地域</t>
  </si>
  <si>
    <t>中規模一般住宅、営業所等が混在する住宅地域</t>
  </si>
  <si>
    <t>中規模一般住宅が建ち並ぶ福山城西側の住宅地域</t>
  </si>
  <si>
    <t>中規模一般住宅が建ち並ぶ閑静な郊外住宅地域</t>
  </si>
  <si>
    <t>一般住宅等が建ち並ぶ区画整然とした住宅地域</t>
  </si>
  <si>
    <t>一般住宅が建ち並ぶ高台の閑静な住宅地域</t>
  </si>
  <si>
    <t>一般住宅のほかに事務所等が混在する住宅地域</t>
  </si>
  <si>
    <t>一般住宅の中に共同住宅等が介在する住宅地域</t>
  </si>
  <si>
    <t>一般住宅、事業所等が混在する住宅地域</t>
  </si>
  <si>
    <t>一般住宅のほかに共同住宅等が混在する住宅地域</t>
  </si>
  <si>
    <t>一般住宅のほかに農地等が混在する住宅地域</t>
  </si>
  <si>
    <t>中規模一般住宅が多い閑静な住宅地域</t>
  </si>
  <si>
    <t>一般住宅、アパート等が混在する既成住宅地域</t>
  </si>
  <si>
    <t>一般住宅の多い区画整然とした住宅地域</t>
  </si>
  <si>
    <t>中規模一般住宅が建ち並ぶ高台の住宅地域</t>
  </si>
  <si>
    <t>中小規模一般住宅が建ち並ぶ高台の住宅地域</t>
  </si>
  <si>
    <t>一般住宅を主体に事業所等も混在する住宅地域</t>
  </si>
  <si>
    <t>中規模一般住宅が多い住宅地域</t>
  </si>
  <si>
    <t>小規模一般住宅が建ち並ぶ分譲住宅地域</t>
  </si>
  <si>
    <t>RC2</t>
  </si>
  <si>
    <t>Ｓ2</t>
  </si>
  <si>
    <t>銀行</t>
  </si>
  <si>
    <t>ＲＣ5</t>
  </si>
  <si>
    <t>店舗兼住宅</t>
  </si>
  <si>
    <t>Ｓ4</t>
  </si>
  <si>
    <t>店舗兼共同住宅</t>
  </si>
  <si>
    <t>ＲＣ4</t>
  </si>
  <si>
    <t>不整形</t>
  </si>
  <si>
    <t>Ｗ2</t>
  </si>
  <si>
    <t>倉庫</t>
  </si>
  <si>
    <t>Ｓ1</t>
  </si>
  <si>
    <t>工場</t>
  </si>
  <si>
    <t>倉庫兼作業場</t>
  </si>
  <si>
    <t>事務所兼工場</t>
  </si>
  <si>
    <t>Ｗ1</t>
  </si>
  <si>
    <t>Ｓ3</t>
  </si>
  <si>
    <t>事務所兼倉庫</t>
  </si>
  <si>
    <t>事務所</t>
  </si>
  <si>
    <t>旅館</t>
  </si>
  <si>
    <t>ＲＣ6</t>
  </si>
  <si>
    <t>事務所兼住宅</t>
  </si>
  <si>
    <t>店舗</t>
  </si>
  <si>
    <t>病院兼住宅</t>
  </si>
  <si>
    <t>リンク</t>
  </si>
  <si>
    <t>9－4</t>
  </si>
  <si>
    <t>ＲＣ6Ｆ1Ｂ</t>
  </si>
  <si>
    <t>店舗兼倉庫</t>
  </si>
  <si>
    <t>Ｗ3</t>
  </si>
  <si>
    <t>事務所兼住宅</t>
  </si>
  <si>
    <t>住宅兼事務所</t>
  </si>
  <si>
    <t>作業場兼住宅</t>
  </si>
  <si>
    <t>作業場兼事務所</t>
  </si>
  <si>
    <t>(1.5:1)</t>
  </si>
  <si>
    <t>(2:1)</t>
  </si>
  <si>
    <t>(1:2)</t>
  </si>
  <si>
    <t>(1:2.5)</t>
  </si>
  <si>
    <t>(1:3)</t>
  </si>
  <si>
    <t>(1:4)</t>
  </si>
  <si>
    <t>(1:6)</t>
  </si>
  <si>
    <t>中規模一般住宅のほか店舗等も見られる住宅地域</t>
  </si>
  <si>
    <t>南西6m市道</t>
  </si>
  <si>
    <t>一般住宅、アパート等が混在する郊外の住宅地域</t>
  </si>
  <si>
    <t>一般住宅、貸家、アパート等が混在する住宅地域</t>
  </si>
  <si>
    <t>900ｍ</t>
  </si>
  <si>
    <t>3.2km</t>
  </si>
  <si>
    <t>一般住宅の中に農地等も混在する住宅地域</t>
  </si>
  <si>
    <t>北東3m市道</t>
  </si>
  <si>
    <t>2.1km</t>
  </si>
  <si>
    <t>一般住宅の多い郊外の新興住宅地域</t>
  </si>
  <si>
    <t>1.6km</t>
  </si>
  <si>
    <t>3</t>
  </si>
  <si>
    <t>5－2</t>
  </si>
  <si>
    <t>9－1</t>
  </si>
  <si>
    <t>9－5</t>
  </si>
  <si>
    <t>一般住宅が建ち並ぶ閑静な住宅地域</t>
  </si>
  <si>
    <t>一般住宅、農家住宅が混在する郊外の住宅地域</t>
  </si>
  <si>
    <t>北5m市道</t>
  </si>
  <si>
    <t>1km</t>
  </si>
  <si>
    <t>小規模一般住宅のほかに農地も見られる住宅地域</t>
  </si>
  <si>
    <t>西4m市道</t>
  </si>
  <si>
    <t>低層独立住宅の多い住宅地域</t>
  </si>
  <si>
    <t>西6ｍ市道</t>
  </si>
  <si>
    <t>350ｍ</t>
  </si>
  <si>
    <t>一般住宅のほかに共同住宅等が混在する住宅地域</t>
  </si>
  <si>
    <t>北5.6m市道</t>
  </si>
  <si>
    <t>700ｍ</t>
  </si>
  <si>
    <t>中規模一般住宅が多い既成住宅地域</t>
  </si>
  <si>
    <t>東3.5ｍ市道</t>
  </si>
  <si>
    <t>一般住宅が多い郊外の区画整然とした住宅地域</t>
  </si>
  <si>
    <t>松永駅</t>
  </si>
  <si>
    <t>駅家駅</t>
  </si>
  <si>
    <t>20</t>
  </si>
  <si>
    <t>21</t>
  </si>
  <si>
    <t>22</t>
  </si>
  <si>
    <t>23</t>
  </si>
  <si>
    <t>多治米町３丁目530番3</t>
  </si>
  <si>
    <t>道上駅</t>
  </si>
  <si>
    <t>西6.5m市道</t>
  </si>
  <si>
    <t>南西5ｍ市道</t>
  </si>
  <si>
    <t>南4.8m市道</t>
  </si>
  <si>
    <t>「多治米町3-30-9」</t>
  </si>
  <si>
    <t>一般住宅、アパート等が混在する住宅地域</t>
  </si>
  <si>
    <t>3.1km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</si>
</sst>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福山－&quot;@"/>
    <numFmt numFmtId="181" formatCode="&quot;福山&quot;@"/>
    <numFmt numFmtId="182" formatCode="&quot;福山市&quot;@"/>
    <numFmt numFmtId="183" formatCode="&quot;「&quot;@&quot;」&quot;"/>
    <numFmt numFmtId="184" formatCode="#,##0.0;&quot;▲ &quot;#,##0.0"/>
    <numFmt numFmtId="185" formatCode="0_);[Red]\(0\)"/>
    <numFmt numFmtId="186" formatCode="#,##0_);[Red]\(#,##0\)"/>
    <numFmt numFmtId="187" formatCode="&quot;備後府中－&quot;@"/>
    <numFmt numFmtId="188" formatCode="&quot;備後府中&quot;@"/>
    <numFmt numFmtId="189" formatCode="&quot;三次－&quot;@"/>
    <numFmt numFmtId="190" formatCode="&quot;三次&quot;@"/>
    <numFmt numFmtId="191" formatCode="&quot;瀬戸田－&quot;@"/>
    <numFmt numFmtId="192" formatCode="&quot;瀬戸田&quot;@"/>
    <numFmt numFmtId="193" formatCode="&quot;御調－&quot;@"/>
    <numFmt numFmtId="194" formatCode="&quot;御調&quot;@"/>
    <numFmt numFmtId="195" formatCode="&quot;向島－&quot;@"/>
    <numFmt numFmtId="196" formatCode="&quot;向島&quot;@"/>
    <numFmt numFmtId="197" formatCode="&quot;御&quot;&quot;調&quot;&quot;郡&quot;&quot;向&quot;&quot;島&quot;&quot;町&quot;&quot;字&quot;"/>
    <numFmt numFmtId="198" formatCode="&quot;沼&quot;&quot;隈&quot;&quot;ー&quot;"/>
    <numFmt numFmtId="199" formatCode="&quot;沼隈ー&quot;@"/>
    <numFmt numFmtId="200" formatCode="&quot;沼隈－&quot;@"/>
    <numFmt numFmtId="201" formatCode="&quot;沼隈&quot;@"/>
    <numFmt numFmtId="202" formatCode="&quot;神辺－&quot;@"/>
    <numFmt numFmtId="203" formatCode="&quot;神辺&quot;@"/>
  </numFmts>
  <fonts count="2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5.75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.75"/>
      <name val="ＭＳ Ｐ明朝"/>
      <family val="1"/>
    </font>
    <font>
      <sz val="11.75"/>
      <name val="ＭＳ Ｐ明朝"/>
      <family val="1"/>
    </font>
    <font>
      <sz val="21.5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22.25"/>
      <name val="ＭＳ Ｐ明朝"/>
      <family val="1"/>
    </font>
    <font>
      <sz val="21.75"/>
      <name val="ＭＳ Ｐ明朝"/>
      <family val="1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10.75"/>
      <name val="ＭＳ Ｐ明朝"/>
      <family val="1"/>
    </font>
    <font>
      <sz val="16.25"/>
      <name val="ＭＳ Ｐ明朝"/>
      <family val="1"/>
    </font>
    <font>
      <sz val="8.25"/>
      <name val="ＭＳ Ｐ明朝"/>
      <family val="1"/>
    </font>
    <font>
      <sz val="1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9" fillId="0" borderId="0" xfId="0" applyFont="1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9" fillId="0" borderId="0" xfId="0" applyFont="1" applyBorder="1" applyAlignment="1" applyProtection="1">
      <alignment horizontal="center" vertical="center" shrinkToFit="1"/>
      <protection hidden="1" locked="0"/>
    </xf>
    <xf numFmtId="0" fontId="9" fillId="0" borderId="0" xfId="0" applyFont="1" applyBorder="1" applyAlignment="1" applyProtection="1">
      <alignment horizontal="left" vertical="center" shrinkToFit="1"/>
      <protection hidden="1" locked="0"/>
    </xf>
    <xf numFmtId="176" fontId="10" fillId="2" borderId="1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3" borderId="1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4" borderId="1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5" borderId="1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6" borderId="1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2" borderId="1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10" fillId="3" borderId="1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10" fillId="4" borderId="1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10" fillId="5" borderId="1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10" fillId="6" borderId="1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10" fillId="0" borderId="0" xfId="0" applyNumberFormat="1" applyFont="1" applyBorder="1" applyAlignment="1" applyProtection="1">
      <alignment vertical="center"/>
      <protection hidden="1" locked="0"/>
    </xf>
    <xf numFmtId="176" fontId="10" fillId="0" borderId="0" xfId="0" applyNumberFormat="1" applyFont="1" applyBorder="1" applyAlignment="1" applyProtection="1">
      <alignment horizontal="right" vertical="center"/>
      <protection hidden="1" locked="0"/>
    </xf>
    <xf numFmtId="176" fontId="10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10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10" fillId="0" borderId="3" xfId="0" applyNumberFormat="1" applyFont="1" applyBorder="1" applyAlignment="1" applyProtection="1">
      <alignment horizontal="center" vertical="center"/>
      <protection hidden="1" locked="0"/>
    </xf>
    <xf numFmtId="176" fontId="10" fillId="0" borderId="4" xfId="0" applyNumberFormat="1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center" vertical="center"/>
      <protection hidden="1" locked="0"/>
    </xf>
    <xf numFmtId="49" fontId="10" fillId="0" borderId="5" xfId="0" applyNumberFormat="1" applyFont="1" applyBorder="1" applyAlignment="1" applyProtection="1">
      <alignment horizontal="center" vertical="center" wrapText="1"/>
      <protection hidden="1" locked="0"/>
    </xf>
    <xf numFmtId="49" fontId="10" fillId="0" borderId="6" xfId="0" applyNumberFormat="1" applyFont="1" applyBorder="1" applyAlignment="1" applyProtection="1">
      <alignment horizontal="center" vertical="center" wrapText="1"/>
      <protection hidden="1" locked="0"/>
    </xf>
    <xf numFmtId="49" fontId="10" fillId="0" borderId="7" xfId="0" applyNumberFormat="1" applyFont="1" applyBorder="1" applyAlignment="1" applyProtection="1">
      <alignment horizontal="center" vertical="center" wrapText="1"/>
      <protection hidden="1" locked="0"/>
    </xf>
    <xf numFmtId="182" fontId="10" fillId="2" borderId="4" xfId="0" applyNumberFormat="1" applyFont="1" applyFill="1" applyBorder="1" applyAlignment="1" applyProtection="1">
      <alignment horizontal="left" vertical="center" shrinkToFit="1"/>
      <protection hidden="1" locked="0"/>
    </xf>
    <xf numFmtId="176" fontId="10" fillId="2" borderId="2" xfId="0" applyNumberFormat="1" applyFont="1" applyFill="1" applyBorder="1" applyAlignment="1" applyProtection="1">
      <alignment horizontal="right" vertical="center"/>
      <protection hidden="1" locked="0"/>
    </xf>
    <xf numFmtId="176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horizontal="left" vertical="center"/>
      <protection hidden="1" locked="0"/>
    </xf>
    <xf numFmtId="0" fontId="10" fillId="2" borderId="8" xfId="0" applyFont="1" applyFill="1" applyBorder="1" applyAlignment="1" applyProtection="1">
      <alignment horizontal="left" vertical="center" shrinkToFit="1"/>
      <protection hidden="1" locked="0"/>
    </xf>
    <xf numFmtId="179" fontId="10" fillId="2" borderId="9" xfId="0" applyNumberFormat="1" applyFont="1" applyFill="1" applyBorder="1" applyAlignment="1">
      <alignment horizontal="right" vertical="center"/>
    </xf>
    <xf numFmtId="179" fontId="10" fillId="2" borderId="10" xfId="0" applyNumberFormat="1" applyFont="1" applyFill="1" applyBorder="1" applyAlignment="1">
      <alignment horizontal="right" vertical="center"/>
    </xf>
    <xf numFmtId="179" fontId="10" fillId="2" borderId="8" xfId="0" applyNumberFormat="1" applyFont="1" applyFill="1" applyBorder="1" applyAlignment="1">
      <alignment horizontal="right" vertical="center"/>
    </xf>
    <xf numFmtId="182" fontId="10" fillId="0" borderId="11" xfId="0" applyNumberFormat="1" applyFont="1" applyBorder="1" applyAlignment="1" applyProtection="1">
      <alignment horizontal="left" vertical="center" shrinkToFit="1"/>
      <protection hidden="1" locked="0"/>
    </xf>
    <xf numFmtId="176" fontId="10" fillId="0" borderId="12" xfId="0" applyNumberFormat="1" applyFont="1" applyBorder="1" applyAlignment="1" applyProtection="1">
      <alignment horizontal="right" vertical="center"/>
      <protection hidden="1" locked="0"/>
    </xf>
    <xf numFmtId="176" fontId="10" fillId="0" borderId="13" xfId="0" applyNumberFormat="1" applyFont="1" applyBorder="1" applyAlignment="1" applyProtection="1">
      <alignment horizontal="right" vertical="center"/>
      <protection hidden="1" locked="0"/>
    </xf>
    <xf numFmtId="183" fontId="10" fillId="0" borderId="8" xfId="0" applyNumberFormat="1" applyFont="1" applyBorder="1" applyAlignment="1" applyProtection="1">
      <alignment horizontal="left" vertical="center" shrinkToFit="1"/>
      <protection hidden="1" locked="0"/>
    </xf>
    <xf numFmtId="179" fontId="10" fillId="0" borderId="9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horizontal="right" vertical="center"/>
    </xf>
    <xf numFmtId="179" fontId="10" fillId="0" borderId="8" xfId="0" applyNumberFormat="1" applyFont="1" applyBorder="1" applyAlignment="1">
      <alignment horizontal="right" vertical="center"/>
    </xf>
    <xf numFmtId="182" fontId="10" fillId="2" borderId="11" xfId="0" applyNumberFormat="1" applyFont="1" applyFill="1" applyBorder="1" applyAlignment="1" applyProtection="1">
      <alignment horizontal="left" vertical="center" shrinkToFit="1"/>
      <protection hidden="1" locked="0"/>
    </xf>
    <xf numFmtId="176" fontId="10" fillId="2" borderId="12" xfId="0" applyNumberFormat="1" applyFont="1" applyFill="1" applyBorder="1" applyAlignment="1" applyProtection="1">
      <alignment horizontal="right" vertical="center"/>
      <protection hidden="1" locked="0"/>
    </xf>
    <xf numFmtId="176" fontId="10" fillId="2" borderId="13" xfId="0" applyNumberFormat="1" applyFont="1" applyFill="1" applyBorder="1" applyAlignment="1" applyProtection="1">
      <alignment horizontal="right" vertical="center"/>
      <protection hidden="1" locked="0"/>
    </xf>
    <xf numFmtId="183" fontId="10" fillId="2" borderId="8" xfId="0" applyNumberFormat="1" applyFont="1" applyFill="1" applyBorder="1" applyAlignment="1" applyProtection="1">
      <alignment horizontal="left" vertical="center" shrinkToFit="1"/>
      <protection hidden="1" locked="0"/>
    </xf>
    <xf numFmtId="176" fontId="10" fillId="0" borderId="14" xfId="0" applyNumberFormat="1" applyFont="1" applyBorder="1" applyAlignment="1" applyProtection="1">
      <alignment horizontal="right" vertical="center"/>
      <protection hidden="1" locked="0"/>
    </xf>
    <xf numFmtId="176" fontId="10" fillId="0" borderId="15" xfId="0" applyNumberFormat="1" applyFont="1" applyBorder="1" applyAlignment="1" applyProtection="1">
      <alignment horizontal="right" vertical="center"/>
      <protection hidden="1" locked="0"/>
    </xf>
    <xf numFmtId="182" fontId="10" fillId="2" borderId="16" xfId="0" applyNumberFormat="1" applyFont="1" applyFill="1" applyBorder="1" applyAlignment="1" applyProtection="1">
      <alignment horizontal="left" vertical="center" shrinkToFit="1"/>
      <protection hidden="1" locked="0"/>
    </xf>
    <xf numFmtId="176" fontId="10" fillId="2" borderId="14" xfId="0" applyNumberFormat="1" applyFont="1" applyFill="1" applyBorder="1" applyAlignment="1" applyProtection="1">
      <alignment horizontal="right" vertical="center"/>
      <protection hidden="1" locked="0"/>
    </xf>
    <xf numFmtId="176" fontId="10" fillId="2" borderId="15" xfId="0" applyNumberFormat="1" applyFont="1" applyFill="1" applyBorder="1" applyAlignment="1" applyProtection="1">
      <alignment horizontal="right" vertical="center"/>
      <protection hidden="1" locked="0"/>
    </xf>
    <xf numFmtId="0" fontId="10" fillId="0" borderId="0" xfId="0" applyFont="1" applyBorder="1" applyAlignment="1" applyProtection="1">
      <alignment horizontal="center" vertical="center" shrinkToFit="1"/>
      <protection hidden="1" locked="0"/>
    </xf>
    <xf numFmtId="0" fontId="0" fillId="0" borderId="0" xfId="0" applyBorder="1" applyAlignment="1" applyProtection="1">
      <alignment horizontal="center" vertical="center" shrinkToFit="1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0" fontId="0" fillId="0" borderId="0" xfId="0" applyFont="1" applyBorder="1" applyAlignment="1" applyProtection="1">
      <alignment vertical="center"/>
      <protection hidden="1" locked="0"/>
    </xf>
    <xf numFmtId="0" fontId="1" fillId="0" borderId="0" xfId="16" applyAlignment="1">
      <alignment/>
    </xf>
    <xf numFmtId="176" fontId="10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10" fillId="2" borderId="17" xfId="0" applyNumberFormat="1" applyFont="1" applyFill="1" applyBorder="1" applyAlignment="1" applyProtection="1">
      <alignment horizontal="center" vertical="center"/>
      <protection hidden="1" locked="0"/>
    </xf>
    <xf numFmtId="176" fontId="10" fillId="2" borderId="2" xfId="0" applyNumberFormat="1" applyFont="1" applyFill="1" applyBorder="1" applyAlignment="1" applyProtection="1">
      <alignment horizontal="left" vertical="center" wrapText="1"/>
      <protection hidden="1" locked="0"/>
    </xf>
    <xf numFmtId="176" fontId="10" fillId="2" borderId="10" xfId="0" applyNumberFormat="1" applyFont="1" applyFill="1" applyBorder="1" applyAlignment="1" applyProtection="1">
      <alignment horizontal="center" vertical="center"/>
      <protection hidden="1" locked="0"/>
    </xf>
    <xf numFmtId="176" fontId="10" fillId="2" borderId="18" xfId="0" applyNumberFormat="1" applyFont="1" applyFill="1" applyBorder="1" applyAlignment="1" applyProtection="1">
      <alignment horizontal="center" vertical="center"/>
      <protection hidden="1" locked="0"/>
    </xf>
    <xf numFmtId="0" fontId="0" fillId="2" borderId="9" xfId="0" applyFill="1" applyBorder="1" applyAlignment="1">
      <alignment horizontal="left" vertical="center" wrapText="1"/>
    </xf>
    <xf numFmtId="179" fontId="10" fillId="2" borderId="10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176" fontId="10" fillId="0" borderId="15" xfId="0" applyNumberFormat="1" applyFont="1" applyBorder="1" applyAlignment="1" applyProtection="1">
      <alignment horizontal="center" vertical="center"/>
      <protection hidden="1" locked="0"/>
    </xf>
    <xf numFmtId="176" fontId="10" fillId="0" borderId="0" xfId="0" applyNumberFormat="1" applyFont="1" applyBorder="1" applyAlignment="1" applyProtection="1">
      <alignment horizontal="center" vertical="center"/>
      <protection hidden="1" locked="0"/>
    </xf>
    <xf numFmtId="176" fontId="10" fillId="0" borderId="13" xfId="0" applyNumberFormat="1" applyFont="1" applyBorder="1" applyAlignment="1" applyProtection="1">
      <alignment horizontal="center" vertical="center"/>
      <protection hidden="1" locked="0"/>
    </xf>
    <xf numFmtId="176" fontId="10" fillId="0" borderId="19" xfId="0" applyNumberFormat="1" applyFont="1" applyBorder="1" applyAlignment="1" applyProtection="1">
      <alignment horizontal="center" vertical="center"/>
      <protection hidden="1" locked="0"/>
    </xf>
    <xf numFmtId="179" fontId="10" fillId="0" borderId="12" xfId="0" applyNumberFormat="1" applyFont="1" applyBorder="1" applyAlignment="1">
      <alignment horizontal="right" vertical="center"/>
    </xf>
    <xf numFmtId="17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176" fontId="10" fillId="2" borderId="15" xfId="0" applyNumberFormat="1" applyFont="1" applyFill="1" applyBorder="1" applyAlignment="1" applyProtection="1">
      <alignment horizontal="center" vertical="center"/>
      <protection hidden="1" locked="0"/>
    </xf>
    <xf numFmtId="176" fontId="10" fillId="2" borderId="20" xfId="0" applyNumberFormat="1" applyFont="1" applyFill="1" applyBorder="1" applyAlignment="1" applyProtection="1">
      <alignment horizontal="center" vertical="center"/>
      <protection hidden="1" locked="0"/>
    </xf>
    <xf numFmtId="176" fontId="10" fillId="2" borderId="14" xfId="0" applyNumberFormat="1" applyFont="1" applyFill="1" applyBorder="1" applyAlignment="1" applyProtection="1">
      <alignment horizontal="left" vertical="center" wrapText="1"/>
      <protection hidden="1" locked="0"/>
    </xf>
    <xf numFmtId="176" fontId="10" fillId="0" borderId="21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176" fontId="10" fillId="2" borderId="13" xfId="0" applyNumberFormat="1" applyFont="1" applyFill="1" applyBorder="1" applyAlignment="1" applyProtection="1">
      <alignment horizontal="center" vertical="center"/>
      <protection hidden="1" locked="0"/>
    </xf>
    <xf numFmtId="176" fontId="10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10" fillId="2" borderId="19" xfId="0" applyNumberFormat="1" applyFont="1" applyFill="1" applyBorder="1" applyAlignment="1" applyProtection="1">
      <alignment horizontal="center" vertical="center"/>
      <protection hidden="1" locked="0"/>
    </xf>
    <xf numFmtId="179" fontId="10" fillId="2" borderId="12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 applyProtection="1">
      <alignment horizontal="center" vertical="center"/>
      <protection hidden="1" locked="0"/>
    </xf>
    <xf numFmtId="176" fontId="10" fillId="0" borderId="20" xfId="0" applyNumberFormat="1" applyFont="1" applyFill="1" applyBorder="1" applyAlignment="1" applyProtection="1">
      <alignment horizontal="center" vertical="center"/>
      <protection hidden="1" locked="0"/>
    </xf>
    <xf numFmtId="176" fontId="10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176" fontId="10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9" xfId="0" applyFill="1" applyBorder="1" applyAlignment="1">
      <alignment horizontal="left" vertical="center" wrapText="1"/>
    </xf>
    <xf numFmtId="179" fontId="10" fillId="0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 applyProtection="1">
      <alignment horizontal="center" vertical="center"/>
      <protection hidden="1" locked="0"/>
    </xf>
    <xf numFmtId="17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 applyProtection="1">
      <alignment horizontal="center" vertical="center"/>
      <protection hidden="1" locked="0"/>
    </xf>
    <xf numFmtId="176" fontId="10" fillId="0" borderId="12" xfId="0" applyNumberFormat="1" applyFont="1" applyFill="1" applyBorder="1" applyAlignment="1" applyProtection="1">
      <alignment horizontal="right" vertical="center"/>
      <protection hidden="1" locked="0"/>
    </xf>
    <xf numFmtId="179" fontId="10" fillId="0" borderId="12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12" xfId="0" applyFill="1" applyBorder="1" applyAlignment="1">
      <alignment horizontal="left" vertical="center" wrapText="1"/>
    </xf>
    <xf numFmtId="176" fontId="10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79" fontId="10" fillId="0" borderId="9" xfId="0" applyNumberFormat="1" applyFont="1" applyFill="1" applyBorder="1" applyAlignment="1">
      <alignment horizontal="right" vertical="center"/>
    </xf>
    <xf numFmtId="49" fontId="20" fillId="2" borderId="22" xfId="16" applyNumberFormat="1" applyFont="1" applyFill="1" applyBorder="1" applyAlignment="1" applyProtection="1">
      <alignment horizontal="center" vertical="center" shrinkToFit="1"/>
      <protection hidden="1" locked="0"/>
    </xf>
    <xf numFmtId="49" fontId="20" fillId="2" borderId="23" xfId="16" applyNumberFormat="1" applyFont="1" applyFill="1" applyBorder="1" applyAlignment="1" applyProtection="1">
      <alignment horizontal="center" vertical="center" shrinkToFit="1"/>
      <protection hidden="1" locked="0"/>
    </xf>
    <xf numFmtId="49" fontId="20" fillId="0" borderId="24" xfId="16" applyNumberFormat="1" applyFont="1" applyBorder="1" applyAlignment="1" applyProtection="1">
      <alignment horizontal="center" vertical="center" shrinkToFit="1"/>
      <protection hidden="1" locked="0"/>
    </xf>
    <xf numFmtId="49" fontId="20" fillId="0" borderId="23" xfId="16" applyNumberFormat="1" applyFont="1" applyBorder="1" applyAlignment="1" applyProtection="1">
      <alignment horizontal="center" vertical="center" shrinkToFit="1"/>
      <protection hidden="1" locked="0"/>
    </xf>
    <xf numFmtId="49" fontId="20" fillId="2" borderId="24" xfId="16" applyNumberFormat="1" applyFont="1" applyFill="1" applyBorder="1" applyAlignment="1" applyProtection="1">
      <alignment horizontal="center" vertical="center" shrinkToFit="1"/>
      <protection hidden="1" locked="0"/>
    </xf>
    <xf numFmtId="49" fontId="20" fillId="2" borderId="25" xfId="16" applyNumberFormat="1" applyFont="1" applyFill="1" applyBorder="1" applyAlignment="1" applyProtection="1">
      <alignment horizontal="center" vertical="center" shrinkToFit="1"/>
      <protection hidden="1" locked="0"/>
    </xf>
    <xf numFmtId="176" fontId="10" fillId="0" borderId="17" xfId="0" applyNumberFormat="1" applyFont="1" applyBorder="1" applyAlignment="1" applyProtection="1">
      <alignment horizontal="center" vertical="center"/>
      <protection hidden="1" locked="0"/>
    </xf>
    <xf numFmtId="176" fontId="10" fillId="2" borderId="0" xfId="0" applyNumberFormat="1" applyFont="1" applyFill="1" applyBorder="1" applyAlignment="1" applyProtection="1">
      <alignment horizontal="right" vertical="center"/>
      <protection hidden="1" locked="0"/>
    </xf>
    <xf numFmtId="49" fontId="10" fillId="0" borderId="26" xfId="0" applyNumberFormat="1" applyFont="1" applyBorder="1" applyAlignment="1" applyProtection="1">
      <alignment horizontal="center" vertical="center" wrapText="1"/>
      <protection hidden="1" locked="0"/>
    </xf>
    <xf numFmtId="176" fontId="10" fillId="2" borderId="27" xfId="0" applyNumberFormat="1" applyFont="1" applyFill="1" applyBorder="1" applyAlignment="1" applyProtection="1">
      <alignment horizontal="right" vertical="center"/>
      <protection hidden="1" locked="0"/>
    </xf>
    <xf numFmtId="179" fontId="10" fillId="2" borderId="18" xfId="0" applyNumberFormat="1" applyFont="1" applyFill="1" applyBorder="1" applyAlignment="1">
      <alignment horizontal="right" vertical="center"/>
    </xf>
    <xf numFmtId="179" fontId="10" fillId="0" borderId="18" xfId="0" applyNumberFormat="1" applyFont="1" applyBorder="1" applyAlignment="1">
      <alignment horizontal="right" vertical="center"/>
    </xf>
    <xf numFmtId="176" fontId="10" fillId="0" borderId="21" xfId="0" applyNumberFormat="1" applyFont="1" applyBorder="1" applyAlignment="1" applyProtection="1">
      <alignment horizontal="right" vertical="center"/>
      <protection hidden="1" locked="0"/>
    </xf>
    <xf numFmtId="176" fontId="10" fillId="2" borderId="21" xfId="0" applyNumberFormat="1" applyFont="1" applyFill="1" applyBorder="1" applyAlignment="1" applyProtection="1">
      <alignment horizontal="right" vertical="center"/>
      <protection hidden="1" locked="0"/>
    </xf>
    <xf numFmtId="176" fontId="10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10" fillId="0" borderId="16" xfId="0" applyNumberFormat="1" applyFont="1" applyBorder="1" applyAlignment="1" applyProtection="1">
      <alignment horizontal="right" vertical="center"/>
      <protection hidden="1" locked="0"/>
    </xf>
    <xf numFmtId="176" fontId="10" fillId="2" borderId="16" xfId="0" applyNumberFormat="1" applyFont="1" applyFill="1" applyBorder="1" applyAlignment="1" applyProtection="1">
      <alignment horizontal="right" vertical="center"/>
      <protection hidden="1" locked="0"/>
    </xf>
    <xf numFmtId="176" fontId="10" fillId="0" borderId="11" xfId="0" applyNumberFormat="1" applyFont="1" applyBorder="1" applyAlignment="1" applyProtection="1">
      <alignment horizontal="right" vertical="center"/>
      <protection hidden="1" locked="0"/>
    </xf>
    <xf numFmtId="176" fontId="10" fillId="2" borderId="11" xfId="0" applyNumberFormat="1" applyFont="1" applyFill="1" applyBorder="1" applyAlignment="1" applyProtection="1">
      <alignment horizontal="right" vertical="center"/>
      <protection hidden="1" locked="0"/>
    </xf>
    <xf numFmtId="49" fontId="10" fillId="0" borderId="10" xfId="0" applyNumberFormat="1" applyFont="1" applyFill="1" applyBorder="1" applyAlignment="1">
      <alignment horizontal="center" vertical="center"/>
    </xf>
    <xf numFmtId="179" fontId="10" fillId="2" borderId="13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  <protection hidden="1" locked="0"/>
    </xf>
    <xf numFmtId="176" fontId="10" fillId="0" borderId="19" xfId="0" applyNumberFormat="1" applyFont="1" applyFill="1" applyBorder="1" applyAlignment="1" applyProtection="1">
      <alignment horizontal="center" vertical="center"/>
      <protection hidden="1" locked="0"/>
    </xf>
    <xf numFmtId="182" fontId="10" fillId="0" borderId="11" xfId="0" applyNumberFormat="1" applyFont="1" applyFill="1" applyBorder="1" applyAlignment="1" applyProtection="1">
      <alignment horizontal="left" vertical="center" shrinkToFit="1"/>
      <protection hidden="1" locked="0"/>
    </xf>
    <xf numFmtId="176" fontId="10" fillId="0" borderId="13" xfId="0" applyNumberFormat="1" applyFont="1" applyFill="1" applyBorder="1" applyAlignment="1" applyProtection="1">
      <alignment horizontal="right" vertical="center"/>
      <protection hidden="1" locked="0"/>
    </xf>
    <xf numFmtId="176" fontId="10" fillId="0" borderId="0" xfId="0" applyNumberFormat="1" applyFont="1" applyFill="1" applyBorder="1" applyAlignment="1" applyProtection="1">
      <alignment horizontal="right" vertical="center"/>
      <protection hidden="1" locked="0"/>
    </xf>
    <xf numFmtId="176" fontId="10" fillId="0" borderId="16" xfId="0" applyNumberFormat="1" applyFont="1" applyFill="1" applyBorder="1" applyAlignment="1" applyProtection="1">
      <alignment horizontal="right" vertical="center"/>
      <protection hidden="1" locked="0"/>
    </xf>
    <xf numFmtId="183" fontId="10" fillId="0" borderId="8" xfId="0" applyNumberFormat="1" applyFont="1" applyFill="1" applyBorder="1" applyAlignment="1" applyProtection="1">
      <alignment horizontal="left" vertical="center" shrinkToFit="1"/>
      <protection hidden="1" locked="0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8" xfId="0" applyNumberFormat="1" applyFont="1" applyFill="1" applyBorder="1" applyAlignment="1">
      <alignment horizontal="right" vertical="center"/>
    </xf>
    <xf numFmtId="179" fontId="10" fillId="0" borderId="8" xfId="0" applyNumberFormat="1" applyFont="1" applyFill="1" applyBorder="1" applyAlignment="1">
      <alignment horizontal="right" vertical="center"/>
    </xf>
    <xf numFmtId="182" fontId="10" fillId="0" borderId="16" xfId="0" applyNumberFormat="1" applyFont="1" applyFill="1" applyBorder="1" applyAlignment="1" applyProtection="1">
      <alignment horizontal="left" vertical="center" shrinkToFit="1"/>
      <protection hidden="1" locked="0"/>
    </xf>
    <xf numFmtId="176" fontId="10" fillId="0" borderId="15" xfId="0" applyNumberFormat="1" applyFont="1" applyFill="1" applyBorder="1" applyAlignment="1" applyProtection="1">
      <alignment horizontal="right" vertical="center"/>
      <protection hidden="1" locked="0"/>
    </xf>
    <xf numFmtId="176" fontId="10" fillId="0" borderId="21" xfId="0" applyNumberFormat="1" applyFont="1" applyFill="1" applyBorder="1" applyAlignment="1" applyProtection="1">
      <alignment horizontal="right" vertical="center"/>
      <protection hidden="1" locked="0"/>
    </xf>
    <xf numFmtId="176" fontId="10" fillId="0" borderId="11" xfId="0" applyNumberFormat="1" applyFont="1" applyFill="1" applyBorder="1" applyAlignment="1" applyProtection="1">
      <alignment horizontal="right" vertical="center"/>
      <protection hidden="1" locked="0"/>
    </xf>
    <xf numFmtId="176" fontId="10" fillId="2" borderId="17" xfId="0" applyNumberFormat="1" applyFont="1" applyFill="1" applyBorder="1" applyAlignment="1" applyProtection="1">
      <alignment horizontal="right" vertical="center"/>
      <protection hidden="1" locked="0"/>
    </xf>
    <xf numFmtId="176" fontId="10" fillId="0" borderId="19" xfId="0" applyNumberFormat="1" applyFont="1" applyBorder="1" applyAlignment="1" applyProtection="1">
      <alignment horizontal="right" vertical="center"/>
      <protection hidden="1" locked="0"/>
    </xf>
    <xf numFmtId="176" fontId="10" fillId="2" borderId="19" xfId="0" applyNumberFormat="1" applyFont="1" applyFill="1" applyBorder="1" applyAlignment="1" applyProtection="1">
      <alignment horizontal="right" vertical="center"/>
      <protection hidden="1" locked="0"/>
    </xf>
    <xf numFmtId="176" fontId="10" fillId="0" borderId="20" xfId="0" applyNumberFormat="1" applyFont="1" applyBorder="1" applyAlignment="1" applyProtection="1">
      <alignment horizontal="right" vertical="center"/>
      <protection hidden="1" locked="0"/>
    </xf>
    <xf numFmtId="176" fontId="10" fillId="2" borderId="20" xfId="0" applyNumberFormat="1" applyFont="1" applyFill="1" applyBorder="1" applyAlignment="1" applyProtection="1">
      <alignment horizontal="right" vertical="center"/>
      <protection hidden="1" locked="0"/>
    </xf>
    <xf numFmtId="176" fontId="10" fillId="0" borderId="19" xfId="0" applyNumberFormat="1" applyFont="1" applyFill="1" applyBorder="1" applyAlignment="1" applyProtection="1">
      <alignment horizontal="right" vertical="center"/>
      <protection hidden="1" locked="0"/>
    </xf>
    <xf numFmtId="176" fontId="10" fillId="0" borderId="20" xfId="0" applyNumberFormat="1" applyFont="1" applyFill="1" applyBorder="1" applyAlignment="1" applyProtection="1">
      <alignment horizontal="right" vertical="center"/>
      <protection hidden="1" locked="0"/>
    </xf>
    <xf numFmtId="49" fontId="20" fillId="0" borderId="24" xfId="16" applyNumberFormat="1" applyFont="1" applyFill="1" applyBorder="1" applyAlignment="1" applyProtection="1">
      <alignment horizontal="center" vertical="center" shrinkToFit="1"/>
      <protection hidden="1" locked="0"/>
    </xf>
    <xf numFmtId="49" fontId="20" fillId="0" borderId="23" xfId="16" applyNumberFormat="1" applyFont="1" applyFill="1" applyBorder="1" applyAlignment="1" applyProtection="1">
      <alignment horizontal="center" vertical="center" shrinkToFit="1"/>
      <protection hidden="1" locked="0"/>
    </xf>
    <xf numFmtId="176" fontId="10" fillId="2" borderId="21" xfId="0" applyNumberFormat="1" applyFont="1" applyFill="1" applyBorder="1" applyAlignment="1" applyProtection="1">
      <alignment horizontal="center" vertical="center"/>
      <protection hidden="1" locked="0"/>
    </xf>
    <xf numFmtId="0" fontId="20" fillId="2" borderId="23" xfId="16" applyFont="1" applyFill="1" applyBorder="1" applyAlignment="1" applyProtection="1">
      <alignment horizontal="center" vertical="center" shrinkToFit="1"/>
      <protection hidden="1" locked="0"/>
    </xf>
    <xf numFmtId="183" fontId="10" fillId="2" borderId="16" xfId="0" applyNumberFormat="1" applyFont="1" applyFill="1" applyBorder="1" applyAlignment="1" applyProtection="1">
      <alignment horizontal="left" vertical="center" shrinkToFit="1"/>
      <protection hidden="1" locked="0"/>
    </xf>
    <xf numFmtId="179" fontId="10" fillId="2" borderId="13" xfId="0" applyNumberFormat="1" applyFont="1" applyFill="1" applyBorder="1" applyAlignment="1">
      <alignment horizontal="right" vertical="center"/>
    </xf>
    <xf numFmtId="179" fontId="10" fillId="2" borderId="19" xfId="0" applyNumberFormat="1" applyFont="1" applyFill="1" applyBorder="1" applyAlignment="1">
      <alignment horizontal="right" vertical="center"/>
    </xf>
    <xf numFmtId="179" fontId="10" fillId="2" borderId="16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 applyProtection="1">
      <alignment horizontal="left" vertical="center" shrinkToFit="1"/>
      <protection hidden="1" locked="0"/>
    </xf>
    <xf numFmtId="0" fontId="10" fillId="0" borderId="16" xfId="0" applyFont="1" applyFill="1" applyBorder="1" applyAlignment="1" applyProtection="1">
      <alignment horizontal="left" vertical="center" shrinkToFit="1"/>
      <protection hidden="1" locked="0"/>
    </xf>
    <xf numFmtId="176" fontId="10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20" fillId="0" borderId="23" xfId="16" applyFont="1" applyFill="1" applyBorder="1" applyAlignment="1" applyProtection="1">
      <alignment horizontal="center" vertical="center" shrinkToFit="1"/>
      <protection hidden="1" locked="0"/>
    </xf>
    <xf numFmtId="176" fontId="10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0" fillId="2" borderId="13" xfId="0" applyFont="1" applyFill="1" applyBorder="1" applyAlignment="1">
      <alignment horizontal="center" vertical="center"/>
    </xf>
    <xf numFmtId="183" fontId="10" fillId="0" borderId="16" xfId="0" applyNumberFormat="1" applyFont="1" applyBorder="1" applyAlignment="1" applyProtection="1">
      <alignment horizontal="left" vertical="center" shrinkToFit="1"/>
      <protection hidden="1" locked="0"/>
    </xf>
    <xf numFmtId="179" fontId="10" fillId="0" borderId="13" xfId="0" applyNumberFormat="1" applyFont="1" applyBorder="1" applyAlignment="1">
      <alignment horizontal="right" vertical="center"/>
    </xf>
    <xf numFmtId="179" fontId="10" fillId="0" borderId="19" xfId="0" applyNumberFormat="1" applyFont="1" applyBorder="1" applyAlignment="1">
      <alignment horizontal="right" vertical="center"/>
    </xf>
    <xf numFmtId="179" fontId="10" fillId="0" borderId="16" xfId="0" applyNumberFormat="1" applyFont="1" applyBorder="1" applyAlignment="1">
      <alignment horizontal="right" vertical="center"/>
    </xf>
    <xf numFmtId="0" fontId="10" fillId="2" borderId="16" xfId="0" applyFont="1" applyFill="1" applyBorder="1" applyAlignment="1" applyProtection="1">
      <alignment horizontal="left" vertical="center" shrinkToFit="1"/>
      <protection hidden="1" locked="0"/>
    </xf>
    <xf numFmtId="0" fontId="10" fillId="2" borderId="11" xfId="0" applyFont="1" applyFill="1" applyBorder="1" applyAlignment="1" applyProtection="1">
      <alignment horizontal="left" vertical="center" shrinkToFit="1"/>
      <protection hidden="1" locked="0"/>
    </xf>
    <xf numFmtId="183" fontId="10" fillId="0" borderId="16" xfId="0" applyNumberFormat="1" applyFont="1" applyFill="1" applyBorder="1" applyAlignment="1" applyProtection="1">
      <alignment horizontal="left" vertical="center" shrinkToFit="1"/>
      <protection hidden="1" locked="0"/>
    </xf>
    <xf numFmtId="49" fontId="20" fillId="0" borderId="25" xfId="16" applyNumberFormat="1" applyFont="1" applyFill="1" applyBorder="1" applyAlignment="1" applyProtection="1">
      <alignment horizontal="center" vertical="center" shrinkToFit="1"/>
      <protection hidden="1" locked="0"/>
    </xf>
    <xf numFmtId="179" fontId="10" fillId="0" borderId="13" xfId="0" applyNumberFormat="1" applyFont="1" applyFill="1" applyBorder="1" applyAlignment="1">
      <alignment horizontal="right" vertical="center"/>
    </xf>
    <xf numFmtId="179" fontId="10" fillId="0" borderId="19" xfId="0" applyNumberFormat="1" applyFont="1" applyFill="1" applyBorder="1" applyAlignment="1">
      <alignment horizontal="right" vertical="center"/>
    </xf>
    <xf numFmtId="179" fontId="10" fillId="0" borderId="16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 applyProtection="1">
      <alignment horizontal="left" vertical="center" shrinkToFit="1"/>
      <protection hidden="1" locked="0"/>
    </xf>
    <xf numFmtId="179" fontId="10" fillId="0" borderId="5" xfId="0" applyNumberFormat="1" applyFont="1" applyFill="1" applyBorder="1" applyAlignment="1">
      <alignment horizontal="right" vertical="center"/>
    </xf>
    <xf numFmtId="179" fontId="10" fillId="0" borderId="6" xfId="0" applyNumberFormat="1" applyFont="1" applyFill="1" applyBorder="1" applyAlignment="1">
      <alignment horizontal="right" vertical="center"/>
    </xf>
    <xf numFmtId="179" fontId="10" fillId="0" borderId="26" xfId="0" applyNumberFormat="1" applyFont="1" applyFill="1" applyBorder="1" applyAlignment="1">
      <alignment horizontal="right" vertical="center"/>
    </xf>
    <xf numFmtId="179" fontId="10" fillId="0" borderId="7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left" vertical="center" shrinkToFit="1"/>
      <protection hidden="1" locked="0"/>
    </xf>
    <xf numFmtId="176" fontId="0" fillId="0" borderId="0" xfId="0" applyNumberFormat="1" applyFill="1" applyBorder="1" applyAlignment="1" applyProtection="1">
      <alignment horizontal="right" vertical="center"/>
      <protection hidden="1" locked="0"/>
    </xf>
    <xf numFmtId="0" fontId="0" fillId="2" borderId="12" xfId="0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/>
      <protection hidden="1" locked="0"/>
    </xf>
    <xf numFmtId="176" fontId="10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10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" xfId="0" applyFill="1" applyBorder="1" applyAlignment="1">
      <alignment horizontal="left" vertical="center" wrapText="1"/>
    </xf>
    <xf numFmtId="179" fontId="10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 hidden="1" locked="0"/>
    </xf>
    <xf numFmtId="0" fontId="10" fillId="2" borderId="11" xfId="0" applyFont="1" applyFill="1" applyBorder="1" applyAlignment="1" applyProtection="1">
      <alignment horizontal="left" vertical="center"/>
      <protection hidden="1" locked="0"/>
    </xf>
    <xf numFmtId="0" fontId="10" fillId="2" borderId="8" xfId="0" applyFont="1" applyFill="1" applyBorder="1" applyAlignment="1" applyProtection="1">
      <alignment horizontal="left" vertical="center"/>
      <protection hidden="1" locked="0"/>
    </xf>
    <xf numFmtId="0" fontId="10" fillId="2" borderId="11" xfId="0" applyNumberFormat="1" applyFont="1" applyFill="1" applyBorder="1" applyAlignment="1" applyProtection="1">
      <alignment horizontal="left" vertical="center"/>
      <protection hidden="1" locked="0"/>
    </xf>
    <xf numFmtId="183" fontId="10" fillId="0" borderId="7" xfId="0" applyNumberFormat="1" applyFont="1" applyFill="1" applyBorder="1" applyAlignment="1" applyProtection="1">
      <alignment horizontal="left" vertical="center" shrinkToFit="1"/>
      <protection hidden="1" locked="0"/>
    </xf>
    <xf numFmtId="49" fontId="20" fillId="0" borderId="28" xfId="16" applyNumberFormat="1" applyFont="1" applyBorder="1" applyAlignment="1" applyProtection="1">
      <alignment horizontal="center" vertical="center" shrinkToFit="1"/>
      <protection hidden="1" locked="0"/>
    </xf>
    <xf numFmtId="182" fontId="10" fillId="2" borderId="11" xfId="0" applyNumberFormat="1" applyFont="1" applyFill="1" applyBorder="1" applyAlignment="1" applyProtection="1" quotePrefix="1">
      <alignment horizontal="left" vertical="center" shrinkToFit="1"/>
      <protection hidden="1" locked="0"/>
    </xf>
    <xf numFmtId="179" fontId="10" fillId="0" borderId="29" xfId="0" applyNumberFormat="1" applyFont="1" applyFill="1" applyBorder="1" applyAlignment="1">
      <alignment horizontal="right" vertical="center"/>
    </xf>
    <xf numFmtId="176" fontId="10" fillId="2" borderId="12" xfId="0" applyNumberFormat="1" applyFont="1" applyFill="1" applyBorder="1" applyAlignment="1" applyProtection="1">
      <alignment horizontal="center" vertical="center"/>
      <protection hidden="1" locked="0"/>
    </xf>
    <xf numFmtId="194" fontId="10" fillId="2" borderId="8" xfId="0" applyNumberFormat="1" applyFont="1" applyFill="1" applyBorder="1" applyAlignment="1" applyProtection="1">
      <alignment horizontal="left" vertical="center"/>
      <protection hidden="1" locked="0"/>
    </xf>
    <xf numFmtId="0" fontId="10" fillId="0" borderId="11" xfId="0" applyNumberFormat="1" applyFont="1" applyFill="1" applyBorder="1" applyAlignment="1" applyProtection="1">
      <alignment horizontal="left" vertical="center"/>
      <protection hidden="1" locked="0"/>
    </xf>
    <xf numFmtId="194" fontId="10" fillId="0" borderId="16" xfId="0" applyNumberFormat="1" applyFont="1" applyFill="1" applyBorder="1" applyAlignment="1" applyProtection="1">
      <alignment horizontal="left" vertical="center"/>
      <protection hidden="1" locked="0"/>
    </xf>
    <xf numFmtId="0" fontId="10" fillId="2" borderId="11" xfId="0" applyFont="1" applyFill="1" applyBorder="1" applyAlignment="1" applyProtection="1" quotePrefix="1">
      <alignment horizontal="left" vertical="center" shrinkToFit="1"/>
      <protection hidden="1" locked="0"/>
    </xf>
    <xf numFmtId="0" fontId="10" fillId="0" borderId="11" xfId="0" applyFont="1" applyFill="1" applyBorder="1" applyAlignment="1" applyProtection="1" quotePrefix="1">
      <alignment horizontal="left" vertical="center" shrinkToFit="1"/>
      <protection hidden="1" locked="0"/>
    </xf>
    <xf numFmtId="0" fontId="20" fillId="0" borderId="24" xfId="16" applyFont="1" applyFill="1" applyBorder="1" applyAlignment="1" applyProtection="1">
      <alignment horizontal="center" vertical="center" shrinkToFit="1"/>
      <protection hidden="1" locked="0"/>
    </xf>
    <xf numFmtId="0" fontId="20" fillId="2" borderId="24" xfId="16" applyFont="1" applyFill="1" applyBorder="1" applyAlignment="1" applyProtection="1">
      <alignment horizontal="center" vertical="center" shrinkToFit="1"/>
      <protection hidden="1" locked="0"/>
    </xf>
    <xf numFmtId="49" fontId="20" fillId="2" borderId="21" xfId="16" applyNumberFormat="1" applyFont="1" applyFill="1" applyBorder="1" applyAlignment="1">
      <alignment horizontal="center" shrinkToFit="1"/>
    </xf>
    <xf numFmtId="0" fontId="20" fillId="2" borderId="0" xfId="16" applyFont="1" applyFill="1" applyAlignment="1">
      <alignment horizontal="center"/>
    </xf>
    <xf numFmtId="179" fontId="10" fillId="2" borderId="10" xfId="0" applyNumberFormat="1" applyFont="1" applyFill="1" applyBorder="1" applyAlignment="1" quotePrefix="1">
      <alignment horizontal="center" vertical="center"/>
    </xf>
    <xf numFmtId="176" fontId="10" fillId="0" borderId="10" xfId="0" applyNumberFormat="1" applyFont="1" applyFill="1" applyBorder="1" applyAlignment="1" applyProtection="1" quotePrefix="1">
      <alignment horizontal="center" vertical="center"/>
      <protection hidden="1" locked="0"/>
    </xf>
    <xf numFmtId="176" fontId="10" fillId="0" borderId="15" xfId="0" applyNumberFormat="1" applyFont="1" applyBorder="1" applyAlignment="1" applyProtection="1" quotePrefix="1">
      <alignment horizontal="center" vertical="center"/>
      <protection hidden="1" locked="0"/>
    </xf>
    <xf numFmtId="176" fontId="10" fillId="2" borderId="15" xfId="0" applyNumberFormat="1" applyFont="1" applyFill="1" applyBorder="1" applyAlignment="1" applyProtection="1" quotePrefix="1">
      <alignment horizontal="center" vertical="center"/>
      <protection hidden="1" locked="0"/>
    </xf>
    <xf numFmtId="179" fontId="10" fillId="0" borderId="13" xfId="0" applyNumberFormat="1" applyFont="1" applyBorder="1" applyAlignment="1" quotePrefix="1">
      <alignment horizontal="center" vertical="center"/>
    </xf>
    <xf numFmtId="182" fontId="10" fillId="0" borderId="11" xfId="0" applyNumberFormat="1" applyFont="1" applyBorder="1" applyAlignment="1" applyProtection="1" quotePrefix="1">
      <alignment horizontal="left" vertical="center" shrinkToFit="1"/>
      <protection hidden="1" locked="0"/>
    </xf>
    <xf numFmtId="176" fontId="10" fillId="0" borderId="15" xfId="0" applyNumberFormat="1" applyFont="1" applyFill="1" applyBorder="1" applyAlignment="1" applyProtection="1" quotePrefix="1">
      <alignment horizontal="center" vertical="center"/>
      <protection hidden="1" locked="0"/>
    </xf>
    <xf numFmtId="176" fontId="10" fillId="0" borderId="13" xfId="0" applyNumberFormat="1" applyFont="1" applyFill="1" applyBorder="1" applyAlignment="1" applyProtection="1" quotePrefix="1">
      <alignment horizontal="center" vertical="center"/>
      <protection hidden="1" locked="0"/>
    </xf>
    <xf numFmtId="179" fontId="10" fillId="0" borderId="13" xfId="0" applyNumberFormat="1" applyFont="1" applyFill="1" applyBorder="1" applyAlignment="1" quotePrefix="1">
      <alignment horizontal="center" vertical="center"/>
    </xf>
    <xf numFmtId="179" fontId="10" fillId="0" borderId="10" xfId="0" applyNumberFormat="1" applyFont="1" applyFill="1" applyBorder="1" applyAlignment="1" quotePrefix="1">
      <alignment horizontal="center" vertical="center"/>
    </xf>
    <xf numFmtId="176" fontId="10" fillId="2" borderId="13" xfId="0" applyNumberFormat="1" applyFont="1" applyFill="1" applyBorder="1" applyAlignment="1" applyProtection="1" quotePrefix="1">
      <alignment horizontal="center" vertical="center"/>
      <protection hidden="1" locked="0"/>
    </xf>
    <xf numFmtId="179" fontId="10" fillId="2" borderId="13" xfId="0" applyNumberFormat="1" applyFont="1" applyFill="1" applyBorder="1" applyAlignment="1" quotePrefix="1">
      <alignment horizontal="center" vertical="center"/>
    </xf>
    <xf numFmtId="183" fontId="10" fillId="0" borderId="8" xfId="0" applyNumberFormat="1" applyFont="1" applyFill="1" applyBorder="1" applyAlignment="1" applyProtection="1" quotePrefix="1">
      <alignment horizontal="left" vertical="center" shrinkToFit="1"/>
      <protection hidden="1" locked="0"/>
    </xf>
    <xf numFmtId="49" fontId="10" fillId="0" borderId="10" xfId="0" applyNumberFormat="1" applyFont="1" applyFill="1" applyBorder="1" applyAlignment="1" quotePrefix="1">
      <alignment horizontal="center" vertical="center"/>
    </xf>
    <xf numFmtId="0" fontId="20" fillId="0" borderId="28" xfId="16" applyFont="1" applyFill="1" applyBorder="1" applyAlignment="1" applyProtection="1">
      <alignment horizontal="center" vertical="center" shrinkToFit="1"/>
      <protection hidden="1" locked="0"/>
    </xf>
    <xf numFmtId="0" fontId="20" fillId="2" borderId="25" xfId="16" applyFont="1" applyFill="1" applyBorder="1" applyAlignment="1" applyProtection="1">
      <alignment horizontal="center" vertical="center" shrinkToFit="1"/>
      <protection hidden="1" locked="0"/>
    </xf>
    <xf numFmtId="182" fontId="10" fillId="0" borderId="16" xfId="0" applyNumberFormat="1" applyFont="1" applyBorder="1" applyAlignment="1" applyProtection="1">
      <alignment horizontal="left" vertical="center" shrinkToFit="1"/>
      <protection hidden="1" locked="0"/>
    </xf>
    <xf numFmtId="49" fontId="20" fillId="0" borderId="25" xfId="16" applyNumberFormat="1" applyFont="1" applyBorder="1" applyAlignment="1" applyProtection="1">
      <alignment horizontal="center" vertical="center" shrinkToFit="1"/>
      <protection hidden="1" locked="0"/>
    </xf>
    <xf numFmtId="182" fontId="10" fillId="2" borderId="16" xfId="0" applyNumberFormat="1" applyFont="1" applyFill="1" applyBorder="1" applyAlignment="1" applyProtection="1" quotePrefix="1">
      <alignment horizontal="left" vertical="center" shrinkToFit="1"/>
      <protection hidden="1" locked="0"/>
    </xf>
    <xf numFmtId="179" fontId="10" fillId="0" borderId="5" xfId="0" applyNumberFormat="1" applyFont="1" applyBorder="1" applyAlignment="1">
      <alignment horizontal="right" vertical="center"/>
    </xf>
    <xf numFmtId="49" fontId="20" fillId="0" borderId="0" xfId="16" applyNumberFormat="1" applyFont="1" applyBorder="1" applyAlignment="1">
      <alignment horizontal="center" shrinkToFit="1"/>
    </xf>
    <xf numFmtId="176" fontId="10" fillId="0" borderId="26" xfId="0" applyNumberFormat="1" applyFont="1" applyBorder="1" applyAlignment="1" applyProtection="1">
      <alignment horizontal="center" vertical="center"/>
      <protection hidden="1" locked="0"/>
    </xf>
    <xf numFmtId="176" fontId="10" fillId="2" borderId="12" xfId="0" applyNumberFormat="1" applyFont="1" applyFill="1" applyBorder="1" applyAlignment="1" applyProtection="1">
      <alignment horizontal="left" vertical="center" wrapText="1"/>
      <protection hidden="1" locked="0"/>
    </xf>
    <xf numFmtId="179" fontId="10" fillId="0" borderId="6" xfId="0" applyNumberFormat="1" applyFont="1" applyBorder="1" applyAlignment="1" quotePrefix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79" fontId="10" fillId="0" borderId="6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2" borderId="10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0" borderId="15" xfId="0" applyNumberFormat="1" applyFont="1" applyBorder="1" applyAlignment="1" applyProtection="1">
      <alignment horizontal="center" vertical="center" shrinkToFit="1"/>
      <protection hidden="1" locked="0"/>
    </xf>
    <xf numFmtId="176" fontId="10" fillId="0" borderId="13" xfId="0" applyNumberFormat="1" applyFont="1" applyBorder="1" applyAlignment="1" applyProtection="1">
      <alignment horizontal="center" vertical="center" shrinkToFit="1"/>
      <protection hidden="1" locked="0"/>
    </xf>
    <xf numFmtId="176" fontId="10" fillId="2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0" borderId="6" xfId="0" applyNumberFormat="1" applyFont="1" applyBorder="1" applyAlignment="1" applyProtection="1">
      <alignment horizontal="center" vertical="center" shrinkToFit="1"/>
      <protection hidden="1" locked="0"/>
    </xf>
    <xf numFmtId="176" fontId="10" fillId="2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0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0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19" fillId="0" borderId="15" xfId="0" applyNumberFormat="1" applyFont="1" applyFill="1" applyBorder="1" applyAlignment="1" applyProtection="1">
      <alignment horizontal="center" vertical="center" shrinkToFit="1"/>
      <protection hidden="1" locked="0"/>
    </xf>
    <xf numFmtId="181" fontId="10" fillId="7" borderId="29" xfId="0" applyNumberFormat="1" applyFont="1" applyFill="1" applyBorder="1" applyAlignment="1" applyProtection="1">
      <alignment horizontal="center" vertical="center" shrinkToFit="1"/>
      <protection hidden="1" locked="0"/>
    </xf>
    <xf numFmtId="180" fontId="10" fillId="2" borderId="30" xfId="0" applyNumberFormat="1" applyFont="1" applyFill="1" applyBorder="1" applyAlignment="1">
      <alignment horizontal="center" vertical="center" shrinkToFit="1"/>
    </xf>
    <xf numFmtId="180" fontId="10" fillId="2" borderId="31" xfId="0" applyNumberFormat="1" applyFont="1" applyFill="1" applyBorder="1" applyAlignment="1" applyProtection="1">
      <alignment horizontal="center" vertical="center" shrinkToFit="1"/>
      <protection hidden="1" locked="0"/>
    </xf>
    <xf numFmtId="181" fontId="10" fillId="5" borderId="29" xfId="0" applyNumberFormat="1" applyFont="1" applyFill="1" applyBorder="1" applyAlignment="1" applyProtection="1">
      <alignment horizontal="center" vertical="center" shrinkToFit="1"/>
      <protection hidden="1" locked="0"/>
    </xf>
    <xf numFmtId="181" fontId="10" fillId="5" borderId="32" xfId="0" applyNumberFormat="1" applyFont="1" applyFill="1" applyBorder="1" applyAlignment="1" applyProtection="1">
      <alignment horizontal="center" vertical="center" shrinkToFit="1"/>
      <protection hidden="1" locked="0"/>
    </xf>
    <xf numFmtId="181" fontId="10" fillId="6" borderId="30" xfId="0" applyNumberFormat="1" applyFont="1" applyFill="1" applyBorder="1" applyAlignment="1" applyProtection="1">
      <alignment horizontal="center" vertical="center" shrinkToFit="1"/>
      <protection hidden="1" locked="0"/>
    </xf>
    <xf numFmtId="181" fontId="10" fillId="6" borderId="29" xfId="0" applyNumberFormat="1" applyFont="1" applyFill="1" applyBorder="1" applyAlignment="1" applyProtection="1">
      <alignment horizontal="center" vertical="center" shrinkToFit="1"/>
      <protection hidden="1" locked="0"/>
    </xf>
    <xf numFmtId="181" fontId="10" fillId="7" borderId="33" xfId="0" applyNumberFormat="1" applyFont="1" applyFill="1" applyBorder="1" applyAlignment="1">
      <alignment horizontal="center" vertical="center" shrinkToFit="1"/>
    </xf>
    <xf numFmtId="181" fontId="10" fillId="5" borderId="30" xfId="0" applyNumberFormat="1" applyFont="1" applyFill="1" applyBorder="1" applyAlignment="1" applyProtection="1">
      <alignment horizontal="center" vertical="center" shrinkToFit="1"/>
      <protection hidden="1" locked="0"/>
    </xf>
    <xf numFmtId="181" fontId="10" fillId="7" borderId="30" xfId="0" applyNumberFormat="1" applyFont="1" applyFill="1" applyBorder="1" applyAlignment="1" applyProtection="1">
      <alignment horizontal="center" vertical="center" shrinkToFit="1"/>
      <protection hidden="1" locked="0"/>
    </xf>
    <xf numFmtId="181" fontId="10" fillId="7" borderId="32" xfId="0" applyNumberFormat="1" applyFont="1" applyFill="1" applyBorder="1" applyAlignment="1" applyProtection="1">
      <alignment horizontal="center" vertical="center" shrinkToFit="1"/>
      <protection hidden="1" locked="0"/>
    </xf>
    <xf numFmtId="181" fontId="10" fillId="4" borderId="30" xfId="0" applyNumberFormat="1" applyFont="1" applyFill="1" applyBorder="1" applyAlignment="1" applyProtection="1">
      <alignment horizontal="center" vertical="center" shrinkToFit="1"/>
      <protection hidden="1" locked="0"/>
    </xf>
    <xf numFmtId="181" fontId="10" fillId="4" borderId="29" xfId="0" applyNumberFormat="1" applyFont="1" applyFill="1" applyBorder="1" applyAlignment="1" applyProtection="1">
      <alignment horizontal="center" vertical="center" shrinkToFit="1"/>
      <protection hidden="1" locked="0"/>
    </xf>
    <xf numFmtId="180" fontId="10" fillId="2" borderId="30" xfId="0" applyNumberFormat="1" applyFont="1" applyFill="1" applyBorder="1" applyAlignment="1" applyProtection="1">
      <alignment horizontal="center" vertical="center" shrinkToFit="1"/>
      <protection hidden="1" locked="0"/>
    </xf>
    <xf numFmtId="180" fontId="10" fillId="2" borderId="29" xfId="0" applyNumberFormat="1" applyFont="1" applyFill="1" applyBorder="1" applyAlignment="1" applyProtection="1">
      <alignment horizontal="center" vertical="center" shrinkToFit="1"/>
      <protection hidden="1" locked="0"/>
    </xf>
    <xf numFmtId="180" fontId="10" fillId="2" borderId="33" xfId="0" applyNumberFormat="1" applyFont="1" applyFill="1" applyBorder="1" applyAlignment="1" applyProtection="1">
      <alignment horizontal="center" vertical="center" shrinkToFit="1"/>
      <protection hidden="1" locked="0"/>
    </xf>
    <xf numFmtId="180" fontId="10" fillId="2" borderId="33" xfId="0" applyNumberFormat="1" applyFont="1" applyFill="1" applyBorder="1" applyAlignment="1">
      <alignment horizontal="center" vertical="center" shrinkToFit="1"/>
    </xf>
    <xf numFmtId="181" fontId="10" fillId="7" borderId="33" xfId="0" applyNumberFormat="1" applyFont="1" applyFill="1" applyBorder="1" applyAlignment="1" applyProtection="1" quotePrefix="1">
      <alignment horizontal="center" vertical="center" shrinkToFit="1"/>
      <protection hidden="1" locked="0"/>
    </xf>
    <xf numFmtId="181" fontId="10" fillId="7" borderId="34" xfId="0" applyNumberFormat="1" applyFont="1" applyFill="1" applyBorder="1" applyAlignment="1">
      <alignment horizontal="center" vertical="center" shrinkToFit="1"/>
    </xf>
    <xf numFmtId="181" fontId="10" fillId="4" borderId="33" xfId="0" applyNumberFormat="1" applyFont="1" applyFill="1" applyBorder="1" applyAlignment="1" applyProtection="1" quotePrefix="1">
      <alignment horizontal="center" vertical="center" shrinkToFit="1"/>
      <protection hidden="1" locked="0"/>
    </xf>
    <xf numFmtId="181" fontId="10" fillId="4" borderId="33" xfId="0" applyNumberFormat="1" applyFont="1" applyFill="1" applyBorder="1" applyAlignment="1">
      <alignment horizontal="center" vertical="center" shrinkToFit="1"/>
    </xf>
    <xf numFmtId="181" fontId="10" fillId="5" borderId="33" xfId="0" applyNumberFormat="1" applyFont="1" applyFill="1" applyBorder="1" applyAlignment="1" applyProtection="1" quotePrefix="1">
      <alignment horizontal="center" vertical="center" shrinkToFit="1"/>
      <protection hidden="1" locked="0"/>
    </xf>
    <xf numFmtId="181" fontId="10" fillId="5" borderId="33" xfId="0" applyNumberFormat="1" applyFont="1" applyFill="1" applyBorder="1" applyAlignment="1">
      <alignment horizontal="center" vertical="center" shrinkToFit="1"/>
    </xf>
    <xf numFmtId="181" fontId="10" fillId="4" borderId="32" xfId="0" applyNumberFormat="1" applyFont="1" applyFill="1" applyBorder="1" applyAlignment="1" applyProtection="1">
      <alignment horizontal="center" vertical="center" shrinkToFit="1"/>
      <protection hidden="1" locked="0"/>
    </xf>
    <xf numFmtId="180" fontId="10" fillId="2" borderId="33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10" fillId="7" borderId="35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10" fillId="7" borderId="36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10" fillId="7" borderId="3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10" fillId="7" borderId="36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10" fillId="0" borderId="37" xfId="0" applyFont="1" applyBorder="1" applyAlignment="1" applyProtection="1">
      <alignment horizontal="center" vertical="center" shrinkToFit="1"/>
      <protection hidden="1" locked="0"/>
    </xf>
    <xf numFmtId="0" fontId="10" fillId="0" borderId="38" xfId="0" applyFont="1" applyBorder="1" applyAlignment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wrapText="1" shrinkToFit="1"/>
      <protection hidden="1" locked="0"/>
    </xf>
    <xf numFmtId="0" fontId="10" fillId="0" borderId="7" xfId="0" applyFont="1" applyBorder="1" applyAlignment="1">
      <alignment horizontal="center" vertical="center" shrinkToFit="1"/>
    </xf>
    <xf numFmtId="0" fontId="10" fillId="0" borderId="22" xfId="0" applyFont="1" applyBorder="1" applyAlignment="1" applyProtection="1">
      <alignment horizontal="center" vertical="center" wrapText="1" shrinkToFit="1"/>
      <protection hidden="1" locked="0"/>
    </xf>
    <xf numFmtId="0" fontId="10" fillId="0" borderId="28" xfId="0" applyFont="1" applyBorder="1" applyAlignment="1" applyProtection="1">
      <alignment horizontal="center" vertical="center" wrapText="1" shrinkToFit="1"/>
      <protection hidden="1" locked="0"/>
    </xf>
    <xf numFmtId="180" fontId="11" fillId="2" borderId="33" xfId="0" applyNumberFormat="1" applyFont="1" applyFill="1" applyBorder="1" applyAlignment="1" applyProtection="1" quotePrefix="1">
      <alignment horizontal="center" vertical="center" shrinkToFit="1"/>
      <protection hidden="1" locked="0"/>
    </xf>
    <xf numFmtId="180" fontId="11" fillId="2" borderId="30" xfId="0" applyNumberFormat="1" applyFont="1" applyFill="1" applyBorder="1" applyAlignment="1">
      <alignment horizontal="center" vertical="center" shrinkToFit="1"/>
    </xf>
    <xf numFmtId="176" fontId="10" fillId="2" borderId="15" xfId="0" applyNumberFormat="1" applyFont="1" applyFill="1" applyBorder="1" applyAlignment="1" applyProtection="1">
      <alignment horizontal="center" vertical="center"/>
      <protection hidden="1" locked="0"/>
    </xf>
    <xf numFmtId="176" fontId="10" fillId="2" borderId="13" xfId="0" applyNumberFormat="1" applyFont="1" applyFill="1" applyBorder="1" applyAlignment="1" applyProtection="1">
      <alignment horizontal="center" vertical="center"/>
      <protection hidden="1" locked="0"/>
    </xf>
    <xf numFmtId="176" fontId="10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2" borderId="10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0" borderId="21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39" xfId="0" applyFill="1" applyBorder="1" applyAlignment="1">
      <alignment horizontal="left" vertical="center" wrapText="1"/>
    </xf>
    <xf numFmtId="176" fontId="10" fillId="0" borderId="15" xfId="0" applyNumberFormat="1" applyFont="1" applyFill="1" applyBorder="1" applyAlignment="1" applyProtection="1" quotePrefix="1">
      <alignment horizontal="center" vertical="center"/>
      <protection hidden="1" locked="0"/>
    </xf>
    <xf numFmtId="0" fontId="0" fillId="0" borderId="10" xfId="0" applyFill="1" applyBorder="1" applyAlignment="1">
      <alignment vertical="center"/>
    </xf>
    <xf numFmtId="180" fontId="11" fillId="2" borderId="33" xfId="0" applyNumberFormat="1" applyFont="1" applyFill="1" applyBorder="1" applyAlignment="1">
      <alignment horizontal="center" vertical="center" shrinkToFit="1"/>
    </xf>
    <xf numFmtId="176" fontId="10" fillId="0" borderId="15" xfId="0" applyNumberFormat="1" applyFont="1" applyFill="1" applyBorder="1" applyAlignment="1" applyProtection="1">
      <alignment horizontal="center" vertical="center"/>
      <protection hidden="1" locked="0"/>
    </xf>
    <xf numFmtId="176" fontId="10" fillId="0" borderId="10" xfId="0" applyNumberFormat="1" applyFont="1" applyFill="1" applyBorder="1" applyAlignment="1" applyProtection="1">
      <alignment horizontal="center" vertical="center"/>
      <protection hidden="1" locked="0"/>
    </xf>
    <xf numFmtId="176" fontId="10" fillId="0" borderId="15" xfId="0" applyNumberFormat="1" applyFont="1" applyBorder="1" applyAlignment="1" applyProtection="1">
      <alignment horizontal="center" vertical="center"/>
      <protection hidden="1" locked="0"/>
    </xf>
    <xf numFmtId="176" fontId="10" fillId="0" borderId="10" xfId="0" applyNumberFormat="1" applyFont="1" applyBorder="1" applyAlignment="1" applyProtection="1">
      <alignment horizontal="center" vertical="center"/>
      <protection hidden="1" locked="0"/>
    </xf>
    <xf numFmtId="0" fontId="0" fillId="0" borderId="13" xfId="0" applyFill="1" applyBorder="1" applyAlignment="1">
      <alignment vertical="center"/>
    </xf>
    <xf numFmtId="176" fontId="10" fillId="2" borderId="21" xfId="0" applyNumberFormat="1" applyFont="1" applyFill="1" applyBorder="1" applyAlignment="1" applyProtection="1">
      <alignment horizontal="left" vertical="center" wrapText="1"/>
      <protection hidden="1" locked="0"/>
    </xf>
    <xf numFmtId="0" fontId="0" fillId="2" borderId="0" xfId="0" applyFill="1" applyBorder="1" applyAlignment="1">
      <alignment horizontal="left" vertical="center" wrapText="1"/>
    </xf>
    <xf numFmtId="176" fontId="10" fillId="2" borderId="15" xfId="0" applyNumberFormat="1" applyFont="1" applyFill="1" applyBorder="1" applyAlignment="1" applyProtection="1" quotePrefix="1">
      <alignment horizontal="center" vertical="center"/>
      <protection hidden="1" locked="0"/>
    </xf>
    <xf numFmtId="0" fontId="0" fillId="2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 applyProtection="1">
      <alignment horizontal="left" vertical="center" wrapText="1"/>
      <protection hidden="1" locked="0"/>
    </xf>
    <xf numFmtId="176" fontId="10" fillId="0" borderId="13" xfId="0" applyNumberFormat="1" applyFont="1" applyFill="1" applyBorder="1" applyAlignment="1" applyProtection="1" quotePrefix="1">
      <alignment horizontal="center" vertical="center"/>
      <protection hidden="1" locked="0"/>
    </xf>
    <xf numFmtId="0" fontId="0" fillId="0" borderId="6" xfId="0" applyFill="1" applyBorder="1" applyAlignment="1">
      <alignment vertical="center"/>
    </xf>
    <xf numFmtId="176" fontId="1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76" fontId="10" fillId="0" borderId="21" xfId="0" applyNumberFormat="1" applyFont="1" applyFill="1" applyBorder="1" applyAlignment="1" applyProtection="1" quotePrefix="1">
      <alignment horizontal="left" vertical="center" wrapText="1"/>
      <protection hidden="1" locked="0"/>
    </xf>
    <xf numFmtId="176" fontId="10" fillId="0" borderId="15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0" borderId="10" xfId="0" applyFill="1" applyBorder="1" applyAlignment="1">
      <alignment horizontal="center" vertical="center"/>
    </xf>
    <xf numFmtId="181" fontId="11" fillId="6" borderId="30" xfId="0" applyNumberFormat="1" applyFont="1" applyFill="1" applyBorder="1" applyAlignment="1" applyProtection="1">
      <alignment horizontal="center" vertical="center" shrinkToFit="1"/>
      <protection hidden="1" locked="0"/>
    </xf>
    <xf numFmtId="181" fontId="11" fillId="6" borderId="29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40" xfId="0" applyFill="1" applyBorder="1" applyAlignment="1">
      <alignment horizontal="left" vertical="center" wrapText="1"/>
    </xf>
    <xf numFmtId="181" fontId="11" fillId="7" borderId="30" xfId="0" applyNumberFormat="1" applyFont="1" applyFill="1" applyBorder="1" applyAlignment="1" applyProtection="1">
      <alignment horizontal="center" vertical="center" shrinkToFit="1"/>
      <protection hidden="1" locked="0"/>
    </xf>
    <xf numFmtId="181" fontId="11" fillId="7" borderId="29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2" borderId="0" xfId="0" applyNumberFormat="1" applyFont="1" applyFill="1" applyBorder="1" applyAlignment="1" applyProtection="1">
      <alignment horizontal="left" vertical="center" wrapText="1"/>
      <protection hidden="1" locked="0"/>
    </xf>
    <xf numFmtId="176" fontId="10" fillId="2" borderId="13" xfId="0" applyNumberFormat="1" applyFont="1" applyFill="1" applyBorder="1" applyAlignment="1" applyProtection="1" quotePrefix="1">
      <alignment horizontal="center" vertical="center"/>
      <protection hidden="1" locked="0"/>
    </xf>
    <xf numFmtId="181" fontId="11" fillId="7" borderId="38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0" borderId="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>
      <alignment vertical="center"/>
    </xf>
    <xf numFmtId="176" fontId="10" fillId="2" borderId="10" xfId="0" applyNumberFormat="1" applyFont="1" applyFill="1" applyBorder="1" applyAlignment="1" applyProtection="1">
      <alignment horizontal="center" vertical="center"/>
      <protection hidden="1" locked="0"/>
    </xf>
    <xf numFmtId="176" fontId="10" fillId="0" borderId="13" xfId="0" applyNumberFormat="1" applyFont="1" applyFill="1" applyBorder="1" applyAlignment="1" applyProtection="1">
      <alignment horizontal="center" vertical="center"/>
      <protection hidden="1" locked="0"/>
    </xf>
    <xf numFmtId="181" fontId="11" fillId="5" borderId="32" xfId="0" applyNumberFormat="1" applyFont="1" applyFill="1" applyBorder="1" applyAlignment="1" applyProtection="1">
      <alignment horizontal="center" vertical="center" shrinkToFit="1"/>
      <protection hidden="1" locked="0"/>
    </xf>
    <xf numFmtId="181" fontId="11" fillId="5" borderId="29" xfId="0" applyNumberFormat="1" applyFont="1" applyFill="1" applyBorder="1" applyAlignment="1" applyProtection="1">
      <alignment horizontal="center" vertical="center" shrinkToFit="1"/>
      <protection hidden="1" locked="0"/>
    </xf>
    <xf numFmtId="181" fontId="11" fillId="4" borderId="30" xfId="0" applyNumberFormat="1" applyFont="1" applyFill="1" applyBorder="1" applyAlignment="1" applyProtection="1">
      <alignment horizontal="center" vertical="center" shrinkToFit="1"/>
      <protection hidden="1" locked="0"/>
    </xf>
    <xf numFmtId="181" fontId="11" fillId="4" borderId="29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2" borderId="21" xfId="0" applyNumberFormat="1" applyFont="1" applyFill="1" applyBorder="1" applyAlignment="1" applyProtection="1" quotePrefix="1">
      <alignment horizontal="left" vertical="center" wrapText="1"/>
      <protection hidden="1" locked="0"/>
    </xf>
    <xf numFmtId="0" fontId="0" fillId="2" borderId="13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180" fontId="11" fillId="2" borderId="33" xfId="0" applyNumberFormat="1" applyFont="1" applyFill="1" applyBorder="1" applyAlignment="1" applyProtection="1">
      <alignment horizontal="center" vertical="center" shrinkToFit="1"/>
      <protection hidden="1" locked="0"/>
    </xf>
    <xf numFmtId="0" fontId="1" fillId="0" borderId="41" xfId="16" applyFill="1" applyBorder="1" applyAlignment="1" applyProtection="1">
      <alignment horizontal="center" vertical="center" textRotation="255"/>
      <protection hidden="1" locked="0"/>
    </xf>
    <xf numFmtId="0" fontId="1" fillId="0" borderId="41" xfId="16" applyBorder="1" applyAlignment="1" applyProtection="1">
      <alignment horizontal="center" vertical="center" textRotation="255"/>
      <protection hidden="1" locked="0"/>
    </xf>
    <xf numFmtId="0" fontId="1" fillId="2" borderId="41" xfId="16" applyFill="1" applyBorder="1" applyAlignment="1" applyProtection="1">
      <alignment horizontal="center" vertical="center" textRotation="255"/>
      <protection hidden="1" locked="0"/>
    </xf>
    <xf numFmtId="176" fontId="1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0" borderId="42" xfId="16" applyFill="1" applyBorder="1" applyAlignment="1" applyProtection="1">
      <alignment horizontal="center" vertical="center" textRotation="255"/>
      <protection hidden="1" locked="0"/>
    </xf>
    <xf numFmtId="0" fontId="1" fillId="0" borderId="43" xfId="16" applyFill="1" applyBorder="1" applyAlignment="1" applyProtection="1">
      <alignment horizontal="center" vertical="center" textRotation="255"/>
      <protection hidden="1" locked="0"/>
    </xf>
    <xf numFmtId="0" fontId="1" fillId="2" borderId="44" xfId="16" applyFill="1" applyBorder="1" applyAlignment="1" applyProtection="1">
      <alignment horizontal="center" vertical="center" textRotation="255"/>
      <protection hidden="1" locked="0"/>
    </xf>
    <xf numFmtId="0" fontId="1" fillId="2" borderId="45" xfId="16" applyFill="1" applyBorder="1" applyAlignment="1" applyProtection="1">
      <alignment horizontal="center" vertical="center" textRotation="255"/>
      <protection hidden="1" locked="0"/>
    </xf>
    <xf numFmtId="0" fontId="1" fillId="2" borderId="46" xfId="16" applyFill="1" applyBorder="1" applyAlignment="1" applyProtection="1">
      <alignment horizontal="center" vertical="center" textRotation="255"/>
      <protection hidden="1" locked="0"/>
    </xf>
    <xf numFmtId="176" fontId="10" fillId="2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6" xfId="0" applyFill="1" applyBorder="1" applyAlignment="1">
      <alignment horizontal="center" vertical="center"/>
    </xf>
    <xf numFmtId="0" fontId="0" fillId="2" borderId="39" xfId="0" applyFill="1" applyBorder="1" applyAlignment="1">
      <alignment horizontal="left" vertical="center" wrapText="1"/>
    </xf>
    <xf numFmtId="181" fontId="11" fillId="5" borderId="30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2" borderId="13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10" xfId="0" applyBorder="1" applyAlignment="1">
      <alignment horizontal="center" vertical="center" shrinkToFit="1"/>
    </xf>
    <xf numFmtId="0" fontId="0" fillId="0" borderId="39" xfId="0" applyBorder="1" applyAlignment="1">
      <alignment horizontal="left" vertical="center" wrapText="1"/>
    </xf>
    <xf numFmtId="181" fontId="11" fillId="5" borderId="38" xfId="0" applyNumberFormat="1" applyFont="1" applyFill="1" applyBorder="1" applyAlignment="1" applyProtection="1">
      <alignment horizontal="center" vertical="center" shrinkToFit="1"/>
      <protection hidden="1" locked="0"/>
    </xf>
    <xf numFmtId="0" fontId="1" fillId="0" borderId="45" xfId="16" applyBorder="1" applyAlignment="1" applyProtection="1">
      <alignment horizontal="center" vertical="center" textRotation="255"/>
      <protection hidden="1" locked="0"/>
    </xf>
    <xf numFmtId="0" fontId="1" fillId="0" borderId="47" xfId="16" applyBorder="1" applyAlignment="1" applyProtection="1">
      <alignment horizontal="center" vertical="center" textRotation="255"/>
      <protection hidden="1" locked="0"/>
    </xf>
    <xf numFmtId="0" fontId="1" fillId="2" borderId="11" xfId="16" applyFill="1" applyBorder="1" applyAlignment="1" applyProtection="1">
      <alignment horizontal="center" vertical="center" textRotation="255"/>
      <protection hidden="1" locked="0"/>
    </xf>
    <xf numFmtId="0" fontId="1" fillId="2" borderId="8" xfId="16" applyFill="1" applyBorder="1" applyAlignment="1" applyProtection="1">
      <alignment horizontal="center" vertical="center" textRotation="255"/>
      <protection hidden="1" locked="0"/>
    </xf>
    <xf numFmtId="0" fontId="1" fillId="0" borderId="48" xfId="16" applyBorder="1" applyAlignment="1" applyProtection="1">
      <alignment horizontal="center" vertical="center" textRotation="255"/>
      <protection hidden="1" locked="0"/>
    </xf>
    <xf numFmtId="0" fontId="1" fillId="0" borderId="45" xfId="16" applyFill="1" applyBorder="1" applyAlignment="1" applyProtection="1">
      <alignment horizontal="center" vertical="center" textRotation="255"/>
      <protection hidden="1" locked="0"/>
    </xf>
    <xf numFmtId="0" fontId="1" fillId="0" borderId="44" xfId="16" applyFill="1" applyBorder="1" applyAlignment="1" applyProtection="1">
      <alignment horizontal="center" vertical="center" textRotation="255"/>
      <protection hidden="1" locked="0"/>
    </xf>
    <xf numFmtId="0" fontId="0" fillId="0" borderId="13" xfId="0" applyFill="1" applyBorder="1" applyAlignment="1">
      <alignment horizontal="center" vertical="center"/>
    </xf>
    <xf numFmtId="176" fontId="10" fillId="0" borderId="13" xfId="0" applyNumberFormat="1" applyFont="1" applyBorder="1" applyAlignment="1" applyProtection="1">
      <alignment horizontal="center" vertical="center"/>
      <protection hidden="1" locked="0"/>
    </xf>
    <xf numFmtId="0" fontId="1" fillId="0" borderId="46" xfId="16" applyBorder="1" applyAlignment="1" applyProtection="1">
      <alignment horizontal="center" vertical="center" textRotation="255"/>
      <protection hidden="1" locked="0"/>
    </xf>
    <xf numFmtId="0" fontId="0" fillId="0" borderId="13" xfId="0" applyBorder="1" applyAlignment="1">
      <alignment horizontal="center" vertical="center"/>
    </xf>
    <xf numFmtId="176" fontId="10" fillId="0" borderId="21" xfId="0" applyNumberFormat="1" applyFont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>
      <alignment horizontal="left" vertical="center" wrapText="1"/>
    </xf>
    <xf numFmtId="180" fontId="11" fillId="2" borderId="29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6" xfId="0" applyBorder="1" applyAlignment="1">
      <alignment horizontal="center" vertical="center"/>
    </xf>
    <xf numFmtId="180" fontId="11" fillId="2" borderId="34" xfId="0" applyNumberFormat="1" applyFont="1" applyFill="1" applyBorder="1" applyAlignment="1">
      <alignment horizontal="center" vertical="center" shrinkToFit="1"/>
    </xf>
    <xf numFmtId="176" fontId="10" fillId="0" borderId="6" xfId="0" applyNumberFormat="1" applyFont="1" applyBorder="1" applyAlignment="1" applyProtection="1">
      <alignment horizontal="center" vertical="center"/>
      <protection hidden="1" locked="0"/>
    </xf>
    <xf numFmtId="0" fontId="0" fillId="0" borderId="40" xfId="0" applyBorder="1" applyAlignment="1">
      <alignment horizontal="left" vertical="center" wrapText="1"/>
    </xf>
    <xf numFmtId="176" fontId="10" fillId="0" borderId="15" xfId="0" applyNumberFormat="1" applyFont="1" applyBorder="1" applyAlignment="1" applyProtection="1" quotePrefix="1">
      <alignment horizontal="center" vertical="center"/>
      <protection hidden="1" locked="0"/>
    </xf>
    <xf numFmtId="176" fontId="10" fillId="2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" borderId="10" xfId="0" applyFill="1" applyBorder="1" applyAlignment="1">
      <alignment vertical="center"/>
    </xf>
    <xf numFmtId="176" fontId="10" fillId="2" borderId="15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1" fillId="0" borderId="48" xfId="16" applyFill="1" applyBorder="1" applyAlignment="1" applyProtection="1">
      <alignment horizontal="center" vertical="center" textRotation="255"/>
      <protection hidden="1" locked="0"/>
    </xf>
    <xf numFmtId="181" fontId="11" fillId="4" borderId="38" xfId="0" applyNumberFormat="1" applyFont="1" applyFill="1" applyBorder="1" applyAlignment="1" applyProtection="1">
      <alignment horizontal="center" vertical="center" shrinkToFit="1"/>
      <protection hidden="1" locked="0"/>
    </xf>
    <xf numFmtId="181" fontId="11" fillId="4" borderId="32" xfId="0" applyNumberFormat="1" applyFont="1" applyFill="1" applyBorder="1" applyAlignment="1" applyProtection="1">
      <alignment horizontal="center" vertical="center" shrinkToFit="1"/>
      <protection hidden="1" locked="0"/>
    </xf>
    <xf numFmtId="176" fontId="10" fillId="2" borderId="10" xfId="0" applyNumberFormat="1" applyFont="1" applyFill="1" applyBorder="1" applyAlignment="1" applyProtection="1" quotePrefix="1">
      <alignment horizontal="center" vertical="center"/>
      <protection hidden="1" locked="0"/>
    </xf>
    <xf numFmtId="176" fontId="10" fillId="0" borderId="17" xfId="0" applyNumberFormat="1" applyFont="1" applyBorder="1" applyAlignment="1" applyProtection="1">
      <alignment horizontal="center" vertical="center" shrinkToFit="1"/>
      <protection hidden="1" locked="0"/>
    </xf>
    <xf numFmtId="176" fontId="10" fillId="0" borderId="27" xfId="0" applyNumberFormat="1" applyFont="1" applyBorder="1" applyAlignment="1" applyProtection="1">
      <alignment horizontal="center" vertical="center" shrinkToFit="1"/>
      <protection hidden="1" locked="0"/>
    </xf>
    <xf numFmtId="176" fontId="10" fillId="0" borderId="2" xfId="0" applyNumberFormat="1" applyFont="1" applyBorder="1" applyAlignment="1" applyProtection="1">
      <alignment horizontal="center" vertical="center" shrinkToFit="1"/>
      <protection hidden="1" locked="0"/>
    </xf>
    <xf numFmtId="176" fontId="10" fillId="0" borderId="26" xfId="0" applyNumberFormat="1" applyFont="1" applyBorder="1" applyAlignment="1" applyProtection="1">
      <alignment horizontal="center" vertical="center" shrinkToFit="1"/>
      <protection hidden="1" locked="0"/>
    </xf>
    <xf numFmtId="176" fontId="10" fillId="0" borderId="40" xfId="0" applyNumberFormat="1" applyFont="1" applyBorder="1" applyAlignment="1" applyProtection="1">
      <alignment horizontal="center" vertical="center" shrinkToFit="1"/>
      <protection hidden="1" locked="0"/>
    </xf>
    <xf numFmtId="176" fontId="10" fillId="0" borderId="5" xfId="0" applyNumberFormat="1" applyFont="1" applyBorder="1" applyAlignment="1" applyProtection="1">
      <alignment horizontal="center" vertical="center" shrinkToFit="1"/>
      <protection hidden="1" locked="0"/>
    </xf>
    <xf numFmtId="176" fontId="10" fillId="2" borderId="27" xfId="0" applyNumberFormat="1" applyFont="1" applyFill="1" applyBorder="1" applyAlignment="1" applyProtection="1">
      <alignment horizontal="left" vertical="center" wrapText="1"/>
      <protection hidden="1" locked="0"/>
    </xf>
    <xf numFmtId="181" fontId="11" fillId="7" borderId="32" xfId="0" applyNumberFormat="1" applyFont="1" applyFill="1" applyBorder="1" applyAlignment="1" applyProtection="1">
      <alignment horizontal="center" vertical="center" shrinkToFit="1"/>
      <protection hidden="1" locked="0"/>
    </xf>
    <xf numFmtId="0" fontId="1" fillId="2" borderId="49" xfId="16" applyFill="1" applyBorder="1" applyAlignment="1" applyProtection="1">
      <alignment horizontal="center" vertical="center" textRotation="255"/>
      <protection hidden="1" locked="0"/>
    </xf>
    <xf numFmtId="176" fontId="10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10" fillId="0" borderId="6" xfId="0" applyNumberFormat="1" applyFont="1" applyBorder="1" applyAlignment="1" applyProtection="1">
      <alignment horizontal="center" vertical="center" wrapText="1"/>
      <protection hidden="1" locked="0"/>
    </xf>
    <xf numFmtId="176" fontId="10" fillId="2" borderId="3" xfId="0" applyNumberFormat="1" applyFont="1" applyFill="1" applyBorder="1" applyAlignment="1" applyProtection="1">
      <alignment horizontal="center" vertical="center"/>
      <protection hidden="1" locked="0"/>
    </xf>
    <xf numFmtId="180" fontId="11" fillId="2" borderId="31" xfId="0" applyNumberFormat="1" applyFont="1" applyFill="1" applyBorder="1" applyAlignment="1" applyProtection="1">
      <alignment horizontal="center" vertical="center" shrinkToFit="1"/>
      <protection hidden="1" locked="0"/>
    </xf>
    <xf numFmtId="176" fontId="19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19" fillId="0" borderId="6" xfId="0" applyNumberFormat="1" applyFont="1" applyBorder="1" applyAlignment="1" applyProtection="1">
      <alignment horizontal="center" vertical="center" wrapText="1"/>
      <protection hidden="1" locked="0"/>
    </xf>
    <xf numFmtId="176" fontId="10" fillId="2" borderId="3" xfId="0" applyNumberFormat="1" applyFont="1" applyFill="1" applyBorder="1" applyAlignment="1" applyProtection="1">
      <alignment horizontal="center" vertical="center" wrapText="1"/>
      <protection hidden="1" locked="0"/>
    </xf>
    <xf numFmtId="0" fontId="1" fillId="2" borderId="43" xfId="16" applyFill="1" applyBorder="1" applyAlignment="1" applyProtection="1">
      <alignment horizontal="center" vertical="center" textRotation="255"/>
      <protection hidden="1" locked="0"/>
    </xf>
    <xf numFmtId="0" fontId="10" fillId="0" borderId="4" xfId="0" applyFont="1" applyBorder="1" applyAlignment="1" applyProtection="1">
      <alignment horizontal="center" vertical="center" textRotation="255" shrinkToFit="1"/>
      <protection hidden="1" locked="0"/>
    </xf>
    <xf numFmtId="0" fontId="10" fillId="0" borderId="7" xfId="0" applyFont="1" applyBorder="1" applyAlignment="1" applyProtection="1">
      <alignment horizontal="center" vertical="center" textRotation="255" shrinkToFit="1"/>
      <protection hidden="1" locked="0"/>
    </xf>
    <xf numFmtId="0" fontId="1" fillId="0" borderId="50" xfId="16" applyFill="1" applyBorder="1" applyAlignment="1" applyProtection="1">
      <alignment horizontal="center" vertical="center" textRotation="255"/>
      <protection hidden="1" locked="0"/>
    </xf>
    <xf numFmtId="0" fontId="1" fillId="0" borderId="11" xfId="16" applyFill="1" applyBorder="1" applyAlignment="1" applyProtection="1">
      <alignment horizontal="center" vertical="center" textRotation="255"/>
      <protection hidden="1" locked="0"/>
    </xf>
    <xf numFmtId="0" fontId="1" fillId="0" borderId="8" xfId="16" applyFill="1" applyBorder="1" applyAlignment="1" applyProtection="1">
      <alignment horizontal="center" vertical="center" textRotation="255"/>
      <protection hidden="1" locked="0"/>
    </xf>
    <xf numFmtId="0" fontId="10" fillId="6" borderId="30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29" xfId="0" applyNumberFormat="1" applyBorder="1" applyAlignment="1">
      <alignment horizontal="center" vertical="center" shrinkToFit="1"/>
    </xf>
    <xf numFmtId="0" fontId="10" fillId="2" borderId="33" xfId="0" applyNumberFormat="1" applyFont="1" applyFill="1" applyBorder="1" applyAlignment="1" applyProtection="1">
      <alignment horizontal="center" vertical="center" wrapText="1" shrinkToFit="1"/>
      <protection hidden="1" locked="0"/>
    </xf>
    <xf numFmtId="0" fontId="10" fillId="2" borderId="30" xfId="0" applyNumberFormat="1" applyFont="1" applyFill="1" applyBorder="1" applyAlignment="1">
      <alignment horizontal="center" vertical="center" shrinkToFit="1"/>
    </xf>
    <xf numFmtId="0" fontId="10" fillId="2" borderId="33" xfId="0" applyNumberFormat="1" applyFont="1" applyFill="1" applyBorder="1" applyAlignment="1">
      <alignment horizontal="center" vertical="center" shrinkToFit="1"/>
    </xf>
    <xf numFmtId="0" fontId="10" fillId="4" borderId="30" xfId="0" applyFont="1" applyFill="1" applyBorder="1" applyAlignment="1" applyProtection="1">
      <alignment horizontal="center" vertical="center" shrinkToFit="1"/>
      <protection hidden="1" locked="0"/>
    </xf>
    <xf numFmtId="0" fontId="10" fillId="4" borderId="29" xfId="0" applyFont="1" applyFill="1" applyBorder="1" applyAlignment="1" applyProtection="1">
      <alignment horizontal="center" vertical="center" shrinkToFit="1"/>
      <protection hidden="1" locked="0"/>
    </xf>
    <xf numFmtId="200" fontId="10" fillId="2" borderId="30" xfId="0" applyNumberFormat="1" applyFont="1" applyFill="1" applyBorder="1" applyAlignment="1" applyProtection="1">
      <alignment horizontal="center" vertical="center"/>
      <protection hidden="1" locked="0"/>
    </xf>
    <xf numFmtId="200" fontId="10" fillId="2" borderId="29" xfId="0" applyNumberFormat="1" applyFont="1" applyFill="1" applyBorder="1" applyAlignment="1" applyProtection="1">
      <alignment horizontal="center" vertical="center"/>
      <protection hidden="1" locked="0"/>
    </xf>
    <xf numFmtId="0" fontId="10" fillId="7" borderId="33" xfId="0" applyFont="1" applyFill="1" applyBorder="1" applyAlignment="1" applyProtection="1">
      <alignment horizontal="center" vertical="center" shrinkToFit="1"/>
      <protection hidden="1" locked="0"/>
    </xf>
    <xf numFmtId="0" fontId="10" fillId="7" borderId="33" xfId="0" applyFont="1" applyFill="1" applyBorder="1" applyAlignment="1">
      <alignment horizontal="center" vertical="center" shrinkToFit="1"/>
    </xf>
    <xf numFmtId="0" fontId="10" fillId="2" borderId="30" xfId="0" applyNumberFormat="1" applyFont="1" applyFill="1" applyBorder="1" applyAlignment="1" applyProtection="1">
      <alignment horizontal="center" vertical="center" shrinkToFit="1"/>
      <protection hidden="1" locked="0"/>
    </xf>
    <xf numFmtId="0" fontId="10" fillId="2" borderId="29" xfId="0" applyNumberFormat="1" applyFont="1" applyFill="1" applyBorder="1" applyAlignment="1" applyProtection="1">
      <alignment horizontal="center" vertical="center" shrinkToFit="1"/>
      <protection hidden="1" locked="0"/>
    </xf>
    <xf numFmtId="202" fontId="10" fillId="2" borderId="33" xfId="0" applyNumberFormat="1" applyFont="1" applyFill="1" applyBorder="1" applyAlignment="1" applyProtection="1">
      <alignment horizontal="center" vertical="center"/>
      <protection hidden="1" locked="0"/>
    </xf>
    <xf numFmtId="202" fontId="10" fillId="2" borderId="33" xfId="0" applyNumberFormat="1" applyFont="1" applyFill="1" applyBorder="1" applyAlignment="1">
      <alignment horizontal="center" vertical="center"/>
    </xf>
    <xf numFmtId="202" fontId="10" fillId="2" borderId="29" xfId="0" applyNumberFormat="1" applyFont="1" applyFill="1" applyBorder="1" applyAlignment="1" applyProtection="1">
      <alignment horizontal="center" vertical="center" shrinkToFit="1"/>
      <protection hidden="1" locked="0"/>
    </xf>
    <xf numFmtId="202" fontId="10" fillId="2" borderId="33" xfId="0" applyNumberFormat="1" applyFont="1" applyFill="1" applyBorder="1" applyAlignment="1">
      <alignment horizontal="center" vertical="center" shrinkToFit="1"/>
    </xf>
    <xf numFmtId="181" fontId="10" fillId="3" borderId="30" xfId="0" applyNumberFormat="1" applyFont="1" applyFill="1" applyBorder="1" applyAlignment="1" applyProtection="1">
      <alignment horizontal="center" vertical="center" shrinkToFit="1"/>
      <protection hidden="1" locked="0"/>
    </xf>
    <xf numFmtId="181" fontId="10" fillId="3" borderId="29" xfId="0" applyNumberFormat="1" applyFont="1" applyFill="1" applyBorder="1" applyAlignment="1" applyProtection="1">
      <alignment horizontal="center" vertical="center" shrinkToFit="1"/>
      <protection hidden="1" locked="0"/>
    </xf>
    <xf numFmtId="181" fontId="10" fillId="3" borderId="38" xfId="0" applyNumberFormat="1" applyFont="1" applyFill="1" applyBorder="1" applyAlignment="1" applyProtection="1">
      <alignment horizontal="center" vertical="center" shrinkToFit="1"/>
      <protection hidden="1" locked="0"/>
    </xf>
    <xf numFmtId="201" fontId="10" fillId="4" borderId="30" xfId="0" applyNumberFormat="1" applyFont="1" applyFill="1" applyBorder="1" applyAlignment="1" applyProtection="1">
      <alignment horizontal="center" vertical="center"/>
      <protection hidden="1" locked="0"/>
    </xf>
    <xf numFmtId="201" fontId="10" fillId="4" borderId="32" xfId="0" applyNumberFormat="1" applyFont="1" applyFill="1" applyBorder="1" applyAlignment="1" applyProtection="1">
      <alignment horizontal="center" vertical="center"/>
      <protection hidden="1" locked="0"/>
    </xf>
    <xf numFmtId="202" fontId="10" fillId="2" borderId="33" xfId="0" applyNumberFormat="1" applyFont="1" applyFill="1" applyBorder="1" applyAlignment="1" applyProtection="1">
      <alignment horizontal="center" vertical="center" shrinkToFit="1"/>
      <protection hidden="1" locked="0"/>
    </xf>
    <xf numFmtId="183" fontId="10" fillId="0" borderId="8" xfId="0" applyNumberFormat="1" applyFont="1" applyBorder="1" applyAlignment="1" applyProtection="1" quotePrefix="1">
      <alignment horizontal="left" vertical="center" shrinkToFit="1"/>
      <protection hidden="1"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375"/>
          <c:w val="0.96425"/>
          <c:h val="0.825"/>
        </c:manualLayout>
      </c:layout>
      <c:lineChart>
        <c:grouping val="standard"/>
        <c:varyColors val="0"/>
        <c:ser>
          <c:idx val="0"/>
          <c:order val="0"/>
          <c:tx>
            <c:v>福山-1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0">
                  <c:v>58500</c:v>
                </c:pt>
                <c:pt idx="1">
                  <c:v>62300</c:v>
                </c:pt>
                <c:pt idx="2">
                  <c:v>71000</c:v>
                </c:pt>
                <c:pt idx="3">
                  <c:v>71000</c:v>
                </c:pt>
                <c:pt idx="4">
                  <c:v>68000</c:v>
                </c:pt>
                <c:pt idx="5">
                  <c:v>67000</c:v>
                </c:pt>
                <c:pt idx="6">
                  <c:v>67000</c:v>
                </c:pt>
                <c:pt idx="7">
                  <c:v>67000</c:v>
                </c:pt>
                <c:pt idx="8">
                  <c:v>67000</c:v>
                </c:pt>
                <c:pt idx="9">
                  <c:v>67000</c:v>
                </c:pt>
                <c:pt idx="10">
                  <c:v>67000</c:v>
                </c:pt>
                <c:pt idx="11">
                  <c:v>67000</c:v>
                </c:pt>
                <c:pt idx="12">
                  <c:v>66500</c:v>
                </c:pt>
                <c:pt idx="13">
                  <c:v>66000</c:v>
                </c:pt>
                <c:pt idx="14">
                  <c:v>64000</c:v>
                </c:pt>
                <c:pt idx="15">
                  <c:v>61000</c:v>
                </c:pt>
                <c:pt idx="16">
                  <c:v>58000</c:v>
                </c:pt>
                <c:pt idx="17">
                  <c:v>55000</c:v>
                </c:pt>
                <c:pt idx="18">
                  <c:v>53000</c:v>
                </c:pt>
              </c:numCache>
            </c:numRef>
          </c:val>
          <c:smooth val="0"/>
        </c:ser>
        <c:marker val="1"/>
        <c:axId val="23108936"/>
        <c:axId val="6653833"/>
      </c:lineChart>
      <c:catAx>
        <c:axId val="23108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653833"/>
        <c:crosses val="autoZero"/>
        <c:auto val="1"/>
        <c:lblOffset val="100"/>
        <c:noMultiLvlLbl val="0"/>
      </c:catAx>
      <c:valAx>
        <c:axId val="6653833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地価（円）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2310893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'地価公示'!$D$28:$W$28</c:f>
              <c:numCache>
                <c:ptCount val="20"/>
                <c:pt idx="7">
                  <c:v>55000</c:v>
                </c:pt>
                <c:pt idx="8">
                  <c:v>56700</c:v>
                </c:pt>
                <c:pt idx="9">
                  <c:v>58200</c:v>
                </c:pt>
                <c:pt idx="10">
                  <c:v>58200</c:v>
                </c:pt>
                <c:pt idx="11">
                  <c:v>58200</c:v>
                </c:pt>
                <c:pt idx="12">
                  <c:v>57700</c:v>
                </c:pt>
                <c:pt idx="13">
                  <c:v>57700</c:v>
                </c:pt>
                <c:pt idx="14">
                  <c:v>57500</c:v>
                </c:pt>
                <c:pt idx="15">
                  <c:v>56500</c:v>
                </c:pt>
                <c:pt idx="16">
                  <c:v>55500</c:v>
                </c:pt>
                <c:pt idx="17">
                  <c:v>54500</c:v>
                </c:pt>
                <c:pt idx="18">
                  <c:v>53500</c:v>
                </c:pt>
              </c:numCache>
            </c:numRef>
          </c:val>
          <c:smooth val="0"/>
        </c:ser>
        <c:marker val="1"/>
        <c:axId val="12603554"/>
        <c:axId val="46323123"/>
      </c:lineChart>
      <c:catAx>
        <c:axId val="1260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6323123"/>
        <c:crosses val="autoZero"/>
        <c:auto val="1"/>
        <c:lblOffset val="100"/>
        <c:noMultiLvlLbl val="0"/>
      </c:catAx>
      <c:valAx>
        <c:axId val="46323123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260355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'地価公示'!$D$206:$W$206</c:f>
              <c:numCache>
                <c:ptCount val="20"/>
                <c:pt idx="15">
                  <c:v>140000</c:v>
                </c:pt>
                <c:pt idx="16">
                  <c:v>126000</c:v>
                </c:pt>
                <c:pt idx="17">
                  <c:v>115000</c:v>
                </c:pt>
                <c:pt idx="18">
                  <c:v>109000</c:v>
                </c:pt>
              </c:numCache>
            </c:numRef>
          </c:val>
          <c:smooth val="0"/>
        </c:ser>
        <c:marker val="1"/>
        <c:axId val="38514182"/>
        <c:axId val="11083319"/>
      </c:lineChart>
      <c:catAx>
        <c:axId val="3851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083319"/>
        <c:crosses val="autoZero"/>
        <c:auto val="1"/>
        <c:lblOffset val="100"/>
        <c:noMultiLvlLbl val="0"/>
      </c:catAx>
      <c:valAx>
        <c:axId val="11083319"/>
        <c:scaling>
          <c:orientation val="minMax"/>
          <c:max val="3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514182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'地価公示'!$D$208:$W$208</c:f>
              <c:numCache>
                <c:ptCount val="20"/>
                <c:pt idx="6">
                  <c:v>285000</c:v>
                </c:pt>
                <c:pt idx="7">
                  <c:v>280000</c:v>
                </c:pt>
                <c:pt idx="8">
                  <c:v>270000</c:v>
                </c:pt>
                <c:pt idx="9">
                  <c:v>260000</c:v>
                </c:pt>
                <c:pt idx="10">
                  <c:v>250000</c:v>
                </c:pt>
                <c:pt idx="11">
                  <c:v>235000</c:v>
                </c:pt>
                <c:pt idx="12">
                  <c:v>219000</c:v>
                </c:pt>
                <c:pt idx="13">
                  <c:v>205000</c:v>
                </c:pt>
                <c:pt idx="14">
                  <c:v>185000</c:v>
                </c:pt>
                <c:pt idx="15">
                  <c:v>167000</c:v>
                </c:pt>
                <c:pt idx="16">
                  <c:v>151000</c:v>
                </c:pt>
                <c:pt idx="17">
                  <c:v>140000</c:v>
                </c:pt>
                <c:pt idx="18">
                  <c:v>134000</c:v>
                </c:pt>
              </c:numCache>
            </c:numRef>
          </c:val>
          <c:smooth val="0"/>
        </c:ser>
        <c:marker val="1"/>
        <c:axId val="32641008"/>
        <c:axId val="25333617"/>
      </c:lineChart>
      <c:catAx>
        <c:axId val="32641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333617"/>
        <c:crosses val="autoZero"/>
        <c:auto val="1"/>
        <c:lblOffset val="100"/>
        <c:noMultiLvlLbl val="0"/>
      </c:catAx>
      <c:valAx>
        <c:axId val="25333617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641008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'地価公示'!$D$210:$W$210</c:f>
              <c:numCache>
                <c:ptCount val="20"/>
                <c:pt idx="8">
                  <c:v>145000</c:v>
                </c:pt>
                <c:pt idx="9">
                  <c:v>145000</c:v>
                </c:pt>
                <c:pt idx="10">
                  <c:v>145000</c:v>
                </c:pt>
                <c:pt idx="11">
                  <c:v>142000</c:v>
                </c:pt>
                <c:pt idx="12">
                  <c:v>140000</c:v>
                </c:pt>
                <c:pt idx="13">
                  <c:v>137000</c:v>
                </c:pt>
                <c:pt idx="14">
                  <c:v>131000</c:v>
                </c:pt>
                <c:pt idx="15">
                  <c:v>120000</c:v>
                </c:pt>
                <c:pt idx="16">
                  <c:v>110000</c:v>
                </c:pt>
                <c:pt idx="17">
                  <c:v>101000</c:v>
                </c:pt>
                <c:pt idx="18">
                  <c:v>95000</c:v>
                </c:pt>
              </c:numCache>
            </c:numRef>
          </c:val>
          <c:smooth val="0"/>
        </c:ser>
        <c:marker val="1"/>
        <c:axId val="26675962"/>
        <c:axId val="38757067"/>
      </c:lineChart>
      <c:catAx>
        <c:axId val="26675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757067"/>
        <c:crosses val="autoZero"/>
        <c:auto val="1"/>
        <c:lblOffset val="100"/>
        <c:noMultiLvlLbl val="0"/>
      </c:catAx>
      <c:valAx>
        <c:axId val="38757067"/>
        <c:scaling>
          <c:orientation val="minMax"/>
          <c:max val="3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675962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'地価公示'!$D$212:$W$212</c:f>
              <c:numCache>
                <c:ptCount val="20"/>
                <c:pt idx="8">
                  <c:v>115000</c:v>
                </c:pt>
                <c:pt idx="9">
                  <c:v>115000</c:v>
                </c:pt>
                <c:pt idx="10">
                  <c:v>115000</c:v>
                </c:pt>
                <c:pt idx="11">
                  <c:v>114000</c:v>
                </c:pt>
                <c:pt idx="12">
                  <c:v>112000</c:v>
                </c:pt>
                <c:pt idx="13">
                  <c:v>109000</c:v>
                </c:pt>
                <c:pt idx="14">
                  <c:v>104000</c:v>
                </c:pt>
                <c:pt idx="15">
                  <c:v>97000</c:v>
                </c:pt>
                <c:pt idx="16">
                  <c:v>89000</c:v>
                </c:pt>
                <c:pt idx="17">
                  <c:v>83500</c:v>
                </c:pt>
                <c:pt idx="18">
                  <c:v>78500</c:v>
                </c:pt>
              </c:numCache>
            </c:numRef>
          </c:val>
          <c:smooth val="0"/>
        </c:ser>
        <c:marker val="1"/>
        <c:axId val="13269284"/>
        <c:axId val="52314693"/>
      </c:lineChart>
      <c:catAx>
        <c:axId val="13269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314693"/>
        <c:crosses val="autoZero"/>
        <c:auto val="1"/>
        <c:lblOffset val="100"/>
        <c:noMultiLvlLbl val="0"/>
      </c:catAx>
      <c:valAx>
        <c:axId val="52314693"/>
        <c:scaling>
          <c:orientation val="minMax"/>
          <c:max val="3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12700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269284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福山5-24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'地価公示'!$D$214:$W$214</c:f>
              <c:numCache>
                <c:ptCount val="20"/>
                <c:pt idx="9">
                  <c:v>200000</c:v>
                </c:pt>
                <c:pt idx="10">
                  <c:v>198000</c:v>
                </c:pt>
                <c:pt idx="11">
                  <c:v>196000</c:v>
                </c:pt>
                <c:pt idx="12">
                  <c:v>190000</c:v>
                </c:pt>
                <c:pt idx="13">
                  <c:v>180000</c:v>
                </c:pt>
                <c:pt idx="14">
                  <c:v>168000</c:v>
                </c:pt>
                <c:pt idx="15">
                  <c:v>155000</c:v>
                </c:pt>
                <c:pt idx="16">
                  <c:v>144000</c:v>
                </c:pt>
                <c:pt idx="17">
                  <c:v>135000</c:v>
                </c:pt>
                <c:pt idx="18">
                  <c:v>127000</c:v>
                </c:pt>
              </c:numCache>
            </c:numRef>
          </c:val>
          <c:smooth val="0"/>
        </c:ser>
        <c:marker val="1"/>
        <c:axId val="1070190"/>
        <c:axId val="9631711"/>
      </c:lineChart>
      <c:catAx>
        <c:axId val="107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631711"/>
        <c:crosses val="autoZero"/>
        <c:auto val="1"/>
        <c:lblOffset val="100"/>
        <c:noMultiLvlLbl val="0"/>
      </c:catAx>
      <c:valAx>
        <c:axId val="9631711"/>
        <c:scaling>
          <c:orientation val="minMax"/>
          <c:max val="3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12700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70190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'地価公示'!$D$220:$W$220</c:f>
              <c:numCache>
                <c:ptCount val="20"/>
                <c:pt idx="6">
                  <c:v>83500</c:v>
                </c:pt>
                <c:pt idx="7">
                  <c:v>83500</c:v>
                </c:pt>
                <c:pt idx="8">
                  <c:v>83500</c:v>
                </c:pt>
                <c:pt idx="9">
                  <c:v>83500</c:v>
                </c:pt>
                <c:pt idx="10">
                  <c:v>83500</c:v>
                </c:pt>
                <c:pt idx="11">
                  <c:v>83500</c:v>
                </c:pt>
                <c:pt idx="12">
                  <c:v>82800</c:v>
                </c:pt>
                <c:pt idx="13">
                  <c:v>82000</c:v>
                </c:pt>
                <c:pt idx="14">
                  <c:v>80500</c:v>
                </c:pt>
                <c:pt idx="15">
                  <c:v>75000</c:v>
                </c:pt>
                <c:pt idx="16">
                  <c:v>70000</c:v>
                </c:pt>
                <c:pt idx="17">
                  <c:v>67000</c:v>
                </c:pt>
                <c:pt idx="18">
                  <c:v>65200</c:v>
                </c:pt>
              </c:numCache>
            </c:numRef>
          </c:val>
          <c:smooth val="0"/>
        </c:ser>
        <c:marker val="1"/>
        <c:axId val="19576536"/>
        <c:axId val="41971097"/>
      </c:lineChart>
      <c:catAx>
        <c:axId val="19576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71097"/>
        <c:crosses val="autoZero"/>
        <c:auto val="1"/>
        <c:lblOffset val="100"/>
        <c:noMultiLvlLbl val="0"/>
      </c:catAx>
      <c:valAx>
        <c:axId val="41971097"/>
        <c:scaling>
          <c:orientation val="minMax"/>
          <c:max val="1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576536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福山7-2</a:t>
            </a:r>
          </a:p>
        </c:rich>
      </c:tx>
      <c:layout>
        <c:manualLayout>
          <c:xMode val="factor"/>
          <c:yMode val="factor"/>
          <c:x val="-0.005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1675"/>
          <c:w val="0.96275"/>
          <c:h val="0.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'地価公示'!$D$222:$W$222</c:f>
              <c:numCache>
                <c:ptCount val="20"/>
                <c:pt idx="4">
                  <c:v>123000</c:v>
                </c:pt>
                <c:pt idx="5">
                  <c:v>122000</c:v>
                </c:pt>
                <c:pt idx="6">
                  <c:v>121000</c:v>
                </c:pt>
                <c:pt idx="7">
                  <c:v>120000</c:v>
                </c:pt>
                <c:pt idx="8">
                  <c:v>120000</c:v>
                </c:pt>
                <c:pt idx="9">
                  <c:v>120000</c:v>
                </c:pt>
                <c:pt idx="10">
                  <c:v>120000</c:v>
                </c:pt>
                <c:pt idx="11">
                  <c:v>118000</c:v>
                </c:pt>
                <c:pt idx="12">
                  <c:v>114000</c:v>
                </c:pt>
                <c:pt idx="13">
                  <c:v>109000</c:v>
                </c:pt>
                <c:pt idx="14">
                  <c:v>103000</c:v>
                </c:pt>
                <c:pt idx="15">
                  <c:v>94000</c:v>
                </c:pt>
                <c:pt idx="16">
                  <c:v>81000</c:v>
                </c:pt>
                <c:pt idx="17">
                  <c:v>74000</c:v>
                </c:pt>
                <c:pt idx="18">
                  <c:v>71500</c:v>
                </c:pt>
              </c:numCache>
            </c:numRef>
          </c:val>
          <c:smooth val="0"/>
        </c:ser>
        <c:marker val="1"/>
        <c:axId val="42195554"/>
        <c:axId val="44215667"/>
      </c:lineChart>
      <c:catAx>
        <c:axId val="42195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15667"/>
        <c:crosses val="autoZero"/>
        <c:auto val="1"/>
        <c:lblOffset val="100"/>
        <c:noMultiLvlLbl val="0"/>
      </c:catAx>
      <c:valAx>
        <c:axId val="44215667"/>
        <c:scaling>
          <c:orientation val="minMax"/>
          <c:max val="1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95554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福山7-3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'地価公示'!$D$224:$W$224</c:f>
              <c:numCache>
                <c:ptCount val="20"/>
                <c:pt idx="3">
                  <c:v>110000</c:v>
                </c:pt>
                <c:pt idx="4">
                  <c:v>100000</c:v>
                </c:pt>
                <c:pt idx="5">
                  <c:v>95000</c:v>
                </c:pt>
                <c:pt idx="6">
                  <c:v>93000</c:v>
                </c:pt>
                <c:pt idx="7">
                  <c:v>85600</c:v>
                </c:pt>
                <c:pt idx="8">
                  <c:v>85600</c:v>
                </c:pt>
                <c:pt idx="9">
                  <c:v>85600</c:v>
                </c:pt>
                <c:pt idx="10">
                  <c:v>85600</c:v>
                </c:pt>
                <c:pt idx="11">
                  <c:v>85000</c:v>
                </c:pt>
                <c:pt idx="12">
                  <c:v>81000</c:v>
                </c:pt>
                <c:pt idx="13">
                  <c:v>77000</c:v>
                </c:pt>
                <c:pt idx="14">
                  <c:v>69000</c:v>
                </c:pt>
                <c:pt idx="15">
                  <c:v>62500</c:v>
                </c:pt>
                <c:pt idx="16">
                  <c:v>57500</c:v>
                </c:pt>
                <c:pt idx="17">
                  <c:v>54000</c:v>
                </c:pt>
                <c:pt idx="18">
                  <c:v>51500</c:v>
                </c:pt>
              </c:numCache>
            </c:numRef>
          </c:val>
          <c:smooth val="0"/>
        </c:ser>
        <c:marker val="1"/>
        <c:axId val="62396684"/>
        <c:axId val="24699245"/>
      </c:lineChart>
      <c:catAx>
        <c:axId val="6239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699245"/>
        <c:crosses val="autoZero"/>
        <c:auto val="1"/>
        <c:lblOffset val="100"/>
        <c:noMultiLvlLbl val="0"/>
      </c:catAx>
      <c:valAx>
        <c:axId val="24699245"/>
        <c:scaling>
          <c:orientation val="minMax"/>
          <c:max val="1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396684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福山7-4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'地価公示'!$D$226:$W$226</c:f>
              <c:numCache>
                <c:ptCount val="20"/>
                <c:pt idx="3">
                  <c:v>130000</c:v>
                </c:pt>
                <c:pt idx="4">
                  <c:v>127000</c:v>
                </c:pt>
                <c:pt idx="5">
                  <c:v>125000</c:v>
                </c:pt>
                <c:pt idx="6">
                  <c:v>125000</c:v>
                </c:pt>
                <c:pt idx="7">
                  <c:v>125000</c:v>
                </c:pt>
                <c:pt idx="8">
                  <c:v>122000</c:v>
                </c:pt>
                <c:pt idx="9">
                  <c:v>122000</c:v>
                </c:pt>
                <c:pt idx="10">
                  <c:v>122000</c:v>
                </c:pt>
                <c:pt idx="11">
                  <c:v>120000</c:v>
                </c:pt>
                <c:pt idx="12">
                  <c:v>117000</c:v>
                </c:pt>
                <c:pt idx="13">
                  <c:v>113000</c:v>
                </c:pt>
                <c:pt idx="14">
                  <c:v>108000</c:v>
                </c:pt>
                <c:pt idx="15">
                  <c:v>99500</c:v>
                </c:pt>
                <c:pt idx="16">
                  <c:v>92000</c:v>
                </c:pt>
                <c:pt idx="17">
                  <c:v>85000</c:v>
                </c:pt>
                <c:pt idx="18">
                  <c:v>81000</c:v>
                </c:pt>
              </c:numCache>
            </c:numRef>
          </c:val>
          <c:smooth val="0"/>
        </c:ser>
        <c:marker val="1"/>
        <c:axId val="20966614"/>
        <c:axId val="54481799"/>
      </c:lineChart>
      <c:catAx>
        <c:axId val="20966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481799"/>
        <c:crosses val="autoZero"/>
        <c:auto val="1"/>
        <c:lblOffset val="100"/>
        <c:noMultiLvlLbl val="0"/>
      </c:catAx>
      <c:valAx>
        <c:axId val="54481799"/>
        <c:scaling>
          <c:orientation val="minMax"/>
          <c:max val="1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966614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福山7-5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'地価公示'!$D$228:$W$228</c:f>
              <c:numCache>
                <c:ptCount val="20"/>
                <c:pt idx="4">
                  <c:v>71000</c:v>
                </c:pt>
                <c:pt idx="5">
                  <c:v>70500</c:v>
                </c:pt>
                <c:pt idx="6">
                  <c:v>70500</c:v>
                </c:pt>
                <c:pt idx="7">
                  <c:v>70500</c:v>
                </c:pt>
                <c:pt idx="8">
                  <c:v>70500</c:v>
                </c:pt>
                <c:pt idx="9">
                  <c:v>70500</c:v>
                </c:pt>
                <c:pt idx="10">
                  <c:v>70500</c:v>
                </c:pt>
                <c:pt idx="11">
                  <c:v>70500</c:v>
                </c:pt>
                <c:pt idx="12">
                  <c:v>70000</c:v>
                </c:pt>
                <c:pt idx="13">
                  <c:v>69500</c:v>
                </c:pt>
                <c:pt idx="14">
                  <c:v>68500</c:v>
                </c:pt>
                <c:pt idx="15">
                  <c:v>62000</c:v>
                </c:pt>
                <c:pt idx="16">
                  <c:v>58000</c:v>
                </c:pt>
                <c:pt idx="17">
                  <c:v>54500</c:v>
                </c:pt>
                <c:pt idx="18">
                  <c:v>52000</c:v>
                </c:pt>
              </c:numCache>
            </c:numRef>
          </c:val>
          <c:smooth val="0"/>
        </c:ser>
        <c:marker val="1"/>
        <c:axId val="20574144"/>
        <c:axId val="50949569"/>
      </c:lineChart>
      <c:catAx>
        <c:axId val="20574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949569"/>
        <c:crosses val="autoZero"/>
        <c:auto val="1"/>
        <c:lblOffset val="100"/>
        <c:noMultiLvlLbl val="0"/>
      </c:catAx>
      <c:valAx>
        <c:axId val="50949569"/>
        <c:scaling>
          <c:orientation val="minMax"/>
          <c:max val="1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74144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19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</c:strCache>
            </c:strRef>
          </c:cat>
          <c:val>
            <c:numRef>
              <c:f>'地価公示'!$D$30:$V$30</c:f>
              <c:numCache>
                <c:ptCount val="19"/>
                <c:pt idx="11">
                  <c:v>84000</c:v>
                </c:pt>
                <c:pt idx="12">
                  <c:v>84000</c:v>
                </c:pt>
                <c:pt idx="13">
                  <c:v>82500</c:v>
                </c:pt>
                <c:pt idx="14">
                  <c:v>77000</c:v>
                </c:pt>
                <c:pt idx="15">
                  <c:v>70000</c:v>
                </c:pt>
                <c:pt idx="16">
                  <c:v>64500</c:v>
                </c:pt>
                <c:pt idx="17">
                  <c:v>60000</c:v>
                </c:pt>
                <c:pt idx="18">
                  <c:v>58000</c:v>
                </c:pt>
              </c:numCache>
            </c:numRef>
          </c:val>
          <c:smooth val="0"/>
        </c:ser>
        <c:marker val="1"/>
        <c:axId val="14254924"/>
        <c:axId val="61185453"/>
      </c:lineChart>
      <c:catAx>
        <c:axId val="14254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1185453"/>
        <c:crosses val="autoZero"/>
        <c:auto val="1"/>
        <c:lblOffset val="100"/>
        <c:noMultiLvlLbl val="0"/>
      </c:catAx>
      <c:valAx>
        <c:axId val="61185453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425492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福山7-6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'地価公示'!$D$230:$W$230</c:f>
              <c:numCache>
                <c:ptCount val="20"/>
                <c:pt idx="3">
                  <c:v>58000</c:v>
                </c:pt>
                <c:pt idx="4">
                  <c:v>56000</c:v>
                </c:pt>
                <c:pt idx="5">
                  <c:v>55500</c:v>
                </c:pt>
                <c:pt idx="6">
                  <c:v>55500</c:v>
                </c:pt>
                <c:pt idx="7">
                  <c:v>55500</c:v>
                </c:pt>
                <c:pt idx="8">
                  <c:v>55500</c:v>
                </c:pt>
                <c:pt idx="9">
                  <c:v>55500</c:v>
                </c:pt>
                <c:pt idx="10">
                  <c:v>55500</c:v>
                </c:pt>
                <c:pt idx="11">
                  <c:v>55000</c:v>
                </c:pt>
                <c:pt idx="12">
                  <c:v>52000</c:v>
                </c:pt>
                <c:pt idx="13">
                  <c:v>49000</c:v>
                </c:pt>
                <c:pt idx="14">
                  <c:v>46000</c:v>
                </c:pt>
                <c:pt idx="15">
                  <c:v>42000</c:v>
                </c:pt>
                <c:pt idx="16">
                  <c:v>39000</c:v>
                </c:pt>
                <c:pt idx="17">
                  <c:v>36500</c:v>
                </c:pt>
                <c:pt idx="18">
                  <c:v>35000</c:v>
                </c:pt>
              </c:numCache>
            </c:numRef>
          </c:val>
          <c:smooth val="0"/>
        </c:ser>
        <c:marker val="1"/>
        <c:axId val="55892938"/>
        <c:axId val="33274395"/>
      </c:lineChart>
      <c:catAx>
        <c:axId val="5589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274395"/>
        <c:crosses val="autoZero"/>
        <c:auto val="1"/>
        <c:lblOffset val="100"/>
        <c:noMultiLvlLbl val="0"/>
      </c:catAx>
      <c:valAx>
        <c:axId val="33274395"/>
        <c:scaling>
          <c:orientation val="minMax"/>
          <c:max val="1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892938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福山7-7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'地価公示'!$D$232:$W$232</c:f>
              <c:numCache>
                <c:ptCount val="20"/>
                <c:pt idx="6">
                  <c:v>185000</c:v>
                </c:pt>
                <c:pt idx="7">
                  <c:v>177000</c:v>
                </c:pt>
                <c:pt idx="8">
                  <c:v>173000</c:v>
                </c:pt>
                <c:pt idx="9">
                  <c:v>170000</c:v>
                </c:pt>
                <c:pt idx="10">
                  <c:v>165000</c:v>
                </c:pt>
                <c:pt idx="11">
                  <c:v>160000</c:v>
                </c:pt>
                <c:pt idx="12">
                  <c:v>155000</c:v>
                </c:pt>
                <c:pt idx="13">
                  <c:v>148000</c:v>
                </c:pt>
                <c:pt idx="14">
                  <c:v>140000</c:v>
                </c:pt>
                <c:pt idx="15">
                  <c:v>125000</c:v>
                </c:pt>
                <c:pt idx="16">
                  <c:v>110000</c:v>
                </c:pt>
                <c:pt idx="17">
                  <c:v>99000</c:v>
                </c:pt>
                <c:pt idx="18">
                  <c:v>93000</c:v>
                </c:pt>
              </c:numCache>
            </c:numRef>
          </c:val>
          <c:smooth val="0"/>
        </c:ser>
        <c:marker val="1"/>
        <c:axId val="31034100"/>
        <c:axId val="10871445"/>
      </c:lineChart>
      <c:catAx>
        <c:axId val="31034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871445"/>
        <c:crosses val="autoZero"/>
        <c:auto val="1"/>
        <c:lblOffset val="100"/>
        <c:noMultiLvlLbl val="0"/>
      </c:catAx>
      <c:valAx>
        <c:axId val="10871445"/>
        <c:scaling>
          <c:orientation val="minMax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034100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福山9-1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'地価公示'!$D$236:$W$236</c:f>
              <c:numCache>
                <c:ptCount val="20"/>
                <c:pt idx="4">
                  <c:v>62000</c:v>
                </c:pt>
                <c:pt idx="5">
                  <c:v>60000</c:v>
                </c:pt>
                <c:pt idx="6">
                  <c:v>59000</c:v>
                </c:pt>
                <c:pt idx="7">
                  <c:v>57500</c:v>
                </c:pt>
                <c:pt idx="8">
                  <c:v>56500</c:v>
                </c:pt>
                <c:pt idx="9">
                  <c:v>56500</c:v>
                </c:pt>
                <c:pt idx="10">
                  <c:v>56500</c:v>
                </c:pt>
                <c:pt idx="11">
                  <c:v>55300</c:v>
                </c:pt>
                <c:pt idx="12">
                  <c:v>54000</c:v>
                </c:pt>
                <c:pt idx="13">
                  <c:v>52000</c:v>
                </c:pt>
                <c:pt idx="14">
                  <c:v>46500</c:v>
                </c:pt>
                <c:pt idx="15">
                  <c:v>41000</c:v>
                </c:pt>
                <c:pt idx="16">
                  <c:v>36500</c:v>
                </c:pt>
                <c:pt idx="17">
                  <c:v>34500</c:v>
                </c:pt>
                <c:pt idx="18">
                  <c:v>33500</c:v>
                </c:pt>
              </c:numCache>
            </c:numRef>
          </c:val>
          <c:smooth val="0"/>
        </c:ser>
        <c:marker val="1"/>
        <c:axId val="30734142"/>
        <c:axId val="8171823"/>
      </c:lineChart>
      <c:catAx>
        <c:axId val="30734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171823"/>
        <c:crosses val="autoZero"/>
        <c:auto val="1"/>
        <c:lblOffset val="100"/>
        <c:noMultiLvlLbl val="0"/>
      </c:catAx>
      <c:valAx>
        <c:axId val="8171823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73414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福山9-2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'地価公示'!$D$238:$W$238</c:f>
              <c:numCache>
                <c:ptCount val="20"/>
                <c:pt idx="16">
                  <c:v>62000</c:v>
                </c:pt>
                <c:pt idx="17">
                  <c:v>57000</c:v>
                </c:pt>
                <c:pt idx="18">
                  <c:v>55000</c:v>
                </c:pt>
              </c:numCache>
            </c:numRef>
          </c:val>
          <c:smooth val="0"/>
        </c:ser>
        <c:marker val="1"/>
        <c:axId val="6437544"/>
        <c:axId val="57937897"/>
      </c:lineChart>
      <c:catAx>
        <c:axId val="6437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937897"/>
        <c:crosses val="autoZero"/>
        <c:auto val="1"/>
        <c:lblOffset val="100"/>
        <c:noMultiLvlLbl val="0"/>
      </c:catAx>
      <c:valAx>
        <c:axId val="57937897"/>
        <c:scaling>
          <c:orientation val="minMax"/>
          <c:max val="1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7544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福山9-3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'地価公示'!$D$240:$W$240</c:f>
              <c:numCache>
                <c:ptCount val="20"/>
                <c:pt idx="15">
                  <c:v>28000</c:v>
                </c:pt>
                <c:pt idx="16">
                  <c:v>26000</c:v>
                </c:pt>
                <c:pt idx="17">
                  <c:v>25000</c:v>
                </c:pt>
                <c:pt idx="18">
                  <c:v>24500</c:v>
                </c:pt>
              </c:numCache>
            </c:numRef>
          </c:val>
          <c:smooth val="0"/>
        </c:ser>
        <c:marker val="1"/>
        <c:axId val="51679026"/>
        <c:axId val="62458051"/>
      </c:lineChart>
      <c:catAx>
        <c:axId val="51679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458051"/>
        <c:crosses val="autoZero"/>
        <c:auto val="1"/>
        <c:lblOffset val="100"/>
        <c:noMultiLvlLbl val="0"/>
      </c:catAx>
      <c:valAx>
        <c:axId val="62458051"/>
        <c:scaling>
          <c:orientation val="minMax"/>
          <c:max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679026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福山9-4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'地価公示'!$D$242:$W$242</c:f>
              <c:numCache>
                <c:ptCount val="20"/>
                <c:pt idx="14">
                  <c:v>24500</c:v>
                </c:pt>
                <c:pt idx="15">
                  <c:v>24000</c:v>
                </c:pt>
                <c:pt idx="16">
                  <c:v>23500</c:v>
                </c:pt>
                <c:pt idx="17">
                  <c:v>23000</c:v>
                </c:pt>
                <c:pt idx="18">
                  <c:v>22800</c:v>
                </c:pt>
              </c:numCache>
            </c:numRef>
          </c:val>
          <c:smooth val="0"/>
        </c:ser>
        <c:marker val="1"/>
        <c:axId val="25251548"/>
        <c:axId val="25937341"/>
      </c:lineChart>
      <c:catAx>
        <c:axId val="2525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37341"/>
        <c:crosses val="autoZero"/>
        <c:auto val="1"/>
        <c:lblOffset val="100"/>
        <c:noMultiLvlLbl val="0"/>
      </c:catAx>
      <c:valAx>
        <c:axId val="25937341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25154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福山10-1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'地価公示'!$D$244:$W$244</c:f>
              <c:numCache>
                <c:ptCount val="20"/>
                <c:pt idx="0">
                  <c:v>29000</c:v>
                </c:pt>
                <c:pt idx="1">
                  <c:v>30400</c:v>
                </c:pt>
                <c:pt idx="2">
                  <c:v>31900</c:v>
                </c:pt>
                <c:pt idx="3">
                  <c:v>31500</c:v>
                </c:pt>
                <c:pt idx="4">
                  <c:v>31500</c:v>
                </c:pt>
                <c:pt idx="5">
                  <c:v>31500</c:v>
                </c:pt>
                <c:pt idx="6">
                  <c:v>31500</c:v>
                </c:pt>
                <c:pt idx="7">
                  <c:v>31500</c:v>
                </c:pt>
                <c:pt idx="8">
                  <c:v>31500</c:v>
                </c:pt>
                <c:pt idx="9">
                  <c:v>31500</c:v>
                </c:pt>
                <c:pt idx="10">
                  <c:v>31500</c:v>
                </c:pt>
                <c:pt idx="11">
                  <c:v>31500</c:v>
                </c:pt>
                <c:pt idx="12">
                  <c:v>31500</c:v>
                </c:pt>
                <c:pt idx="13">
                  <c:v>31000</c:v>
                </c:pt>
                <c:pt idx="14">
                  <c:v>30500</c:v>
                </c:pt>
                <c:pt idx="15">
                  <c:v>30000</c:v>
                </c:pt>
                <c:pt idx="16">
                  <c:v>29000</c:v>
                </c:pt>
                <c:pt idx="17">
                  <c:v>28000</c:v>
                </c:pt>
                <c:pt idx="18">
                  <c:v>27200</c:v>
                </c:pt>
              </c:numCache>
            </c:numRef>
          </c:val>
          <c:smooth val="0"/>
        </c:ser>
        <c:marker val="1"/>
        <c:axId val="32109478"/>
        <c:axId val="20549847"/>
      </c:lineChart>
      <c:catAx>
        <c:axId val="3210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549847"/>
        <c:crosses val="autoZero"/>
        <c:auto val="1"/>
        <c:lblOffset val="100"/>
        <c:noMultiLvlLbl val="0"/>
      </c:catAx>
      <c:valAx>
        <c:axId val="20549847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0947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福山10-2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'地価公示'!$D$246:$W$246</c:f>
              <c:numCache>
                <c:ptCount val="20"/>
                <c:pt idx="12">
                  <c:v>35700</c:v>
                </c:pt>
                <c:pt idx="13">
                  <c:v>35700</c:v>
                </c:pt>
                <c:pt idx="14">
                  <c:v>35000</c:v>
                </c:pt>
                <c:pt idx="15">
                  <c:v>33700</c:v>
                </c:pt>
                <c:pt idx="16">
                  <c:v>32500</c:v>
                </c:pt>
                <c:pt idx="17">
                  <c:v>31000</c:v>
                </c:pt>
                <c:pt idx="18">
                  <c:v>30000</c:v>
                </c:pt>
              </c:numCache>
            </c:numRef>
          </c:val>
          <c:smooth val="0"/>
        </c:ser>
        <c:marker val="1"/>
        <c:axId val="50730896"/>
        <c:axId val="53924881"/>
      </c:lineChart>
      <c:catAx>
        <c:axId val="50730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24881"/>
        <c:crosses val="autoZero"/>
        <c:auto val="1"/>
        <c:lblOffset val="100"/>
        <c:noMultiLvlLbl val="0"/>
      </c:catAx>
      <c:valAx>
        <c:axId val="53924881"/>
        <c:scaling>
          <c:orientation val="minMax"/>
          <c:max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73089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福山10-3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'地価公示'!$D$248:$W$248</c:f>
              <c:numCache>
                <c:ptCount val="20"/>
                <c:pt idx="0">
                  <c:v>24500</c:v>
                </c:pt>
                <c:pt idx="1">
                  <c:v>25300</c:v>
                </c:pt>
                <c:pt idx="2">
                  <c:v>27000</c:v>
                </c:pt>
                <c:pt idx="3">
                  <c:v>27000</c:v>
                </c:pt>
                <c:pt idx="4">
                  <c:v>27000</c:v>
                </c:pt>
                <c:pt idx="5">
                  <c:v>27000</c:v>
                </c:pt>
                <c:pt idx="6">
                  <c:v>27000</c:v>
                </c:pt>
                <c:pt idx="7">
                  <c:v>27000</c:v>
                </c:pt>
                <c:pt idx="8">
                  <c:v>27000</c:v>
                </c:pt>
                <c:pt idx="9">
                  <c:v>27000</c:v>
                </c:pt>
                <c:pt idx="10">
                  <c:v>27000</c:v>
                </c:pt>
                <c:pt idx="11">
                  <c:v>27000</c:v>
                </c:pt>
                <c:pt idx="12">
                  <c:v>27000</c:v>
                </c:pt>
                <c:pt idx="13">
                  <c:v>27000</c:v>
                </c:pt>
                <c:pt idx="14">
                  <c:v>27000</c:v>
                </c:pt>
                <c:pt idx="15">
                  <c:v>26500</c:v>
                </c:pt>
                <c:pt idx="16">
                  <c:v>26000</c:v>
                </c:pt>
                <c:pt idx="17">
                  <c:v>25500</c:v>
                </c:pt>
                <c:pt idx="18">
                  <c:v>25200</c:v>
                </c:pt>
              </c:numCache>
            </c:numRef>
          </c:val>
          <c:smooth val="0"/>
        </c:ser>
        <c:marker val="1"/>
        <c:axId val="15561882"/>
        <c:axId val="5839211"/>
      </c:lineChart>
      <c:catAx>
        <c:axId val="15561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39211"/>
        <c:crosses val="autoZero"/>
        <c:auto val="1"/>
        <c:lblOffset val="100"/>
        <c:noMultiLvlLbl val="0"/>
      </c:catAx>
      <c:valAx>
        <c:axId val="5839211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6188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福山10-4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'地価公示'!$D$250:$W$250</c:f>
              <c:numCache>
                <c:ptCount val="20"/>
                <c:pt idx="11">
                  <c:v>35000</c:v>
                </c:pt>
                <c:pt idx="12">
                  <c:v>35000</c:v>
                </c:pt>
                <c:pt idx="13">
                  <c:v>35000</c:v>
                </c:pt>
                <c:pt idx="14">
                  <c:v>34500</c:v>
                </c:pt>
                <c:pt idx="15">
                  <c:v>34000</c:v>
                </c:pt>
                <c:pt idx="16">
                  <c:v>33000</c:v>
                </c:pt>
                <c:pt idx="17">
                  <c:v>32100</c:v>
                </c:pt>
                <c:pt idx="18">
                  <c:v>31300</c:v>
                </c:pt>
              </c:numCache>
            </c:numRef>
          </c:val>
          <c:smooth val="0"/>
        </c:ser>
        <c:marker val="1"/>
        <c:axId val="52552900"/>
        <c:axId val="3214053"/>
      </c:lineChart>
      <c:catAx>
        <c:axId val="52552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4053"/>
        <c:crosses val="autoZero"/>
        <c:auto val="1"/>
        <c:lblOffset val="100"/>
        <c:noMultiLvlLbl val="0"/>
      </c:catAx>
      <c:valAx>
        <c:axId val="3214053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55290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'地価公示'!$D$32:$W$32</c:f>
              <c:numCache>
                <c:ptCount val="20"/>
                <c:pt idx="5">
                  <c:v>72000</c:v>
                </c:pt>
                <c:pt idx="6">
                  <c:v>72000</c:v>
                </c:pt>
                <c:pt idx="7">
                  <c:v>73000</c:v>
                </c:pt>
                <c:pt idx="8">
                  <c:v>73000</c:v>
                </c:pt>
                <c:pt idx="9">
                  <c:v>73000</c:v>
                </c:pt>
                <c:pt idx="10">
                  <c:v>73000</c:v>
                </c:pt>
                <c:pt idx="11">
                  <c:v>73000</c:v>
                </c:pt>
                <c:pt idx="12">
                  <c:v>72000</c:v>
                </c:pt>
                <c:pt idx="13">
                  <c:v>71000</c:v>
                </c:pt>
                <c:pt idx="14">
                  <c:v>70000</c:v>
                </c:pt>
                <c:pt idx="15">
                  <c:v>68000</c:v>
                </c:pt>
                <c:pt idx="16">
                  <c:v>65000</c:v>
                </c:pt>
                <c:pt idx="17">
                  <c:v>62000</c:v>
                </c:pt>
                <c:pt idx="18">
                  <c:v>60000</c:v>
                </c:pt>
              </c:numCache>
            </c:numRef>
          </c:val>
          <c:smooth val="0"/>
        </c:ser>
        <c:marker val="1"/>
        <c:axId val="13798166"/>
        <c:axId val="57074631"/>
      </c:lineChart>
      <c:catAx>
        <c:axId val="13798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7074631"/>
        <c:crosses val="autoZero"/>
        <c:auto val="1"/>
        <c:lblOffset val="100"/>
        <c:noMultiLvlLbl val="0"/>
      </c:catAx>
      <c:valAx>
        <c:axId val="57074631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379816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福山10-5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'地価公示'!$D$252:$W$252</c:f>
              <c:numCache>
                <c:ptCount val="20"/>
                <c:pt idx="12">
                  <c:v>32400</c:v>
                </c:pt>
                <c:pt idx="13">
                  <c:v>32400</c:v>
                </c:pt>
                <c:pt idx="14">
                  <c:v>32000</c:v>
                </c:pt>
                <c:pt idx="15">
                  <c:v>31400</c:v>
                </c:pt>
                <c:pt idx="16">
                  <c:v>30500</c:v>
                </c:pt>
                <c:pt idx="17">
                  <c:v>29600</c:v>
                </c:pt>
                <c:pt idx="18">
                  <c:v>29000</c:v>
                </c:pt>
              </c:numCache>
            </c:numRef>
          </c:val>
          <c:smooth val="0"/>
        </c:ser>
        <c:marker val="1"/>
        <c:axId val="28926478"/>
        <c:axId val="59011711"/>
      </c:lineChart>
      <c:catAx>
        <c:axId val="2892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11711"/>
        <c:crosses val="autoZero"/>
        <c:auto val="1"/>
        <c:lblOffset val="100"/>
        <c:noMultiLvlLbl val="0"/>
      </c:catAx>
      <c:valAx>
        <c:axId val="59011711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2647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福山10-6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'地価公示'!$D$254:$W$254</c:f>
              <c:numCache>
                <c:ptCount val="20"/>
                <c:pt idx="11">
                  <c:v>22200</c:v>
                </c:pt>
                <c:pt idx="12">
                  <c:v>22200</c:v>
                </c:pt>
                <c:pt idx="13">
                  <c:v>22200</c:v>
                </c:pt>
                <c:pt idx="14">
                  <c:v>22200</c:v>
                </c:pt>
                <c:pt idx="15">
                  <c:v>21800</c:v>
                </c:pt>
                <c:pt idx="16">
                  <c:v>21400</c:v>
                </c:pt>
                <c:pt idx="17">
                  <c:v>21000</c:v>
                </c:pt>
                <c:pt idx="18">
                  <c:v>20600</c:v>
                </c:pt>
              </c:numCache>
            </c:numRef>
          </c:val>
          <c:smooth val="0"/>
        </c:ser>
        <c:marker val="1"/>
        <c:axId val="61343352"/>
        <c:axId val="15219257"/>
      </c:lineChart>
      <c:catAx>
        <c:axId val="61343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219257"/>
        <c:crosses val="autoZero"/>
        <c:auto val="1"/>
        <c:lblOffset val="100"/>
        <c:noMultiLvlLbl val="0"/>
      </c:catAx>
      <c:valAx>
        <c:axId val="15219257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4335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福山10-7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'地価公示'!$D$256:$W$256</c:f>
              <c:numCache>
                <c:ptCount val="20"/>
                <c:pt idx="0">
                  <c:v>22100</c:v>
                </c:pt>
                <c:pt idx="1">
                  <c:v>22800</c:v>
                </c:pt>
                <c:pt idx="2">
                  <c:v>23600</c:v>
                </c:pt>
                <c:pt idx="3">
                  <c:v>23600</c:v>
                </c:pt>
                <c:pt idx="4">
                  <c:v>23500</c:v>
                </c:pt>
                <c:pt idx="5">
                  <c:v>23500</c:v>
                </c:pt>
                <c:pt idx="6">
                  <c:v>23500</c:v>
                </c:pt>
                <c:pt idx="7">
                  <c:v>23500</c:v>
                </c:pt>
                <c:pt idx="8">
                  <c:v>23500</c:v>
                </c:pt>
                <c:pt idx="9">
                  <c:v>23500</c:v>
                </c:pt>
                <c:pt idx="10">
                  <c:v>23500</c:v>
                </c:pt>
                <c:pt idx="11">
                  <c:v>23500</c:v>
                </c:pt>
                <c:pt idx="12">
                  <c:v>23500</c:v>
                </c:pt>
                <c:pt idx="13">
                  <c:v>23500</c:v>
                </c:pt>
                <c:pt idx="14">
                  <c:v>23500</c:v>
                </c:pt>
                <c:pt idx="15">
                  <c:v>23000</c:v>
                </c:pt>
                <c:pt idx="16">
                  <c:v>22500</c:v>
                </c:pt>
                <c:pt idx="17">
                  <c:v>22000</c:v>
                </c:pt>
                <c:pt idx="18">
                  <c:v>21500</c:v>
                </c:pt>
              </c:numCache>
            </c:numRef>
          </c:val>
          <c:smooth val="0"/>
        </c:ser>
        <c:marker val="1"/>
        <c:axId val="2755586"/>
        <c:axId val="24800275"/>
      </c:lineChart>
      <c:catAx>
        <c:axId val="2755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800275"/>
        <c:crosses val="autoZero"/>
        <c:auto val="1"/>
        <c:lblOffset val="100"/>
        <c:noMultiLvlLbl val="0"/>
      </c:catAx>
      <c:valAx>
        <c:axId val="24800275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558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福山10-8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'地価公示'!$D$258:$W$258</c:f>
              <c:numCache>
                <c:ptCount val="20"/>
                <c:pt idx="3">
                  <c:v>25000</c:v>
                </c:pt>
                <c:pt idx="4">
                  <c:v>25000</c:v>
                </c:pt>
                <c:pt idx="5">
                  <c:v>25000</c:v>
                </c:pt>
                <c:pt idx="6">
                  <c:v>25000</c:v>
                </c:pt>
                <c:pt idx="7">
                  <c:v>25000</c:v>
                </c:pt>
                <c:pt idx="8">
                  <c:v>25000</c:v>
                </c:pt>
                <c:pt idx="9">
                  <c:v>25000</c:v>
                </c:pt>
                <c:pt idx="10">
                  <c:v>25000</c:v>
                </c:pt>
                <c:pt idx="11">
                  <c:v>25000</c:v>
                </c:pt>
                <c:pt idx="12">
                  <c:v>25000</c:v>
                </c:pt>
                <c:pt idx="13">
                  <c:v>25000</c:v>
                </c:pt>
                <c:pt idx="14">
                  <c:v>25000</c:v>
                </c:pt>
                <c:pt idx="15">
                  <c:v>24700</c:v>
                </c:pt>
                <c:pt idx="16">
                  <c:v>24200</c:v>
                </c:pt>
                <c:pt idx="17">
                  <c:v>23500</c:v>
                </c:pt>
                <c:pt idx="18">
                  <c:v>23000</c:v>
                </c:pt>
              </c:numCache>
            </c:numRef>
          </c:val>
          <c:smooth val="0"/>
        </c:ser>
        <c:marker val="1"/>
        <c:axId val="21875884"/>
        <c:axId val="62665229"/>
      </c:lineChart>
      <c:catAx>
        <c:axId val="2187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665229"/>
        <c:crosses val="autoZero"/>
        <c:auto val="1"/>
        <c:lblOffset val="100"/>
        <c:noMultiLvlLbl val="0"/>
      </c:catAx>
      <c:valAx>
        <c:axId val="62665229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7588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福山10-9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'地価公示'!$D$260:$W$260</c:f>
              <c:numCache>
                <c:ptCount val="20"/>
                <c:pt idx="0">
                  <c:v>19500</c:v>
                </c:pt>
                <c:pt idx="1">
                  <c:v>19900</c:v>
                </c:pt>
                <c:pt idx="2">
                  <c:v>20400</c:v>
                </c:pt>
                <c:pt idx="3">
                  <c:v>20800</c:v>
                </c:pt>
                <c:pt idx="4">
                  <c:v>20900</c:v>
                </c:pt>
                <c:pt idx="5">
                  <c:v>20900</c:v>
                </c:pt>
                <c:pt idx="6">
                  <c:v>20900</c:v>
                </c:pt>
                <c:pt idx="7">
                  <c:v>20900</c:v>
                </c:pt>
                <c:pt idx="8">
                  <c:v>21000</c:v>
                </c:pt>
                <c:pt idx="9">
                  <c:v>21000</c:v>
                </c:pt>
                <c:pt idx="10">
                  <c:v>21000</c:v>
                </c:pt>
                <c:pt idx="11">
                  <c:v>21000</c:v>
                </c:pt>
                <c:pt idx="12">
                  <c:v>21000</c:v>
                </c:pt>
                <c:pt idx="13">
                  <c:v>21000</c:v>
                </c:pt>
                <c:pt idx="14">
                  <c:v>21000</c:v>
                </c:pt>
                <c:pt idx="15">
                  <c:v>20800</c:v>
                </c:pt>
                <c:pt idx="16">
                  <c:v>20500</c:v>
                </c:pt>
                <c:pt idx="17">
                  <c:v>20000</c:v>
                </c:pt>
                <c:pt idx="18">
                  <c:v>19300</c:v>
                </c:pt>
              </c:numCache>
            </c:numRef>
          </c:val>
          <c:smooth val="0"/>
        </c:ser>
        <c:marker val="1"/>
        <c:axId val="27116150"/>
        <c:axId val="42718759"/>
      </c:lineChart>
      <c:catAx>
        <c:axId val="27116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718759"/>
        <c:crosses val="autoZero"/>
        <c:auto val="1"/>
        <c:lblOffset val="100"/>
        <c:noMultiLvlLbl val="0"/>
      </c:catAx>
      <c:valAx>
        <c:axId val="42718759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1615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'地価公示'!$D$216:$W$216</c:f>
              <c:numCache>
                <c:ptCount val="20"/>
                <c:pt idx="15">
                  <c:v>52000</c:v>
                </c:pt>
                <c:pt idx="16">
                  <c:v>50500</c:v>
                </c:pt>
                <c:pt idx="17">
                  <c:v>47500</c:v>
                </c:pt>
                <c:pt idx="18">
                  <c:v>45000</c:v>
                </c:pt>
              </c:numCache>
            </c:numRef>
          </c:val>
          <c:smooth val="0"/>
        </c:ser>
        <c:marker val="1"/>
        <c:axId val="48924512"/>
        <c:axId val="37667425"/>
      </c:lineChart>
      <c:catAx>
        <c:axId val="4892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67425"/>
        <c:crosses val="autoZero"/>
        <c:auto val="1"/>
        <c:lblOffset val="100"/>
        <c:noMultiLvlLbl val="0"/>
      </c:catAx>
      <c:valAx>
        <c:axId val="37667425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92451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福山5-26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'地価公示'!$D$218:$W$218</c:f>
              <c:numCache>
                <c:ptCount val="20"/>
                <c:pt idx="0">
                  <c:v>115000</c:v>
                </c:pt>
                <c:pt idx="1">
                  <c:v>118000</c:v>
                </c:pt>
                <c:pt idx="2">
                  <c:v>135000</c:v>
                </c:pt>
                <c:pt idx="3">
                  <c:v>138000</c:v>
                </c:pt>
                <c:pt idx="4">
                  <c:v>138000</c:v>
                </c:pt>
                <c:pt idx="5">
                  <c:v>138000</c:v>
                </c:pt>
                <c:pt idx="6">
                  <c:v>138000</c:v>
                </c:pt>
                <c:pt idx="7">
                  <c:v>138000</c:v>
                </c:pt>
                <c:pt idx="8">
                  <c:v>138000</c:v>
                </c:pt>
                <c:pt idx="9">
                  <c:v>137000</c:v>
                </c:pt>
                <c:pt idx="10">
                  <c:v>131000</c:v>
                </c:pt>
                <c:pt idx="11">
                  <c:v>126000</c:v>
                </c:pt>
                <c:pt idx="12">
                  <c:v>122000</c:v>
                </c:pt>
                <c:pt idx="13">
                  <c:v>118000</c:v>
                </c:pt>
                <c:pt idx="14">
                  <c:v>111000</c:v>
                </c:pt>
                <c:pt idx="15">
                  <c:v>102000</c:v>
                </c:pt>
                <c:pt idx="16">
                  <c:v>93800</c:v>
                </c:pt>
                <c:pt idx="17">
                  <c:v>86000</c:v>
                </c:pt>
                <c:pt idx="18">
                  <c:v>80000</c:v>
                </c:pt>
              </c:numCache>
            </c:numRef>
          </c:val>
          <c:smooth val="0"/>
        </c:ser>
        <c:marker val="1"/>
        <c:axId val="3462506"/>
        <c:axId val="31162555"/>
      </c:lineChart>
      <c:catAx>
        <c:axId val="346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62555"/>
        <c:crosses val="autoZero"/>
        <c:auto val="1"/>
        <c:lblOffset val="100"/>
        <c:noMultiLvlLbl val="0"/>
      </c:catAx>
      <c:valAx>
        <c:axId val="31162555"/>
        <c:scaling>
          <c:orientation val="minMax"/>
          <c:max val="150000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2506"/>
        <c:crossesAt val="1"/>
        <c:crossBetween val="between"/>
        <c:dispUnits/>
        <c:majorUnit val="16000"/>
        <c:minorUnit val="8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福山7-8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'地価公示'!$D$234:$W$234</c:f>
              <c:numCache>
                <c:ptCount val="20"/>
                <c:pt idx="0">
                  <c:v>58500</c:v>
                </c:pt>
                <c:pt idx="1">
                  <c:v>60000</c:v>
                </c:pt>
                <c:pt idx="2">
                  <c:v>70000</c:v>
                </c:pt>
                <c:pt idx="3">
                  <c:v>73500</c:v>
                </c:pt>
                <c:pt idx="4">
                  <c:v>76000</c:v>
                </c:pt>
                <c:pt idx="5">
                  <c:v>76000</c:v>
                </c:pt>
                <c:pt idx="6">
                  <c:v>76000</c:v>
                </c:pt>
                <c:pt idx="7">
                  <c:v>76000</c:v>
                </c:pt>
                <c:pt idx="8">
                  <c:v>76000</c:v>
                </c:pt>
                <c:pt idx="9">
                  <c:v>75800</c:v>
                </c:pt>
                <c:pt idx="10">
                  <c:v>73200</c:v>
                </c:pt>
                <c:pt idx="11">
                  <c:v>71500</c:v>
                </c:pt>
                <c:pt idx="12">
                  <c:v>70500</c:v>
                </c:pt>
                <c:pt idx="13">
                  <c:v>69500</c:v>
                </c:pt>
                <c:pt idx="14">
                  <c:v>67300</c:v>
                </c:pt>
                <c:pt idx="15">
                  <c:v>62600</c:v>
                </c:pt>
                <c:pt idx="16">
                  <c:v>58800</c:v>
                </c:pt>
                <c:pt idx="17">
                  <c:v>55900</c:v>
                </c:pt>
                <c:pt idx="18">
                  <c:v>54200</c:v>
                </c:pt>
              </c:numCache>
            </c:numRef>
          </c:val>
          <c:smooth val="0"/>
        </c:ser>
        <c:marker val="1"/>
        <c:axId val="12027540"/>
        <c:axId val="41138997"/>
      </c:lineChart>
      <c:catAx>
        <c:axId val="1202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138997"/>
        <c:crosses val="autoZero"/>
        <c:auto val="1"/>
        <c:lblOffset val="100"/>
        <c:noMultiLvlLbl val="0"/>
      </c:catAx>
      <c:valAx>
        <c:axId val="41138997"/>
        <c:scaling>
          <c:orientation val="minMax"/>
          <c:max val="10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027540"/>
        <c:crossesAt val="1"/>
        <c:crossBetween val="between"/>
        <c:dispUnits/>
        <c:majorUnit val="14000"/>
        <c:minorUnit val="7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福山10-10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'地価公示'!$D$262:$W$262</c:f>
              <c:numCache>
                <c:ptCount val="20"/>
                <c:pt idx="0">
                  <c:v>22600</c:v>
                </c:pt>
                <c:pt idx="1">
                  <c:v>23000</c:v>
                </c:pt>
                <c:pt idx="2">
                  <c:v>26000</c:v>
                </c:pt>
                <c:pt idx="3">
                  <c:v>27000</c:v>
                </c:pt>
                <c:pt idx="4">
                  <c:v>27500</c:v>
                </c:pt>
                <c:pt idx="5">
                  <c:v>28000</c:v>
                </c:pt>
                <c:pt idx="6">
                  <c:v>28000</c:v>
                </c:pt>
                <c:pt idx="7">
                  <c:v>28000</c:v>
                </c:pt>
                <c:pt idx="8">
                  <c:v>28000</c:v>
                </c:pt>
                <c:pt idx="9">
                  <c:v>28200</c:v>
                </c:pt>
                <c:pt idx="10">
                  <c:v>28200</c:v>
                </c:pt>
                <c:pt idx="11">
                  <c:v>28200</c:v>
                </c:pt>
                <c:pt idx="12">
                  <c:v>28200</c:v>
                </c:pt>
                <c:pt idx="13">
                  <c:v>28200</c:v>
                </c:pt>
                <c:pt idx="14">
                  <c:v>28200</c:v>
                </c:pt>
                <c:pt idx="15">
                  <c:v>28000</c:v>
                </c:pt>
                <c:pt idx="16">
                  <c:v>27900</c:v>
                </c:pt>
                <c:pt idx="17">
                  <c:v>27800</c:v>
                </c:pt>
                <c:pt idx="18">
                  <c:v>27700</c:v>
                </c:pt>
              </c:numCache>
            </c:numRef>
          </c:val>
          <c:smooth val="0"/>
        </c:ser>
        <c:marker val="1"/>
        <c:axId val="34706654"/>
        <c:axId val="43924431"/>
      </c:lineChart>
      <c:catAx>
        <c:axId val="34706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24431"/>
        <c:crosses val="autoZero"/>
        <c:auto val="1"/>
        <c:lblOffset val="100"/>
        <c:noMultiLvlLbl val="0"/>
      </c:catAx>
      <c:valAx>
        <c:axId val="43924431"/>
        <c:scaling>
          <c:orientation val="minMax"/>
          <c:max val="4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06654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神辺10-2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'地価公示'!$D$264:$W$264</c:f>
              <c:numCache>
                <c:ptCount val="20"/>
                <c:pt idx="3">
                  <c:v>30000</c:v>
                </c:pt>
                <c:pt idx="4">
                  <c:v>30000</c:v>
                </c:pt>
                <c:pt idx="5">
                  <c:v>30500</c:v>
                </c:pt>
                <c:pt idx="6">
                  <c:v>30500</c:v>
                </c:pt>
                <c:pt idx="7">
                  <c:v>30500</c:v>
                </c:pt>
                <c:pt idx="8">
                  <c:v>30500</c:v>
                </c:pt>
                <c:pt idx="9">
                  <c:v>30500</c:v>
                </c:pt>
                <c:pt idx="10">
                  <c:v>30500</c:v>
                </c:pt>
                <c:pt idx="11">
                  <c:v>30500</c:v>
                </c:pt>
                <c:pt idx="12">
                  <c:v>30500</c:v>
                </c:pt>
                <c:pt idx="13">
                  <c:v>30500</c:v>
                </c:pt>
                <c:pt idx="14">
                  <c:v>30000</c:v>
                </c:pt>
                <c:pt idx="15">
                  <c:v>29300</c:v>
                </c:pt>
                <c:pt idx="16">
                  <c:v>28500</c:v>
                </c:pt>
                <c:pt idx="17">
                  <c:v>27800</c:v>
                </c:pt>
                <c:pt idx="18">
                  <c:v>27500</c:v>
                </c:pt>
              </c:numCache>
            </c:numRef>
          </c:val>
          <c:smooth val="0"/>
        </c:ser>
        <c:marker val="1"/>
        <c:axId val="59775560"/>
        <c:axId val="1109129"/>
      </c:lineChart>
      <c:catAx>
        <c:axId val="59775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09129"/>
        <c:crosses val="autoZero"/>
        <c:auto val="1"/>
        <c:lblOffset val="100"/>
        <c:noMultiLvlLbl val="0"/>
      </c:catAx>
      <c:valAx>
        <c:axId val="1109129"/>
        <c:scaling>
          <c:orientation val="minMax"/>
          <c:max val="4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775560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'地価公示'!$D$34:$W$34</c:f>
              <c:numCache>
                <c:ptCount val="20"/>
                <c:pt idx="8">
                  <c:v>138000</c:v>
                </c:pt>
                <c:pt idx="9">
                  <c:v>138000</c:v>
                </c:pt>
                <c:pt idx="10">
                  <c:v>135000</c:v>
                </c:pt>
                <c:pt idx="11">
                  <c:v>130000</c:v>
                </c:pt>
                <c:pt idx="12">
                  <c:v>125000</c:v>
                </c:pt>
                <c:pt idx="13">
                  <c:v>116000</c:v>
                </c:pt>
                <c:pt idx="14">
                  <c:v>107000</c:v>
                </c:pt>
                <c:pt idx="15">
                  <c:v>98000</c:v>
                </c:pt>
                <c:pt idx="16">
                  <c:v>89000</c:v>
                </c:pt>
                <c:pt idx="17">
                  <c:v>81500</c:v>
                </c:pt>
                <c:pt idx="18">
                  <c:v>79500</c:v>
                </c:pt>
              </c:numCache>
            </c:numRef>
          </c:val>
          <c:smooth val="0"/>
        </c:ser>
        <c:marker val="1"/>
        <c:axId val="43909632"/>
        <c:axId val="59642369"/>
      </c:lineChart>
      <c:catAx>
        <c:axId val="43909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9642369"/>
        <c:crosses val="autoZero"/>
        <c:auto val="1"/>
        <c:lblOffset val="100"/>
        <c:noMultiLvlLbl val="0"/>
      </c:catAx>
      <c:valAx>
        <c:axId val="59642369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390963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'地価公示'!$D$36:$W$36</c:f>
              <c:numCache>
                <c:ptCount val="20"/>
                <c:pt idx="2">
                  <c:v>470000</c:v>
                </c:pt>
                <c:pt idx="3">
                  <c:v>470000</c:v>
                </c:pt>
                <c:pt idx="4">
                  <c:v>430000</c:v>
                </c:pt>
                <c:pt idx="5">
                  <c:v>410000</c:v>
                </c:pt>
                <c:pt idx="6">
                  <c:v>395000</c:v>
                </c:pt>
                <c:pt idx="7">
                  <c:v>365000</c:v>
                </c:pt>
                <c:pt idx="8">
                  <c:v>340000</c:v>
                </c:pt>
                <c:pt idx="9">
                  <c:v>306000</c:v>
                </c:pt>
                <c:pt idx="10">
                  <c:v>275000</c:v>
                </c:pt>
                <c:pt idx="11">
                  <c:v>247000</c:v>
                </c:pt>
                <c:pt idx="12">
                  <c:v>220000</c:v>
                </c:pt>
                <c:pt idx="13">
                  <c:v>195000</c:v>
                </c:pt>
                <c:pt idx="14">
                  <c:v>170000</c:v>
                </c:pt>
                <c:pt idx="15">
                  <c:v>154000</c:v>
                </c:pt>
                <c:pt idx="16">
                  <c:v>141000</c:v>
                </c:pt>
                <c:pt idx="17">
                  <c:v>129000</c:v>
                </c:pt>
                <c:pt idx="18">
                  <c:v>121000</c:v>
                </c:pt>
              </c:numCache>
            </c:numRef>
          </c:val>
          <c:smooth val="0"/>
        </c:ser>
        <c:marker val="1"/>
        <c:axId val="67019274"/>
        <c:axId val="66302555"/>
      </c:lineChart>
      <c:catAx>
        <c:axId val="67019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6302555"/>
        <c:crossesAt val="0"/>
        <c:auto val="1"/>
        <c:lblOffset val="100"/>
        <c:noMultiLvlLbl val="0"/>
      </c:catAx>
      <c:valAx>
        <c:axId val="66302555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701927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'地価公示'!$D$38:$W$38</c:f>
              <c:numCache>
                <c:ptCount val="20"/>
                <c:pt idx="5">
                  <c:v>66000</c:v>
                </c:pt>
                <c:pt idx="6">
                  <c:v>66000</c:v>
                </c:pt>
                <c:pt idx="7">
                  <c:v>66000</c:v>
                </c:pt>
                <c:pt idx="8">
                  <c:v>67000</c:v>
                </c:pt>
                <c:pt idx="9">
                  <c:v>68000</c:v>
                </c:pt>
                <c:pt idx="10">
                  <c:v>68000</c:v>
                </c:pt>
                <c:pt idx="11">
                  <c:v>68000</c:v>
                </c:pt>
                <c:pt idx="12">
                  <c:v>68000</c:v>
                </c:pt>
                <c:pt idx="13">
                  <c:v>68000</c:v>
                </c:pt>
                <c:pt idx="14">
                  <c:v>67000</c:v>
                </c:pt>
                <c:pt idx="15">
                  <c:v>62000</c:v>
                </c:pt>
                <c:pt idx="16">
                  <c:v>58800</c:v>
                </c:pt>
                <c:pt idx="17">
                  <c:v>56500</c:v>
                </c:pt>
                <c:pt idx="18">
                  <c:v>54400</c:v>
                </c:pt>
              </c:numCache>
            </c:numRef>
          </c:val>
          <c:smooth val="0"/>
        </c:ser>
        <c:marker val="1"/>
        <c:axId val="59852084"/>
        <c:axId val="1797845"/>
      </c:lineChart>
      <c:catAx>
        <c:axId val="59852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97845"/>
        <c:crosses val="autoZero"/>
        <c:auto val="1"/>
        <c:lblOffset val="100"/>
        <c:noMultiLvlLbl val="0"/>
      </c:catAx>
      <c:valAx>
        <c:axId val="1797845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985208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'地価公示'!$D$40:$W$40</c:f>
              <c:numCache>
                <c:ptCount val="20"/>
                <c:pt idx="5">
                  <c:v>57000</c:v>
                </c:pt>
                <c:pt idx="6">
                  <c:v>57000</c:v>
                </c:pt>
                <c:pt idx="7">
                  <c:v>58000</c:v>
                </c:pt>
                <c:pt idx="8">
                  <c:v>59000</c:v>
                </c:pt>
                <c:pt idx="9">
                  <c:v>60000</c:v>
                </c:pt>
                <c:pt idx="10">
                  <c:v>60000</c:v>
                </c:pt>
                <c:pt idx="11">
                  <c:v>60000</c:v>
                </c:pt>
                <c:pt idx="12">
                  <c:v>60000</c:v>
                </c:pt>
                <c:pt idx="13">
                  <c:v>59500</c:v>
                </c:pt>
                <c:pt idx="14">
                  <c:v>59000</c:v>
                </c:pt>
                <c:pt idx="15">
                  <c:v>56000</c:v>
                </c:pt>
                <c:pt idx="16">
                  <c:v>52500</c:v>
                </c:pt>
                <c:pt idx="17">
                  <c:v>49500</c:v>
                </c:pt>
                <c:pt idx="18">
                  <c:v>47000</c:v>
                </c:pt>
              </c:numCache>
            </c:numRef>
          </c:val>
          <c:smooth val="0"/>
        </c:ser>
        <c:marker val="1"/>
        <c:axId val="16180606"/>
        <c:axId val="11407727"/>
      </c:lineChart>
      <c:catAx>
        <c:axId val="16180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1407727"/>
        <c:crosses val="autoZero"/>
        <c:auto val="1"/>
        <c:lblOffset val="100"/>
        <c:noMultiLvlLbl val="0"/>
      </c:catAx>
      <c:valAx>
        <c:axId val="11407727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618060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'地価公示'!$C$42:$H$42</c:f>
              <c:strCache>
                <c:ptCount val="1"/>
                <c:pt idx="0">
                  <c:v>グラフ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'地価公示'!$D$42:$W$42</c:f>
              <c:numCache>
                <c:ptCount val="20"/>
                <c:pt idx="6">
                  <c:v>73000</c:v>
                </c:pt>
                <c:pt idx="7">
                  <c:v>73000</c:v>
                </c:pt>
                <c:pt idx="8">
                  <c:v>73000</c:v>
                </c:pt>
                <c:pt idx="9">
                  <c:v>74000</c:v>
                </c:pt>
                <c:pt idx="10">
                  <c:v>74000</c:v>
                </c:pt>
                <c:pt idx="11">
                  <c:v>74000</c:v>
                </c:pt>
                <c:pt idx="12">
                  <c:v>73000</c:v>
                </c:pt>
                <c:pt idx="13">
                  <c:v>72000</c:v>
                </c:pt>
                <c:pt idx="14">
                  <c:v>71000</c:v>
                </c:pt>
                <c:pt idx="15">
                  <c:v>66000</c:v>
                </c:pt>
                <c:pt idx="16">
                  <c:v>62400</c:v>
                </c:pt>
                <c:pt idx="17">
                  <c:v>59000</c:v>
                </c:pt>
                <c:pt idx="18">
                  <c:v>55500</c:v>
                </c:pt>
              </c:numCache>
            </c:numRef>
          </c:val>
          <c:smooth val="0"/>
        </c:ser>
        <c:marker val="1"/>
        <c:axId val="35560680"/>
        <c:axId val="51610665"/>
      </c:lineChart>
      <c:catAx>
        <c:axId val="3556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1610665"/>
        <c:crosses val="autoZero"/>
        <c:auto val="1"/>
        <c:lblOffset val="100"/>
        <c:noMultiLvlLbl val="0"/>
      </c:catAx>
      <c:valAx>
        <c:axId val="51610665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56068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'地価公示'!$D$44:$W$44</c:f>
              <c:numCache>
                <c:ptCount val="20"/>
                <c:pt idx="0">
                  <c:v>42900</c:v>
                </c:pt>
                <c:pt idx="1">
                  <c:v>45200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50500</c:v>
                </c:pt>
                <c:pt idx="7">
                  <c:v>51000</c:v>
                </c:pt>
                <c:pt idx="8">
                  <c:v>51000</c:v>
                </c:pt>
                <c:pt idx="9">
                  <c:v>52000</c:v>
                </c:pt>
                <c:pt idx="10">
                  <c:v>52000</c:v>
                </c:pt>
                <c:pt idx="11">
                  <c:v>52000</c:v>
                </c:pt>
                <c:pt idx="12">
                  <c:v>52000</c:v>
                </c:pt>
                <c:pt idx="13">
                  <c:v>51500</c:v>
                </c:pt>
                <c:pt idx="14">
                  <c:v>49000</c:v>
                </c:pt>
                <c:pt idx="15">
                  <c:v>46000</c:v>
                </c:pt>
                <c:pt idx="16">
                  <c:v>43400</c:v>
                </c:pt>
                <c:pt idx="17">
                  <c:v>41500</c:v>
                </c:pt>
                <c:pt idx="18">
                  <c:v>40000</c:v>
                </c:pt>
              </c:numCache>
            </c:numRef>
          </c:val>
          <c:smooth val="0"/>
        </c:ser>
        <c:marker val="1"/>
        <c:axId val="61842802"/>
        <c:axId val="19714307"/>
      </c:lineChart>
      <c:catAx>
        <c:axId val="61842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9714307"/>
        <c:crosses val="autoZero"/>
        <c:auto val="1"/>
        <c:lblOffset val="100"/>
        <c:noMultiLvlLbl val="0"/>
      </c:catAx>
      <c:valAx>
        <c:axId val="19714307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184280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75" b="0" i="0" u="none" baseline="0"/>
          </a:pPr>
        </a:p>
      </c:tx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'地価公示'!$D$46:$W$46</c:f>
              <c:numCache>
                <c:ptCount val="20"/>
                <c:pt idx="0">
                  <c:v>45600</c:v>
                </c:pt>
                <c:pt idx="1">
                  <c:v>47400</c:v>
                </c:pt>
                <c:pt idx="2">
                  <c:v>49700</c:v>
                </c:pt>
                <c:pt idx="3">
                  <c:v>51500</c:v>
                </c:pt>
                <c:pt idx="4">
                  <c:v>52000</c:v>
                </c:pt>
                <c:pt idx="5">
                  <c:v>52000</c:v>
                </c:pt>
                <c:pt idx="6">
                  <c:v>52000</c:v>
                </c:pt>
                <c:pt idx="7">
                  <c:v>52000</c:v>
                </c:pt>
                <c:pt idx="8">
                  <c:v>52000</c:v>
                </c:pt>
                <c:pt idx="9">
                  <c:v>52000</c:v>
                </c:pt>
                <c:pt idx="10">
                  <c:v>52000</c:v>
                </c:pt>
                <c:pt idx="11">
                  <c:v>52000</c:v>
                </c:pt>
                <c:pt idx="12">
                  <c:v>52000</c:v>
                </c:pt>
                <c:pt idx="13">
                  <c:v>51800</c:v>
                </c:pt>
                <c:pt idx="14">
                  <c:v>51400</c:v>
                </c:pt>
                <c:pt idx="15">
                  <c:v>50800</c:v>
                </c:pt>
                <c:pt idx="16">
                  <c:v>49800</c:v>
                </c:pt>
                <c:pt idx="17">
                  <c:v>47800</c:v>
                </c:pt>
                <c:pt idx="18">
                  <c:v>45700</c:v>
                </c:pt>
              </c:numCache>
            </c:numRef>
          </c:val>
          <c:smooth val="0"/>
        </c:ser>
        <c:marker val="1"/>
        <c:axId val="43211036"/>
        <c:axId val="53355005"/>
      </c:lineChart>
      <c:catAx>
        <c:axId val="43211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3355005"/>
        <c:crosses val="autoZero"/>
        <c:auto val="1"/>
        <c:lblOffset val="100"/>
        <c:noMultiLvlLbl val="0"/>
      </c:catAx>
      <c:valAx>
        <c:axId val="53355005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321103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0">
                  <c:v>62800</c:v>
                </c:pt>
                <c:pt idx="1">
                  <c:v>66600</c:v>
                </c:pt>
                <c:pt idx="2">
                  <c:v>75000</c:v>
                </c:pt>
                <c:pt idx="3">
                  <c:v>75000</c:v>
                </c:pt>
                <c:pt idx="4">
                  <c:v>72500</c:v>
                </c:pt>
                <c:pt idx="5">
                  <c:v>71500</c:v>
                </c:pt>
                <c:pt idx="6">
                  <c:v>71500</c:v>
                </c:pt>
                <c:pt idx="7">
                  <c:v>71500</c:v>
                </c:pt>
                <c:pt idx="8">
                  <c:v>71500</c:v>
                </c:pt>
                <c:pt idx="9">
                  <c:v>71500</c:v>
                </c:pt>
                <c:pt idx="10">
                  <c:v>71500</c:v>
                </c:pt>
                <c:pt idx="11">
                  <c:v>70000</c:v>
                </c:pt>
                <c:pt idx="12">
                  <c:v>69000</c:v>
                </c:pt>
                <c:pt idx="13">
                  <c:v>68000</c:v>
                </c:pt>
                <c:pt idx="14">
                  <c:v>66000</c:v>
                </c:pt>
                <c:pt idx="15">
                  <c:v>63000</c:v>
                </c:pt>
                <c:pt idx="16">
                  <c:v>59000</c:v>
                </c:pt>
                <c:pt idx="17">
                  <c:v>56000</c:v>
                </c:pt>
                <c:pt idx="18">
                  <c:v>54000</c:v>
                </c:pt>
              </c:numCache>
            </c:numRef>
          </c:val>
          <c:smooth val="0"/>
        </c:ser>
        <c:marker val="1"/>
        <c:axId val="59884498"/>
        <c:axId val="2089571"/>
      </c:lineChart>
      <c:catAx>
        <c:axId val="59884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089571"/>
        <c:crosses val="autoZero"/>
        <c:auto val="1"/>
        <c:lblOffset val="100"/>
        <c:noMultiLvlLbl val="0"/>
      </c:catAx>
      <c:valAx>
        <c:axId val="2089571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地価（円）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988449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'地価公示'!$D$48:$W$48</c:f>
              <c:numCache>
                <c:ptCount val="20"/>
                <c:pt idx="6">
                  <c:v>125000</c:v>
                </c:pt>
                <c:pt idx="7">
                  <c:v>123000</c:v>
                </c:pt>
                <c:pt idx="8">
                  <c:v>123000</c:v>
                </c:pt>
                <c:pt idx="9">
                  <c:v>123000</c:v>
                </c:pt>
                <c:pt idx="10">
                  <c:v>123000</c:v>
                </c:pt>
                <c:pt idx="11">
                  <c:v>115000</c:v>
                </c:pt>
                <c:pt idx="12">
                  <c:v>110000</c:v>
                </c:pt>
                <c:pt idx="13">
                  <c:v>103000</c:v>
                </c:pt>
                <c:pt idx="14">
                  <c:v>96000</c:v>
                </c:pt>
                <c:pt idx="15">
                  <c:v>90000</c:v>
                </c:pt>
                <c:pt idx="16">
                  <c:v>84000</c:v>
                </c:pt>
                <c:pt idx="17">
                  <c:v>78500</c:v>
                </c:pt>
                <c:pt idx="18">
                  <c:v>76800</c:v>
                </c:pt>
              </c:numCache>
            </c:numRef>
          </c:val>
          <c:smooth val="0"/>
        </c:ser>
        <c:marker val="1"/>
        <c:axId val="10432998"/>
        <c:axId val="26788119"/>
      </c:lineChart>
      <c:catAx>
        <c:axId val="1043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6788119"/>
        <c:crosses val="autoZero"/>
        <c:auto val="1"/>
        <c:lblOffset val="100"/>
        <c:noMultiLvlLbl val="0"/>
      </c:catAx>
      <c:valAx>
        <c:axId val="26788119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0432998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'地価公示'!$D$50:$W$50</c:f>
              <c:numCache>
                <c:ptCount val="20"/>
                <c:pt idx="0">
                  <c:v>97800</c:v>
                </c:pt>
                <c:pt idx="1">
                  <c:v>118000</c:v>
                </c:pt>
                <c:pt idx="2">
                  <c:v>141000</c:v>
                </c:pt>
                <c:pt idx="3">
                  <c:v>141000</c:v>
                </c:pt>
                <c:pt idx="4">
                  <c:v>138000</c:v>
                </c:pt>
                <c:pt idx="5">
                  <c:v>135000</c:v>
                </c:pt>
                <c:pt idx="6">
                  <c:v>134000</c:v>
                </c:pt>
                <c:pt idx="7">
                  <c:v>134000</c:v>
                </c:pt>
                <c:pt idx="8">
                  <c:v>134000</c:v>
                </c:pt>
                <c:pt idx="9">
                  <c:v>134000</c:v>
                </c:pt>
                <c:pt idx="10">
                  <c:v>134000</c:v>
                </c:pt>
                <c:pt idx="11">
                  <c:v>134000</c:v>
                </c:pt>
                <c:pt idx="12">
                  <c:v>130000</c:v>
                </c:pt>
                <c:pt idx="13">
                  <c:v>124000</c:v>
                </c:pt>
                <c:pt idx="14">
                  <c:v>116000</c:v>
                </c:pt>
                <c:pt idx="15">
                  <c:v>107000</c:v>
                </c:pt>
                <c:pt idx="16">
                  <c:v>98000</c:v>
                </c:pt>
                <c:pt idx="17">
                  <c:v>91000</c:v>
                </c:pt>
                <c:pt idx="18">
                  <c:v>87500</c:v>
                </c:pt>
              </c:numCache>
            </c:numRef>
          </c:val>
          <c:smooth val="0"/>
        </c:ser>
        <c:marker val="1"/>
        <c:axId val="39766480"/>
        <c:axId val="22354001"/>
      </c:lineChart>
      <c:catAx>
        <c:axId val="3976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2354001"/>
        <c:crosses val="autoZero"/>
        <c:auto val="1"/>
        <c:lblOffset val="100"/>
        <c:noMultiLvlLbl val="0"/>
      </c:catAx>
      <c:valAx>
        <c:axId val="22354001"/>
        <c:scaling>
          <c:orientation val="minMax"/>
          <c:max val="170000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9766480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'地価公示'!$D$52:$W$52</c:f>
              <c:numCache>
                <c:ptCount val="20"/>
                <c:pt idx="0">
                  <c:v>105000</c:v>
                </c:pt>
                <c:pt idx="1">
                  <c:v>130000</c:v>
                </c:pt>
                <c:pt idx="2">
                  <c:v>158000</c:v>
                </c:pt>
                <c:pt idx="3">
                  <c:v>158000</c:v>
                </c:pt>
                <c:pt idx="4">
                  <c:v>155000</c:v>
                </c:pt>
                <c:pt idx="5">
                  <c:v>152000</c:v>
                </c:pt>
                <c:pt idx="6">
                  <c:v>151000</c:v>
                </c:pt>
                <c:pt idx="7">
                  <c:v>151000</c:v>
                </c:pt>
                <c:pt idx="8">
                  <c:v>151000</c:v>
                </c:pt>
                <c:pt idx="9">
                  <c:v>151000</c:v>
                </c:pt>
                <c:pt idx="10">
                  <c:v>145000</c:v>
                </c:pt>
                <c:pt idx="11">
                  <c:v>139000</c:v>
                </c:pt>
                <c:pt idx="12">
                  <c:v>133000</c:v>
                </c:pt>
                <c:pt idx="13">
                  <c:v>127000</c:v>
                </c:pt>
                <c:pt idx="14">
                  <c:v>120000</c:v>
                </c:pt>
                <c:pt idx="15">
                  <c:v>107000</c:v>
                </c:pt>
                <c:pt idx="16">
                  <c:v>100000</c:v>
                </c:pt>
                <c:pt idx="17">
                  <c:v>94000</c:v>
                </c:pt>
                <c:pt idx="18">
                  <c:v>90000</c:v>
                </c:pt>
              </c:numCache>
            </c:numRef>
          </c:val>
          <c:smooth val="0"/>
        </c:ser>
        <c:marker val="1"/>
        <c:axId val="66968282"/>
        <c:axId val="65843627"/>
      </c:lineChart>
      <c:catAx>
        <c:axId val="66968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5843627"/>
        <c:crosses val="autoZero"/>
        <c:auto val="1"/>
        <c:lblOffset val="100"/>
        <c:noMultiLvlLbl val="0"/>
      </c:catAx>
      <c:valAx>
        <c:axId val="65843627"/>
        <c:scaling>
          <c:orientation val="minMax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696828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福山-23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'地価公示'!$D$54:$W$54</c:f>
              <c:numCache>
                <c:ptCount val="20"/>
                <c:pt idx="18">
                  <c:v>79000</c:v>
                </c:pt>
              </c:numCache>
            </c:numRef>
          </c:val>
          <c:smooth val="0"/>
        </c:ser>
        <c:marker val="1"/>
        <c:axId val="55721732"/>
        <c:axId val="31733541"/>
      </c:lineChart>
      <c:catAx>
        <c:axId val="55721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1733541"/>
        <c:crosses val="autoZero"/>
        <c:auto val="1"/>
        <c:lblOffset val="100"/>
        <c:noMultiLvlLbl val="0"/>
      </c:catAx>
      <c:valAx>
        <c:axId val="31733541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572173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福山-24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'地価公示'!$D$56:$W$56</c:f>
              <c:numCache>
                <c:ptCount val="20"/>
                <c:pt idx="0">
                  <c:v>84900</c:v>
                </c:pt>
                <c:pt idx="1">
                  <c:v>98000</c:v>
                </c:pt>
                <c:pt idx="2">
                  <c:v>115000</c:v>
                </c:pt>
                <c:pt idx="3">
                  <c:v>115000</c:v>
                </c:pt>
                <c:pt idx="4">
                  <c:v>115000</c:v>
                </c:pt>
                <c:pt idx="5">
                  <c:v>115000</c:v>
                </c:pt>
                <c:pt idx="6">
                  <c:v>115000</c:v>
                </c:pt>
                <c:pt idx="7">
                  <c:v>115000</c:v>
                </c:pt>
                <c:pt idx="8">
                  <c:v>115000</c:v>
                </c:pt>
                <c:pt idx="9">
                  <c:v>115000</c:v>
                </c:pt>
                <c:pt idx="10">
                  <c:v>115000</c:v>
                </c:pt>
                <c:pt idx="11">
                  <c:v>115000</c:v>
                </c:pt>
                <c:pt idx="12">
                  <c:v>112000</c:v>
                </c:pt>
                <c:pt idx="13">
                  <c:v>111000</c:v>
                </c:pt>
                <c:pt idx="14">
                  <c:v>108000</c:v>
                </c:pt>
                <c:pt idx="15">
                  <c:v>98500</c:v>
                </c:pt>
                <c:pt idx="16">
                  <c:v>89000</c:v>
                </c:pt>
                <c:pt idx="17">
                  <c:v>82000</c:v>
                </c:pt>
                <c:pt idx="18">
                  <c:v>77500</c:v>
                </c:pt>
              </c:numCache>
            </c:numRef>
          </c:val>
          <c:smooth val="0"/>
        </c:ser>
        <c:marker val="1"/>
        <c:axId val="17166414"/>
        <c:axId val="20279999"/>
      </c:lineChart>
      <c:catAx>
        <c:axId val="1716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0279999"/>
        <c:crosses val="autoZero"/>
        <c:auto val="1"/>
        <c:lblOffset val="100"/>
        <c:noMultiLvlLbl val="0"/>
      </c:catAx>
      <c:valAx>
        <c:axId val="20279999"/>
        <c:scaling>
          <c:orientation val="minMax"/>
          <c:max val="120000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716641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福山-25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'地価公示'!$D$58:$W$58</c:f>
              <c:numCache>
                <c:ptCount val="20"/>
                <c:pt idx="6">
                  <c:v>125000</c:v>
                </c:pt>
                <c:pt idx="7">
                  <c:v>123000</c:v>
                </c:pt>
                <c:pt idx="8">
                  <c:v>123000</c:v>
                </c:pt>
                <c:pt idx="9">
                  <c:v>123000</c:v>
                </c:pt>
                <c:pt idx="10">
                  <c:v>121000</c:v>
                </c:pt>
                <c:pt idx="11">
                  <c:v>120000</c:v>
                </c:pt>
                <c:pt idx="12">
                  <c:v>114000</c:v>
                </c:pt>
                <c:pt idx="13">
                  <c:v>108000</c:v>
                </c:pt>
                <c:pt idx="14">
                  <c:v>102000</c:v>
                </c:pt>
                <c:pt idx="15">
                  <c:v>96000</c:v>
                </c:pt>
                <c:pt idx="16">
                  <c:v>88000</c:v>
                </c:pt>
                <c:pt idx="17">
                  <c:v>82500</c:v>
                </c:pt>
                <c:pt idx="18">
                  <c:v>78000</c:v>
                </c:pt>
              </c:numCache>
            </c:numRef>
          </c:val>
          <c:smooth val="0"/>
        </c:ser>
        <c:marker val="1"/>
        <c:axId val="48302264"/>
        <c:axId val="32067193"/>
      </c:lineChart>
      <c:catAx>
        <c:axId val="4830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2067193"/>
        <c:crosses val="autoZero"/>
        <c:auto val="1"/>
        <c:lblOffset val="100"/>
        <c:noMultiLvlLbl val="0"/>
      </c:catAx>
      <c:valAx>
        <c:axId val="32067193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830226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福山-26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'地価公示'!$D$60:$W$60</c:f>
              <c:numCache>
                <c:ptCount val="20"/>
                <c:pt idx="6">
                  <c:v>85500</c:v>
                </c:pt>
                <c:pt idx="7">
                  <c:v>85500</c:v>
                </c:pt>
                <c:pt idx="8">
                  <c:v>85500</c:v>
                </c:pt>
                <c:pt idx="9">
                  <c:v>85500</c:v>
                </c:pt>
                <c:pt idx="10">
                  <c:v>85500</c:v>
                </c:pt>
                <c:pt idx="11">
                  <c:v>85000</c:v>
                </c:pt>
                <c:pt idx="12">
                  <c:v>83000</c:v>
                </c:pt>
                <c:pt idx="13">
                  <c:v>79000</c:v>
                </c:pt>
                <c:pt idx="14">
                  <c:v>75000</c:v>
                </c:pt>
                <c:pt idx="15">
                  <c:v>69800</c:v>
                </c:pt>
                <c:pt idx="16">
                  <c:v>67000</c:v>
                </c:pt>
                <c:pt idx="17">
                  <c:v>64000</c:v>
                </c:pt>
                <c:pt idx="18">
                  <c:v>61000</c:v>
                </c:pt>
              </c:numCache>
            </c:numRef>
          </c:val>
          <c:smooth val="0"/>
        </c:ser>
        <c:marker val="1"/>
        <c:axId val="20169282"/>
        <c:axId val="47305811"/>
      </c:lineChart>
      <c:catAx>
        <c:axId val="20169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7305811"/>
        <c:crosses val="autoZero"/>
        <c:auto val="1"/>
        <c:lblOffset val="100"/>
        <c:noMultiLvlLbl val="0"/>
      </c:catAx>
      <c:valAx>
        <c:axId val="47305811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016928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福山-27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'地価公示'!$D$62:$W$62</c:f>
              <c:numCache>
                <c:ptCount val="20"/>
                <c:pt idx="16">
                  <c:v>86000</c:v>
                </c:pt>
                <c:pt idx="17">
                  <c:v>81000</c:v>
                </c:pt>
                <c:pt idx="18">
                  <c:v>78000</c:v>
                </c:pt>
              </c:numCache>
            </c:numRef>
          </c:val>
          <c:smooth val="0"/>
        </c:ser>
        <c:marker val="1"/>
        <c:axId val="23099116"/>
        <c:axId val="6565453"/>
      </c:lineChart>
      <c:catAx>
        <c:axId val="2309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565453"/>
        <c:crosses val="autoZero"/>
        <c:auto val="1"/>
        <c:lblOffset val="100"/>
        <c:noMultiLvlLbl val="0"/>
      </c:catAx>
      <c:valAx>
        <c:axId val="6565453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309911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福山-28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'地価公示'!$D$64:$W$64</c:f>
              <c:numCache>
                <c:ptCount val="20"/>
                <c:pt idx="5">
                  <c:v>115000</c:v>
                </c:pt>
                <c:pt idx="6">
                  <c:v>115000</c:v>
                </c:pt>
                <c:pt idx="7">
                  <c:v>113000</c:v>
                </c:pt>
                <c:pt idx="8">
                  <c:v>113000</c:v>
                </c:pt>
                <c:pt idx="9">
                  <c:v>113000</c:v>
                </c:pt>
                <c:pt idx="10">
                  <c:v>110000</c:v>
                </c:pt>
                <c:pt idx="11">
                  <c:v>108000</c:v>
                </c:pt>
                <c:pt idx="12">
                  <c:v>105000</c:v>
                </c:pt>
                <c:pt idx="13">
                  <c:v>99000</c:v>
                </c:pt>
                <c:pt idx="14">
                  <c:v>93000</c:v>
                </c:pt>
                <c:pt idx="15">
                  <c:v>85500</c:v>
                </c:pt>
                <c:pt idx="16">
                  <c:v>78000</c:v>
                </c:pt>
                <c:pt idx="17">
                  <c:v>72500</c:v>
                </c:pt>
                <c:pt idx="18">
                  <c:v>70500</c:v>
                </c:pt>
              </c:numCache>
            </c:numRef>
          </c:val>
          <c:smooth val="0"/>
        </c:ser>
        <c:marker val="1"/>
        <c:axId val="59089078"/>
        <c:axId val="62039655"/>
      </c:lineChart>
      <c:catAx>
        <c:axId val="5908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2039655"/>
        <c:crosses val="autoZero"/>
        <c:auto val="1"/>
        <c:lblOffset val="100"/>
        <c:noMultiLvlLbl val="0"/>
      </c:catAx>
      <c:valAx>
        <c:axId val="62039655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9089078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福山-29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'地価公示'!$D$66:$W$66</c:f>
              <c:numCache>
                <c:ptCount val="20"/>
                <c:pt idx="0">
                  <c:v>53000</c:v>
                </c:pt>
                <c:pt idx="1">
                  <c:v>56000</c:v>
                </c:pt>
                <c:pt idx="2">
                  <c:v>62000</c:v>
                </c:pt>
                <c:pt idx="3">
                  <c:v>63000</c:v>
                </c:pt>
                <c:pt idx="4">
                  <c:v>63000</c:v>
                </c:pt>
                <c:pt idx="5">
                  <c:v>63000</c:v>
                </c:pt>
                <c:pt idx="6">
                  <c:v>63000</c:v>
                </c:pt>
                <c:pt idx="7">
                  <c:v>64000</c:v>
                </c:pt>
                <c:pt idx="8">
                  <c:v>65000</c:v>
                </c:pt>
                <c:pt idx="9">
                  <c:v>66000</c:v>
                </c:pt>
                <c:pt idx="10">
                  <c:v>66500</c:v>
                </c:pt>
                <c:pt idx="11">
                  <c:v>66500</c:v>
                </c:pt>
                <c:pt idx="12">
                  <c:v>66500</c:v>
                </c:pt>
                <c:pt idx="13">
                  <c:v>66000</c:v>
                </c:pt>
                <c:pt idx="14">
                  <c:v>64000</c:v>
                </c:pt>
                <c:pt idx="15">
                  <c:v>60000</c:v>
                </c:pt>
                <c:pt idx="16">
                  <c:v>56000</c:v>
                </c:pt>
                <c:pt idx="17">
                  <c:v>53000</c:v>
                </c:pt>
                <c:pt idx="18">
                  <c:v>51000</c:v>
                </c:pt>
              </c:numCache>
            </c:numRef>
          </c:val>
          <c:smooth val="0"/>
        </c:ser>
        <c:marker val="1"/>
        <c:axId val="21485984"/>
        <c:axId val="59156129"/>
      </c:lineChart>
      <c:catAx>
        <c:axId val="21485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9156129"/>
        <c:crosses val="autoZero"/>
        <c:auto val="1"/>
        <c:lblOffset val="100"/>
        <c:noMultiLvlLbl val="0"/>
      </c:catAx>
      <c:valAx>
        <c:axId val="59156129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148598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0">
                  <c:v>64400</c:v>
                </c:pt>
                <c:pt idx="1">
                  <c:v>74000</c:v>
                </c:pt>
                <c:pt idx="2">
                  <c:v>90700</c:v>
                </c:pt>
                <c:pt idx="3">
                  <c:v>90700</c:v>
                </c:pt>
                <c:pt idx="4">
                  <c:v>87000</c:v>
                </c:pt>
                <c:pt idx="5">
                  <c:v>86000</c:v>
                </c:pt>
                <c:pt idx="6">
                  <c:v>86000</c:v>
                </c:pt>
                <c:pt idx="7">
                  <c:v>89000</c:v>
                </c:pt>
                <c:pt idx="8">
                  <c:v>90000</c:v>
                </c:pt>
                <c:pt idx="9">
                  <c:v>91000</c:v>
                </c:pt>
                <c:pt idx="10">
                  <c:v>91000</c:v>
                </c:pt>
                <c:pt idx="11">
                  <c:v>91000</c:v>
                </c:pt>
                <c:pt idx="12">
                  <c:v>90000</c:v>
                </c:pt>
                <c:pt idx="13">
                  <c:v>89000</c:v>
                </c:pt>
                <c:pt idx="14">
                  <c:v>86000</c:v>
                </c:pt>
                <c:pt idx="15">
                  <c:v>82000</c:v>
                </c:pt>
                <c:pt idx="16">
                  <c:v>77000</c:v>
                </c:pt>
                <c:pt idx="17">
                  <c:v>73000</c:v>
                </c:pt>
                <c:pt idx="18">
                  <c:v>69700</c:v>
                </c:pt>
              </c:numCache>
            </c:numRef>
          </c:val>
          <c:smooth val="0"/>
        </c:ser>
        <c:marker val="1"/>
        <c:axId val="18806140"/>
        <c:axId val="35037533"/>
      </c:lineChart>
      <c:catAx>
        <c:axId val="1880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5037533"/>
        <c:crosses val="autoZero"/>
        <c:auto val="1"/>
        <c:lblOffset val="100"/>
        <c:noMultiLvlLbl val="0"/>
      </c:catAx>
      <c:valAx>
        <c:axId val="35037533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地価（円）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880614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'地価公示'!$D$68:$W$68</c:f>
              <c:numCache>
                <c:ptCount val="20"/>
                <c:pt idx="5">
                  <c:v>135000</c:v>
                </c:pt>
                <c:pt idx="6">
                  <c:v>135000</c:v>
                </c:pt>
                <c:pt idx="7">
                  <c:v>130000</c:v>
                </c:pt>
                <c:pt idx="8">
                  <c:v>129000</c:v>
                </c:pt>
                <c:pt idx="9">
                  <c:v>127000</c:v>
                </c:pt>
                <c:pt idx="10">
                  <c:v>125000</c:v>
                </c:pt>
                <c:pt idx="11">
                  <c:v>124000</c:v>
                </c:pt>
                <c:pt idx="12">
                  <c:v>119000</c:v>
                </c:pt>
                <c:pt idx="13">
                  <c:v>116000</c:v>
                </c:pt>
                <c:pt idx="14">
                  <c:v>111000</c:v>
                </c:pt>
                <c:pt idx="15">
                  <c:v>102000</c:v>
                </c:pt>
                <c:pt idx="16">
                  <c:v>92000</c:v>
                </c:pt>
                <c:pt idx="17">
                  <c:v>86000</c:v>
                </c:pt>
                <c:pt idx="18">
                  <c:v>83000</c:v>
                </c:pt>
              </c:numCache>
            </c:numRef>
          </c:val>
          <c:smooth val="0"/>
        </c:ser>
        <c:marker val="1"/>
        <c:axId val="62643114"/>
        <c:axId val="26917115"/>
      </c:lineChart>
      <c:catAx>
        <c:axId val="6264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6917115"/>
        <c:crosses val="autoZero"/>
        <c:auto val="1"/>
        <c:lblOffset val="100"/>
        <c:noMultiLvlLbl val="0"/>
      </c:catAx>
      <c:valAx>
        <c:axId val="26917115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264311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福山-31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'地価公示'!$D$70:$W$70</c:f>
              <c:numCache>
                <c:ptCount val="20"/>
                <c:pt idx="0">
                  <c:v>94200</c:v>
                </c:pt>
                <c:pt idx="1">
                  <c:v>106000</c:v>
                </c:pt>
                <c:pt idx="2">
                  <c:v>130000</c:v>
                </c:pt>
                <c:pt idx="3">
                  <c:v>129000</c:v>
                </c:pt>
                <c:pt idx="4">
                  <c:v>125000</c:v>
                </c:pt>
                <c:pt idx="5">
                  <c:v>124000</c:v>
                </c:pt>
                <c:pt idx="6">
                  <c:v>124000</c:v>
                </c:pt>
                <c:pt idx="7">
                  <c:v>124000</c:v>
                </c:pt>
                <c:pt idx="8">
                  <c:v>124000</c:v>
                </c:pt>
                <c:pt idx="9">
                  <c:v>124000</c:v>
                </c:pt>
                <c:pt idx="10">
                  <c:v>124000</c:v>
                </c:pt>
                <c:pt idx="11">
                  <c:v>123000</c:v>
                </c:pt>
                <c:pt idx="12">
                  <c:v>119000</c:v>
                </c:pt>
                <c:pt idx="13">
                  <c:v>115000</c:v>
                </c:pt>
                <c:pt idx="14">
                  <c:v>110000</c:v>
                </c:pt>
                <c:pt idx="15">
                  <c:v>100000</c:v>
                </c:pt>
                <c:pt idx="16">
                  <c:v>91000</c:v>
                </c:pt>
                <c:pt idx="17">
                  <c:v>85000</c:v>
                </c:pt>
                <c:pt idx="18">
                  <c:v>82000</c:v>
                </c:pt>
              </c:numCache>
            </c:numRef>
          </c:val>
          <c:smooth val="0"/>
        </c:ser>
        <c:marker val="1"/>
        <c:axId val="40927444"/>
        <c:axId val="32802677"/>
      </c:lineChart>
      <c:catAx>
        <c:axId val="40927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2802677"/>
        <c:crosses val="autoZero"/>
        <c:auto val="1"/>
        <c:lblOffset val="100"/>
        <c:noMultiLvlLbl val="0"/>
      </c:catAx>
      <c:valAx>
        <c:axId val="32802677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092744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福山-32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'地価公示'!$D$72:$W$72</c:f>
              <c:numCache>
                <c:ptCount val="20"/>
                <c:pt idx="0">
                  <c:v>66500</c:v>
                </c:pt>
                <c:pt idx="1">
                  <c:v>75000</c:v>
                </c:pt>
                <c:pt idx="2">
                  <c:v>84500</c:v>
                </c:pt>
                <c:pt idx="3">
                  <c:v>84500</c:v>
                </c:pt>
                <c:pt idx="4">
                  <c:v>82700</c:v>
                </c:pt>
                <c:pt idx="5">
                  <c:v>82500</c:v>
                </c:pt>
                <c:pt idx="6">
                  <c:v>82500</c:v>
                </c:pt>
                <c:pt idx="7">
                  <c:v>82500</c:v>
                </c:pt>
                <c:pt idx="8">
                  <c:v>83000</c:v>
                </c:pt>
                <c:pt idx="9">
                  <c:v>83000</c:v>
                </c:pt>
                <c:pt idx="10">
                  <c:v>83000</c:v>
                </c:pt>
                <c:pt idx="11">
                  <c:v>83000</c:v>
                </c:pt>
                <c:pt idx="12">
                  <c:v>80500</c:v>
                </c:pt>
                <c:pt idx="13">
                  <c:v>78000</c:v>
                </c:pt>
                <c:pt idx="14">
                  <c:v>73000</c:v>
                </c:pt>
                <c:pt idx="15">
                  <c:v>70000</c:v>
                </c:pt>
                <c:pt idx="16">
                  <c:v>67000</c:v>
                </c:pt>
                <c:pt idx="17">
                  <c:v>64000</c:v>
                </c:pt>
                <c:pt idx="18">
                  <c:v>62000</c:v>
                </c:pt>
              </c:numCache>
            </c:numRef>
          </c:val>
          <c:smooth val="0"/>
        </c:ser>
        <c:marker val="1"/>
        <c:axId val="26788638"/>
        <c:axId val="39771151"/>
      </c:lineChart>
      <c:catAx>
        <c:axId val="2678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9771151"/>
        <c:crosses val="autoZero"/>
        <c:auto val="1"/>
        <c:lblOffset val="100"/>
        <c:noMultiLvlLbl val="0"/>
      </c:catAx>
      <c:valAx>
        <c:axId val="39771151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678863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福山-33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'地価公示'!$D$74:$W$74</c:f>
              <c:numCache>
                <c:ptCount val="20"/>
                <c:pt idx="3">
                  <c:v>177000</c:v>
                </c:pt>
                <c:pt idx="4">
                  <c:v>165000</c:v>
                </c:pt>
                <c:pt idx="5">
                  <c:v>161000</c:v>
                </c:pt>
                <c:pt idx="6">
                  <c:v>160000</c:v>
                </c:pt>
                <c:pt idx="7">
                  <c:v>158000</c:v>
                </c:pt>
                <c:pt idx="8">
                  <c:v>158000</c:v>
                </c:pt>
                <c:pt idx="9">
                  <c:v>155000</c:v>
                </c:pt>
                <c:pt idx="10">
                  <c:v>151000</c:v>
                </c:pt>
                <c:pt idx="11">
                  <c:v>146000</c:v>
                </c:pt>
                <c:pt idx="12">
                  <c:v>140000</c:v>
                </c:pt>
                <c:pt idx="13">
                  <c:v>133000</c:v>
                </c:pt>
                <c:pt idx="14">
                  <c:v>126000</c:v>
                </c:pt>
                <c:pt idx="15">
                  <c:v>114000</c:v>
                </c:pt>
                <c:pt idx="16">
                  <c:v>102000</c:v>
                </c:pt>
                <c:pt idx="17">
                  <c:v>92000</c:v>
                </c:pt>
                <c:pt idx="18">
                  <c:v>89000</c:v>
                </c:pt>
              </c:numCache>
            </c:numRef>
          </c:val>
          <c:smooth val="0"/>
        </c:ser>
        <c:marker val="1"/>
        <c:axId val="22396040"/>
        <c:axId val="237769"/>
      </c:lineChart>
      <c:catAx>
        <c:axId val="22396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37769"/>
        <c:crosses val="autoZero"/>
        <c:auto val="1"/>
        <c:lblOffset val="100"/>
        <c:noMultiLvlLbl val="0"/>
      </c:catAx>
      <c:valAx>
        <c:axId val="237769"/>
        <c:scaling>
          <c:orientation val="minMax"/>
          <c:max val="180000"/>
          <c:min val="8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2396040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福山-34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'地価公示'!$D$76:$W$76</c:f>
              <c:numCache>
                <c:ptCount val="20"/>
                <c:pt idx="0">
                  <c:v>50800</c:v>
                </c:pt>
                <c:pt idx="1">
                  <c:v>56000</c:v>
                </c:pt>
                <c:pt idx="2">
                  <c:v>64000</c:v>
                </c:pt>
                <c:pt idx="3">
                  <c:v>63000</c:v>
                </c:pt>
                <c:pt idx="4">
                  <c:v>62500</c:v>
                </c:pt>
                <c:pt idx="5">
                  <c:v>62000</c:v>
                </c:pt>
                <c:pt idx="6">
                  <c:v>62000</c:v>
                </c:pt>
                <c:pt idx="7">
                  <c:v>62000</c:v>
                </c:pt>
                <c:pt idx="8">
                  <c:v>62000</c:v>
                </c:pt>
                <c:pt idx="9">
                  <c:v>62000</c:v>
                </c:pt>
                <c:pt idx="10">
                  <c:v>62000</c:v>
                </c:pt>
                <c:pt idx="11">
                  <c:v>62000</c:v>
                </c:pt>
                <c:pt idx="12">
                  <c:v>61000</c:v>
                </c:pt>
                <c:pt idx="13">
                  <c:v>60000</c:v>
                </c:pt>
                <c:pt idx="14">
                  <c:v>58500</c:v>
                </c:pt>
                <c:pt idx="15">
                  <c:v>56000</c:v>
                </c:pt>
                <c:pt idx="16">
                  <c:v>53000</c:v>
                </c:pt>
                <c:pt idx="17">
                  <c:v>50500</c:v>
                </c:pt>
                <c:pt idx="18">
                  <c:v>48500</c:v>
                </c:pt>
              </c:numCache>
            </c:numRef>
          </c:val>
          <c:smooth val="0"/>
        </c:ser>
        <c:marker val="1"/>
        <c:axId val="2139922"/>
        <c:axId val="19259299"/>
      </c:lineChart>
      <c:catAx>
        <c:axId val="2139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9259299"/>
        <c:crosses val="autoZero"/>
        <c:auto val="1"/>
        <c:lblOffset val="100"/>
        <c:noMultiLvlLbl val="0"/>
      </c:catAx>
      <c:valAx>
        <c:axId val="19259299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13992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福山-35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'地価公示'!$D$78:$W$78</c:f>
              <c:numCache>
                <c:ptCount val="20"/>
                <c:pt idx="12">
                  <c:v>80000</c:v>
                </c:pt>
                <c:pt idx="13">
                  <c:v>79500</c:v>
                </c:pt>
                <c:pt idx="14">
                  <c:v>78000</c:v>
                </c:pt>
                <c:pt idx="15">
                  <c:v>74000</c:v>
                </c:pt>
                <c:pt idx="16">
                  <c:v>68000</c:v>
                </c:pt>
                <c:pt idx="17">
                  <c:v>64000</c:v>
                </c:pt>
                <c:pt idx="18">
                  <c:v>61000</c:v>
                </c:pt>
              </c:numCache>
            </c:numRef>
          </c:val>
          <c:smooth val="0"/>
        </c:ser>
        <c:marker val="1"/>
        <c:axId val="39115964"/>
        <c:axId val="16499357"/>
      </c:lineChart>
      <c:catAx>
        <c:axId val="39115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6499357"/>
        <c:crosses val="autoZero"/>
        <c:auto val="1"/>
        <c:lblOffset val="100"/>
        <c:noMultiLvlLbl val="0"/>
      </c:catAx>
      <c:valAx>
        <c:axId val="16499357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911596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福山-36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'地価公示'!$D$80:$W$80</c:f>
              <c:numCache>
                <c:ptCount val="20"/>
                <c:pt idx="0">
                  <c:v>50500</c:v>
                </c:pt>
                <c:pt idx="1">
                  <c:v>54000</c:v>
                </c:pt>
                <c:pt idx="2">
                  <c:v>59000</c:v>
                </c:pt>
                <c:pt idx="3">
                  <c:v>58800</c:v>
                </c:pt>
                <c:pt idx="4">
                  <c:v>58500</c:v>
                </c:pt>
                <c:pt idx="5">
                  <c:v>58000</c:v>
                </c:pt>
                <c:pt idx="6">
                  <c:v>58000</c:v>
                </c:pt>
                <c:pt idx="7">
                  <c:v>58000</c:v>
                </c:pt>
                <c:pt idx="8">
                  <c:v>58000</c:v>
                </c:pt>
                <c:pt idx="9">
                  <c:v>58000</c:v>
                </c:pt>
                <c:pt idx="10">
                  <c:v>58000</c:v>
                </c:pt>
                <c:pt idx="11">
                  <c:v>58000</c:v>
                </c:pt>
                <c:pt idx="12">
                  <c:v>57000</c:v>
                </c:pt>
                <c:pt idx="13">
                  <c:v>56500</c:v>
                </c:pt>
                <c:pt idx="14">
                  <c:v>56000</c:v>
                </c:pt>
                <c:pt idx="15">
                  <c:v>54800</c:v>
                </c:pt>
                <c:pt idx="16">
                  <c:v>50300</c:v>
                </c:pt>
                <c:pt idx="17">
                  <c:v>47300</c:v>
                </c:pt>
                <c:pt idx="18">
                  <c:v>46000</c:v>
                </c:pt>
              </c:numCache>
            </c:numRef>
          </c:val>
          <c:smooth val="0"/>
        </c:ser>
        <c:marker val="1"/>
        <c:axId val="14276486"/>
        <c:axId val="61379511"/>
      </c:lineChart>
      <c:catAx>
        <c:axId val="1427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1379511"/>
        <c:crosses val="autoZero"/>
        <c:auto val="1"/>
        <c:lblOffset val="100"/>
        <c:noMultiLvlLbl val="0"/>
      </c:catAx>
      <c:valAx>
        <c:axId val="61379511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427648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福山-37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'地価公示'!$D$82:$W$82</c:f>
              <c:numCache>
                <c:ptCount val="20"/>
                <c:pt idx="0">
                  <c:v>59800</c:v>
                </c:pt>
                <c:pt idx="1">
                  <c:v>65600</c:v>
                </c:pt>
                <c:pt idx="2">
                  <c:v>70000</c:v>
                </c:pt>
                <c:pt idx="3">
                  <c:v>70000</c:v>
                </c:pt>
                <c:pt idx="4">
                  <c:v>70000</c:v>
                </c:pt>
                <c:pt idx="5">
                  <c:v>70000</c:v>
                </c:pt>
                <c:pt idx="6">
                  <c:v>69500</c:v>
                </c:pt>
                <c:pt idx="7">
                  <c:v>69500</c:v>
                </c:pt>
                <c:pt idx="8">
                  <c:v>69500</c:v>
                </c:pt>
                <c:pt idx="9">
                  <c:v>69500</c:v>
                </c:pt>
                <c:pt idx="10">
                  <c:v>69500</c:v>
                </c:pt>
                <c:pt idx="11">
                  <c:v>69500</c:v>
                </c:pt>
                <c:pt idx="12">
                  <c:v>68500</c:v>
                </c:pt>
                <c:pt idx="13">
                  <c:v>67500</c:v>
                </c:pt>
                <c:pt idx="14">
                  <c:v>66000</c:v>
                </c:pt>
                <c:pt idx="15">
                  <c:v>64000</c:v>
                </c:pt>
                <c:pt idx="16">
                  <c:v>60000</c:v>
                </c:pt>
                <c:pt idx="17">
                  <c:v>56500</c:v>
                </c:pt>
                <c:pt idx="18">
                  <c:v>53500</c:v>
                </c:pt>
              </c:numCache>
            </c:numRef>
          </c:val>
          <c:smooth val="0"/>
        </c:ser>
        <c:marker val="1"/>
        <c:axId val="15544688"/>
        <c:axId val="5684465"/>
      </c:lineChart>
      <c:catAx>
        <c:axId val="15544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684465"/>
        <c:crosses val="autoZero"/>
        <c:auto val="1"/>
        <c:lblOffset val="100"/>
        <c:noMultiLvlLbl val="0"/>
      </c:catAx>
      <c:valAx>
        <c:axId val="5684465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554468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福山-38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'地価公示'!$D$84:$W$84</c:f>
              <c:numCache>
                <c:ptCount val="20"/>
                <c:pt idx="10">
                  <c:v>80000</c:v>
                </c:pt>
                <c:pt idx="11">
                  <c:v>80000</c:v>
                </c:pt>
                <c:pt idx="12">
                  <c:v>80000</c:v>
                </c:pt>
                <c:pt idx="13">
                  <c:v>80000</c:v>
                </c:pt>
                <c:pt idx="14">
                  <c:v>79500</c:v>
                </c:pt>
                <c:pt idx="15">
                  <c:v>77000</c:v>
                </c:pt>
                <c:pt idx="16">
                  <c:v>72000</c:v>
                </c:pt>
                <c:pt idx="17">
                  <c:v>68000</c:v>
                </c:pt>
                <c:pt idx="18">
                  <c:v>65000</c:v>
                </c:pt>
              </c:numCache>
            </c:numRef>
          </c:val>
          <c:smooth val="0"/>
        </c:ser>
        <c:marker val="1"/>
        <c:axId val="51160186"/>
        <c:axId val="57788491"/>
      </c:lineChart>
      <c:catAx>
        <c:axId val="51160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7788491"/>
        <c:crosses val="autoZero"/>
        <c:auto val="1"/>
        <c:lblOffset val="100"/>
        <c:noMultiLvlLbl val="0"/>
      </c:catAx>
      <c:valAx>
        <c:axId val="57788491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116018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福山-39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'地価公示'!$D$86:$W$86</c:f>
              <c:numCache>
                <c:ptCount val="20"/>
                <c:pt idx="0">
                  <c:v>52000</c:v>
                </c:pt>
                <c:pt idx="1">
                  <c:v>54600</c:v>
                </c:pt>
                <c:pt idx="2">
                  <c:v>63500</c:v>
                </c:pt>
                <c:pt idx="3">
                  <c:v>63500</c:v>
                </c:pt>
                <c:pt idx="4">
                  <c:v>63500</c:v>
                </c:pt>
                <c:pt idx="5">
                  <c:v>63500</c:v>
                </c:pt>
                <c:pt idx="6">
                  <c:v>65500</c:v>
                </c:pt>
                <c:pt idx="7">
                  <c:v>67000</c:v>
                </c:pt>
                <c:pt idx="8">
                  <c:v>69300</c:v>
                </c:pt>
                <c:pt idx="9">
                  <c:v>71000</c:v>
                </c:pt>
                <c:pt idx="10">
                  <c:v>71500</c:v>
                </c:pt>
                <c:pt idx="11">
                  <c:v>70600</c:v>
                </c:pt>
                <c:pt idx="12">
                  <c:v>70500</c:v>
                </c:pt>
                <c:pt idx="13">
                  <c:v>70300</c:v>
                </c:pt>
                <c:pt idx="14">
                  <c:v>70000</c:v>
                </c:pt>
                <c:pt idx="15">
                  <c:v>67200</c:v>
                </c:pt>
                <c:pt idx="16">
                  <c:v>65000</c:v>
                </c:pt>
                <c:pt idx="17">
                  <c:v>61500</c:v>
                </c:pt>
                <c:pt idx="18">
                  <c:v>59500</c:v>
                </c:pt>
              </c:numCache>
            </c:numRef>
          </c:val>
          <c:smooth val="0"/>
        </c:ser>
        <c:marker val="1"/>
        <c:axId val="50334372"/>
        <c:axId val="50356165"/>
      </c:lineChart>
      <c:catAx>
        <c:axId val="50334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0356165"/>
        <c:crosses val="autoZero"/>
        <c:auto val="1"/>
        <c:lblOffset val="100"/>
        <c:noMultiLvlLbl val="0"/>
      </c:catAx>
      <c:valAx>
        <c:axId val="50356165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033437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'地価公示'!$D$16:$W$16</c:f>
              <c:numCache>
                <c:ptCount val="20"/>
                <c:pt idx="0">
                  <c:v>52700</c:v>
                </c:pt>
                <c:pt idx="1">
                  <c:v>58500</c:v>
                </c:pt>
                <c:pt idx="2">
                  <c:v>63000</c:v>
                </c:pt>
                <c:pt idx="3">
                  <c:v>62700</c:v>
                </c:pt>
                <c:pt idx="4">
                  <c:v>61400</c:v>
                </c:pt>
                <c:pt idx="5">
                  <c:v>61000</c:v>
                </c:pt>
                <c:pt idx="6">
                  <c:v>61000</c:v>
                </c:pt>
                <c:pt idx="7">
                  <c:v>61000</c:v>
                </c:pt>
                <c:pt idx="8">
                  <c:v>61000</c:v>
                </c:pt>
                <c:pt idx="9">
                  <c:v>61000</c:v>
                </c:pt>
                <c:pt idx="10">
                  <c:v>61000</c:v>
                </c:pt>
                <c:pt idx="11">
                  <c:v>61000</c:v>
                </c:pt>
                <c:pt idx="12">
                  <c:v>60500</c:v>
                </c:pt>
                <c:pt idx="13">
                  <c:v>60200</c:v>
                </c:pt>
                <c:pt idx="14">
                  <c:v>58000</c:v>
                </c:pt>
                <c:pt idx="15">
                  <c:v>54500</c:v>
                </c:pt>
                <c:pt idx="16">
                  <c:v>50000</c:v>
                </c:pt>
                <c:pt idx="17">
                  <c:v>47000</c:v>
                </c:pt>
                <c:pt idx="18">
                  <c:v>44700</c:v>
                </c:pt>
              </c:numCache>
            </c:numRef>
          </c:val>
          <c:smooth val="0"/>
        </c:ser>
        <c:marker val="1"/>
        <c:axId val="46902342"/>
        <c:axId val="19467895"/>
      </c:lineChart>
      <c:catAx>
        <c:axId val="46902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9467895"/>
        <c:crosses val="autoZero"/>
        <c:auto val="1"/>
        <c:lblOffset val="100"/>
        <c:noMultiLvlLbl val="0"/>
      </c:catAx>
      <c:valAx>
        <c:axId val="19467895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690234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福山-40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'地価公示'!$D$88:$W$88</c:f>
              <c:numCache>
                <c:ptCount val="20"/>
                <c:pt idx="0">
                  <c:v>69000</c:v>
                </c:pt>
                <c:pt idx="1">
                  <c:v>81000</c:v>
                </c:pt>
                <c:pt idx="2">
                  <c:v>97200</c:v>
                </c:pt>
                <c:pt idx="3">
                  <c:v>97200</c:v>
                </c:pt>
                <c:pt idx="4">
                  <c:v>94200</c:v>
                </c:pt>
                <c:pt idx="5">
                  <c:v>92000</c:v>
                </c:pt>
                <c:pt idx="6">
                  <c:v>92000</c:v>
                </c:pt>
                <c:pt idx="7">
                  <c:v>92000</c:v>
                </c:pt>
                <c:pt idx="8">
                  <c:v>92000</c:v>
                </c:pt>
                <c:pt idx="9">
                  <c:v>94000</c:v>
                </c:pt>
                <c:pt idx="10">
                  <c:v>94800</c:v>
                </c:pt>
                <c:pt idx="11">
                  <c:v>94800</c:v>
                </c:pt>
                <c:pt idx="12">
                  <c:v>94800</c:v>
                </c:pt>
                <c:pt idx="13">
                  <c:v>91000</c:v>
                </c:pt>
                <c:pt idx="14">
                  <c:v>87500</c:v>
                </c:pt>
                <c:pt idx="15">
                  <c:v>85000</c:v>
                </c:pt>
                <c:pt idx="16">
                  <c:v>78500</c:v>
                </c:pt>
                <c:pt idx="17">
                  <c:v>73500</c:v>
                </c:pt>
                <c:pt idx="18">
                  <c:v>71000</c:v>
                </c:pt>
              </c:numCache>
            </c:numRef>
          </c:val>
          <c:smooth val="0"/>
        </c:ser>
        <c:marker val="1"/>
        <c:axId val="50552302"/>
        <c:axId val="52317535"/>
      </c:lineChart>
      <c:catAx>
        <c:axId val="5055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2317535"/>
        <c:crosses val="autoZero"/>
        <c:auto val="1"/>
        <c:lblOffset val="100"/>
        <c:noMultiLvlLbl val="0"/>
      </c:catAx>
      <c:valAx>
        <c:axId val="52317535"/>
        <c:scaling>
          <c:orientation val="minMax"/>
          <c:max val="11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055230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福山-41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'地価公示'!$D$90:$W$90</c:f>
              <c:numCache>
                <c:ptCount val="20"/>
                <c:pt idx="4">
                  <c:v>50000</c:v>
                </c:pt>
                <c:pt idx="5">
                  <c:v>50000</c:v>
                </c:pt>
                <c:pt idx="6">
                  <c:v>51000</c:v>
                </c:pt>
                <c:pt idx="7">
                  <c:v>52000</c:v>
                </c:pt>
                <c:pt idx="8">
                  <c:v>52800</c:v>
                </c:pt>
                <c:pt idx="9">
                  <c:v>53500</c:v>
                </c:pt>
                <c:pt idx="10">
                  <c:v>53500</c:v>
                </c:pt>
                <c:pt idx="11">
                  <c:v>53500</c:v>
                </c:pt>
                <c:pt idx="12">
                  <c:v>53000</c:v>
                </c:pt>
                <c:pt idx="13">
                  <c:v>52900</c:v>
                </c:pt>
                <c:pt idx="14">
                  <c:v>52000</c:v>
                </c:pt>
                <c:pt idx="15">
                  <c:v>50000</c:v>
                </c:pt>
                <c:pt idx="16">
                  <c:v>48000</c:v>
                </c:pt>
                <c:pt idx="17">
                  <c:v>47000</c:v>
                </c:pt>
                <c:pt idx="18">
                  <c:v>45500</c:v>
                </c:pt>
              </c:numCache>
            </c:numRef>
          </c:val>
          <c:smooth val="0"/>
        </c:ser>
        <c:marker val="1"/>
        <c:axId val="1095768"/>
        <c:axId val="9861913"/>
      </c:lineChart>
      <c:catAx>
        <c:axId val="1095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9861913"/>
        <c:crosses val="autoZero"/>
        <c:auto val="1"/>
        <c:lblOffset val="100"/>
        <c:noMultiLvlLbl val="0"/>
      </c:catAx>
      <c:valAx>
        <c:axId val="9861913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09576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福山-42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'地価公示'!$D$92:$W$92</c:f>
              <c:numCache>
                <c:ptCount val="20"/>
                <c:pt idx="0">
                  <c:v>44800</c:v>
                </c:pt>
                <c:pt idx="1">
                  <c:v>46800</c:v>
                </c:pt>
                <c:pt idx="2">
                  <c:v>52000</c:v>
                </c:pt>
                <c:pt idx="3">
                  <c:v>51700</c:v>
                </c:pt>
                <c:pt idx="4">
                  <c:v>51700</c:v>
                </c:pt>
                <c:pt idx="5">
                  <c:v>51700</c:v>
                </c:pt>
                <c:pt idx="6">
                  <c:v>51700</c:v>
                </c:pt>
                <c:pt idx="7">
                  <c:v>52500</c:v>
                </c:pt>
                <c:pt idx="8">
                  <c:v>53000</c:v>
                </c:pt>
                <c:pt idx="9">
                  <c:v>53500</c:v>
                </c:pt>
                <c:pt idx="10">
                  <c:v>53500</c:v>
                </c:pt>
                <c:pt idx="11">
                  <c:v>53500</c:v>
                </c:pt>
                <c:pt idx="12">
                  <c:v>53500</c:v>
                </c:pt>
                <c:pt idx="13">
                  <c:v>53400</c:v>
                </c:pt>
                <c:pt idx="14">
                  <c:v>53200</c:v>
                </c:pt>
                <c:pt idx="15">
                  <c:v>51500</c:v>
                </c:pt>
                <c:pt idx="16">
                  <c:v>49500</c:v>
                </c:pt>
                <c:pt idx="17">
                  <c:v>47000</c:v>
                </c:pt>
                <c:pt idx="18">
                  <c:v>45500</c:v>
                </c:pt>
              </c:numCache>
            </c:numRef>
          </c:val>
          <c:smooth val="0"/>
        </c:ser>
        <c:marker val="1"/>
        <c:axId val="21648354"/>
        <c:axId val="60617459"/>
      </c:lineChart>
      <c:catAx>
        <c:axId val="2164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0617459"/>
        <c:crosses val="autoZero"/>
        <c:auto val="1"/>
        <c:lblOffset val="100"/>
        <c:noMultiLvlLbl val="0"/>
      </c:catAx>
      <c:valAx>
        <c:axId val="60617459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164835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福山-43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'地価公示'!$D$94:$W$94</c:f>
              <c:numCache>
                <c:ptCount val="20"/>
                <c:pt idx="0">
                  <c:v>35200</c:v>
                </c:pt>
                <c:pt idx="1">
                  <c:v>37500</c:v>
                </c:pt>
                <c:pt idx="2">
                  <c:v>41500</c:v>
                </c:pt>
                <c:pt idx="3">
                  <c:v>41700</c:v>
                </c:pt>
                <c:pt idx="4">
                  <c:v>41700</c:v>
                </c:pt>
                <c:pt idx="5">
                  <c:v>41700</c:v>
                </c:pt>
                <c:pt idx="6">
                  <c:v>42500</c:v>
                </c:pt>
                <c:pt idx="7">
                  <c:v>44000</c:v>
                </c:pt>
                <c:pt idx="8">
                  <c:v>45000</c:v>
                </c:pt>
                <c:pt idx="9">
                  <c:v>45500</c:v>
                </c:pt>
                <c:pt idx="10">
                  <c:v>45500</c:v>
                </c:pt>
                <c:pt idx="11">
                  <c:v>45500</c:v>
                </c:pt>
                <c:pt idx="12">
                  <c:v>45500</c:v>
                </c:pt>
                <c:pt idx="13">
                  <c:v>45500</c:v>
                </c:pt>
                <c:pt idx="14">
                  <c:v>45500</c:v>
                </c:pt>
                <c:pt idx="15">
                  <c:v>45000</c:v>
                </c:pt>
                <c:pt idx="16">
                  <c:v>43500</c:v>
                </c:pt>
                <c:pt idx="17">
                  <c:v>42500</c:v>
                </c:pt>
                <c:pt idx="18">
                  <c:v>41700</c:v>
                </c:pt>
              </c:numCache>
            </c:numRef>
          </c:val>
          <c:smooth val="0"/>
        </c:ser>
        <c:marker val="1"/>
        <c:axId val="8686220"/>
        <c:axId val="11067117"/>
      </c:lineChart>
      <c:catAx>
        <c:axId val="8686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1067117"/>
        <c:crosses val="autoZero"/>
        <c:auto val="1"/>
        <c:lblOffset val="100"/>
        <c:noMultiLvlLbl val="0"/>
      </c:catAx>
      <c:valAx>
        <c:axId val="11067117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868622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'地価公示'!$D$96:$W$96</c:f>
              <c:numCache>
                <c:ptCount val="20"/>
                <c:pt idx="3">
                  <c:v>60000</c:v>
                </c:pt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61000</c:v>
                </c:pt>
                <c:pt idx="8">
                  <c:v>62000</c:v>
                </c:pt>
                <c:pt idx="9">
                  <c:v>63000</c:v>
                </c:pt>
                <c:pt idx="10">
                  <c:v>63000</c:v>
                </c:pt>
                <c:pt idx="11">
                  <c:v>63000</c:v>
                </c:pt>
                <c:pt idx="12">
                  <c:v>63000</c:v>
                </c:pt>
                <c:pt idx="13">
                  <c:v>63000</c:v>
                </c:pt>
                <c:pt idx="14">
                  <c:v>62000</c:v>
                </c:pt>
                <c:pt idx="15">
                  <c:v>57500</c:v>
                </c:pt>
                <c:pt idx="16">
                  <c:v>54000</c:v>
                </c:pt>
                <c:pt idx="17">
                  <c:v>51000</c:v>
                </c:pt>
                <c:pt idx="18">
                  <c:v>48600</c:v>
                </c:pt>
              </c:numCache>
            </c:numRef>
          </c:val>
          <c:smooth val="0"/>
        </c:ser>
        <c:marker val="1"/>
        <c:axId val="32495190"/>
        <c:axId val="24021255"/>
      </c:lineChart>
      <c:catAx>
        <c:axId val="3249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4021255"/>
        <c:crosses val="autoZero"/>
        <c:auto val="1"/>
        <c:lblOffset val="100"/>
        <c:noMultiLvlLbl val="0"/>
      </c:catAx>
      <c:valAx>
        <c:axId val="24021255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249519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'地価公示'!$D$98:$W$98</c:f>
              <c:numCache>
                <c:ptCount val="20"/>
                <c:pt idx="0">
                  <c:v>50600</c:v>
                </c:pt>
                <c:pt idx="1">
                  <c:v>53600</c:v>
                </c:pt>
                <c:pt idx="2">
                  <c:v>60500</c:v>
                </c:pt>
                <c:pt idx="3">
                  <c:v>60500</c:v>
                </c:pt>
                <c:pt idx="4">
                  <c:v>60500</c:v>
                </c:pt>
                <c:pt idx="5">
                  <c:v>60500</c:v>
                </c:pt>
                <c:pt idx="6">
                  <c:v>62000</c:v>
                </c:pt>
                <c:pt idx="7">
                  <c:v>63600</c:v>
                </c:pt>
                <c:pt idx="8">
                  <c:v>65500</c:v>
                </c:pt>
                <c:pt idx="9">
                  <c:v>66800</c:v>
                </c:pt>
                <c:pt idx="10">
                  <c:v>66800</c:v>
                </c:pt>
                <c:pt idx="11">
                  <c:v>66500</c:v>
                </c:pt>
                <c:pt idx="12">
                  <c:v>66000</c:v>
                </c:pt>
                <c:pt idx="13">
                  <c:v>65600</c:v>
                </c:pt>
                <c:pt idx="14">
                  <c:v>65000</c:v>
                </c:pt>
                <c:pt idx="15">
                  <c:v>62500</c:v>
                </c:pt>
                <c:pt idx="16">
                  <c:v>60000</c:v>
                </c:pt>
                <c:pt idx="17">
                  <c:v>56500</c:v>
                </c:pt>
                <c:pt idx="18">
                  <c:v>54500</c:v>
                </c:pt>
              </c:numCache>
            </c:numRef>
          </c:val>
          <c:smooth val="0"/>
        </c:ser>
        <c:marker val="1"/>
        <c:axId val="14864704"/>
        <c:axId val="66673473"/>
      </c:lineChart>
      <c:catAx>
        <c:axId val="14864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6673473"/>
        <c:crosses val="autoZero"/>
        <c:auto val="1"/>
        <c:lblOffset val="100"/>
        <c:noMultiLvlLbl val="0"/>
      </c:catAx>
      <c:valAx>
        <c:axId val="66673473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486470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福山-46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'地価公示'!$D$100:$W$100</c:f>
              <c:numCache>
                <c:ptCount val="20"/>
                <c:pt idx="0">
                  <c:v>27100</c:v>
                </c:pt>
                <c:pt idx="1">
                  <c:v>27900</c:v>
                </c:pt>
                <c:pt idx="2">
                  <c:v>28900</c:v>
                </c:pt>
                <c:pt idx="3">
                  <c:v>29600</c:v>
                </c:pt>
                <c:pt idx="4">
                  <c:v>29600</c:v>
                </c:pt>
                <c:pt idx="5">
                  <c:v>29600</c:v>
                </c:pt>
                <c:pt idx="6">
                  <c:v>29600</c:v>
                </c:pt>
                <c:pt idx="7">
                  <c:v>29600</c:v>
                </c:pt>
                <c:pt idx="8">
                  <c:v>30200</c:v>
                </c:pt>
                <c:pt idx="9">
                  <c:v>30500</c:v>
                </c:pt>
                <c:pt idx="10">
                  <c:v>30600</c:v>
                </c:pt>
                <c:pt idx="11">
                  <c:v>30700</c:v>
                </c:pt>
                <c:pt idx="12">
                  <c:v>30700</c:v>
                </c:pt>
                <c:pt idx="13">
                  <c:v>30700</c:v>
                </c:pt>
                <c:pt idx="14">
                  <c:v>30500</c:v>
                </c:pt>
                <c:pt idx="15">
                  <c:v>30200</c:v>
                </c:pt>
                <c:pt idx="16">
                  <c:v>29700</c:v>
                </c:pt>
                <c:pt idx="17">
                  <c:v>28500</c:v>
                </c:pt>
                <c:pt idx="18">
                  <c:v>27200</c:v>
                </c:pt>
              </c:numCache>
            </c:numRef>
          </c:val>
          <c:smooth val="0"/>
        </c:ser>
        <c:marker val="1"/>
        <c:axId val="63190346"/>
        <c:axId val="31842203"/>
      </c:lineChart>
      <c:catAx>
        <c:axId val="63190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1842203"/>
        <c:crosses val="autoZero"/>
        <c:auto val="1"/>
        <c:lblOffset val="100"/>
        <c:noMultiLvlLbl val="0"/>
      </c:catAx>
      <c:valAx>
        <c:axId val="31842203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319034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福山-47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'地価公示'!$D$102:$W$102</c:f>
              <c:numCache>
                <c:ptCount val="20"/>
                <c:pt idx="5">
                  <c:v>56100</c:v>
                </c:pt>
                <c:pt idx="6">
                  <c:v>58000</c:v>
                </c:pt>
                <c:pt idx="7">
                  <c:v>60000</c:v>
                </c:pt>
                <c:pt idx="8">
                  <c:v>62400</c:v>
                </c:pt>
                <c:pt idx="9">
                  <c:v>64000</c:v>
                </c:pt>
                <c:pt idx="10">
                  <c:v>64500</c:v>
                </c:pt>
                <c:pt idx="11">
                  <c:v>65000</c:v>
                </c:pt>
                <c:pt idx="12">
                  <c:v>65000</c:v>
                </c:pt>
                <c:pt idx="13">
                  <c:v>64500</c:v>
                </c:pt>
                <c:pt idx="14">
                  <c:v>63500</c:v>
                </c:pt>
                <c:pt idx="15">
                  <c:v>62500</c:v>
                </c:pt>
                <c:pt idx="16">
                  <c:v>59500</c:v>
                </c:pt>
                <c:pt idx="17">
                  <c:v>57500</c:v>
                </c:pt>
                <c:pt idx="18">
                  <c:v>56000</c:v>
                </c:pt>
              </c:numCache>
            </c:numRef>
          </c:val>
          <c:smooth val="0"/>
        </c:ser>
        <c:marker val="1"/>
        <c:axId val="18144372"/>
        <c:axId val="29081621"/>
      </c:lineChart>
      <c:catAx>
        <c:axId val="18144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9081621"/>
        <c:crosses val="autoZero"/>
        <c:auto val="1"/>
        <c:lblOffset val="100"/>
        <c:noMultiLvlLbl val="0"/>
      </c:catAx>
      <c:valAx>
        <c:axId val="29081621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814437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福山-48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'地価公示'!$D$104:$W$104</c:f>
              <c:numCache>
                <c:ptCount val="20"/>
                <c:pt idx="0">
                  <c:v>49500</c:v>
                </c:pt>
                <c:pt idx="1">
                  <c:v>52000</c:v>
                </c:pt>
                <c:pt idx="2">
                  <c:v>60000</c:v>
                </c:pt>
                <c:pt idx="3">
                  <c:v>60000</c:v>
                </c:pt>
                <c:pt idx="4">
                  <c:v>60000</c:v>
                </c:pt>
                <c:pt idx="5">
                  <c:v>60000</c:v>
                </c:pt>
                <c:pt idx="6">
                  <c:v>61500</c:v>
                </c:pt>
                <c:pt idx="7">
                  <c:v>63000</c:v>
                </c:pt>
                <c:pt idx="8">
                  <c:v>65000</c:v>
                </c:pt>
                <c:pt idx="9">
                  <c:v>66500</c:v>
                </c:pt>
                <c:pt idx="10">
                  <c:v>66500</c:v>
                </c:pt>
                <c:pt idx="11">
                  <c:v>66500</c:v>
                </c:pt>
                <c:pt idx="12">
                  <c:v>66000</c:v>
                </c:pt>
                <c:pt idx="13">
                  <c:v>65800</c:v>
                </c:pt>
                <c:pt idx="14">
                  <c:v>65100</c:v>
                </c:pt>
                <c:pt idx="15">
                  <c:v>62500</c:v>
                </c:pt>
                <c:pt idx="16">
                  <c:v>60000</c:v>
                </c:pt>
                <c:pt idx="17">
                  <c:v>56500</c:v>
                </c:pt>
                <c:pt idx="18">
                  <c:v>54500</c:v>
                </c:pt>
              </c:numCache>
            </c:numRef>
          </c:val>
          <c:smooth val="0"/>
        </c:ser>
        <c:marker val="1"/>
        <c:axId val="60407998"/>
        <c:axId val="6801071"/>
      </c:lineChart>
      <c:catAx>
        <c:axId val="60407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801071"/>
        <c:crosses val="autoZero"/>
        <c:auto val="1"/>
        <c:lblOffset val="100"/>
        <c:noMultiLvlLbl val="0"/>
      </c:catAx>
      <c:valAx>
        <c:axId val="6801071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040799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福山-49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'地価公示'!$D$106:$W$106</c:f>
              <c:numCache>
                <c:ptCount val="20"/>
                <c:pt idx="0">
                  <c:v>90300</c:v>
                </c:pt>
                <c:pt idx="1">
                  <c:v>110000</c:v>
                </c:pt>
                <c:pt idx="2">
                  <c:v>134000</c:v>
                </c:pt>
                <c:pt idx="3">
                  <c:v>134000</c:v>
                </c:pt>
                <c:pt idx="4">
                  <c:v>132000</c:v>
                </c:pt>
                <c:pt idx="5">
                  <c:v>131000</c:v>
                </c:pt>
                <c:pt idx="6">
                  <c:v>131000</c:v>
                </c:pt>
                <c:pt idx="7">
                  <c:v>131000</c:v>
                </c:pt>
                <c:pt idx="8">
                  <c:v>131000</c:v>
                </c:pt>
                <c:pt idx="9">
                  <c:v>131000</c:v>
                </c:pt>
                <c:pt idx="10">
                  <c:v>130000</c:v>
                </c:pt>
                <c:pt idx="11">
                  <c:v>128000</c:v>
                </c:pt>
                <c:pt idx="12">
                  <c:v>125000</c:v>
                </c:pt>
                <c:pt idx="13">
                  <c:v>121000</c:v>
                </c:pt>
                <c:pt idx="14">
                  <c:v>112000</c:v>
                </c:pt>
                <c:pt idx="15">
                  <c:v>102000</c:v>
                </c:pt>
                <c:pt idx="16">
                  <c:v>91000</c:v>
                </c:pt>
                <c:pt idx="17">
                  <c:v>82000</c:v>
                </c:pt>
                <c:pt idx="18">
                  <c:v>80000</c:v>
                </c:pt>
              </c:numCache>
            </c:numRef>
          </c:val>
          <c:smooth val="0"/>
        </c:ser>
        <c:marker val="1"/>
        <c:axId val="61209640"/>
        <c:axId val="14015849"/>
      </c:lineChart>
      <c:catAx>
        <c:axId val="6120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4015849"/>
        <c:crosses val="autoZero"/>
        <c:auto val="1"/>
        <c:lblOffset val="100"/>
        <c:noMultiLvlLbl val="0"/>
      </c:catAx>
      <c:valAx>
        <c:axId val="14015849"/>
        <c:scaling>
          <c:orientation val="minMax"/>
          <c:max val="16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1209640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'地価公示'!$D$18:$W$18</c:f>
              <c:numCache>
                <c:ptCount val="20"/>
                <c:pt idx="0">
                  <c:v>63900</c:v>
                </c:pt>
                <c:pt idx="1">
                  <c:v>69000</c:v>
                </c:pt>
                <c:pt idx="2">
                  <c:v>73600</c:v>
                </c:pt>
                <c:pt idx="3">
                  <c:v>73300</c:v>
                </c:pt>
                <c:pt idx="4">
                  <c:v>72000</c:v>
                </c:pt>
                <c:pt idx="5">
                  <c:v>71500</c:v>
                </c:pt>
                <c:pt idx="6">
                  <c:v>71500</c:v>
                </c:pt>
                <c:pt idx="7">
                  <c:v>72000</c:v>
                </c:pt>
                <c:pt idx="8">
                  <c:v>72500</c:v>
                </c:pt>
                <c:pt idx="9">
                  <c:v>73000</c:v>
                </c:pt>
                <c:pt idx="10">
                  <c:v>73000</c:v>
                </c:pt>
                <c:pt idx="11">
                  <c:v>73000</c:v>
                </c:pt>
                <c:pt idx="12">
                  <c:v>69600</c:v>
                </c:pt>
                <c:pt idx="13">
                  <c:v>68000</c:v>
                </c:pt>
                <c:pt idx="14">
                  <c:v>65000</c:v>
                </c:pt>
                <c:pt idx="15">
                  <c:v>62000</c:v>
                </c:pt>
                <c:pt idx="16">
                  <c:v>58000</c:v>
                </c:pt>
                <c:pt idx="17">
                  <c:v>55000</c:v>
                </c:pt>
                <c:pt idx="18">
                  <c:v>52500</c:v>
                </c:pt>
              </c:numCache>
            </c:numRef>
          </c:val>
          <c:smooth val="0"/>
        </c:ser>
        <c:marker val="1"/>
        <c:axId val="40993328"/>
        <c:axId val="33395633"/>
      </c:lineChart>
      <c:catAx>
        <c:axId val="40993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3395633"/>
        <c:crosses val="autoZero"/>
        <c:auto val="1"/>
        <c:lblOffset val="100"/>
        <c:noMultiLvlLbl val="0"/>
      </c:catAx>
      <c:valAx>
        <c:axId val="33395633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4099332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福山-50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'地価公示'!$D$108:$W$108</c:f>
              <c:numCache>
                <c:ptCount val="20"/>
                <c:pt idx="5">
                  <c:v>59000</c:v>
                </c:pt>
                <c:pt idx="6">
                  <c:v>59000</c:v>
                </c:pt>
                <c:pt idx="7">
                  <c:v>60000</c:v>
                </c:pt>
                <c:pt idx="8">
                  <c:v>61000</c:v>
                </c:pt>
                <c:pt idx="9">
                  <c:v>62000</c:v>
                </c:pt>
                <c:pt idx="10">
                  <c:v>62000</c:v>
                </c:pt>
                <c:pt idx="11">
                  <c:v>62000</c:v>
                </c:pt>
                <c:pt idx="12">
                  <c:v>61500</c:v>
                </c:pt>
                <c:pt idx="13">
                  <c:v>61000</c:v>
                </c:pt>
                <c:pt idx="14">
                  <c:v>60500</c:v>
                </c:pt>
                <c:pt idx="15">
                  <c:v>58500</c:v>
                </c:pt>
                <c:pt idx="16">
                  <c:v>56000</c:v>
                </c:pt>
                <c:pt idx="17">
                  <c:v>53000</c:v>
                </c:pt>
                <c:pt idx="18">
                  <c:v>51000</c:v>
                </c:pt>
              </c:numCache>
            </c:numRef>
          </c:val>
          <c:smooth val="0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1541955"/>
        <c:crosses val="autoZero"/>
        <c:auto val="1"/>
        <c:lblOffset val="100"/>
        <c:noMultiLvlLbl val="0"/>
      </c:catAx>
      <c:valAx>
        <c:axId val="61541955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903377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福山-51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'地価公示'!$D$110:$W$110</c:f>
              <c:numCache>
                <c:ptCount val="20"/>
                <c:pt idx="5">
                  <c:v>47000</c:v>
                </c:pt>
                <c:pt idx="6">
                  <c:v>47000</c:v>
                </c:pt>
                <c:pt idx="7">
                  <c:v>49000</c:v>
                </c:pt>
                <c:pt idx="8">
                  <c:v>49000</c:v>
                </c:pt>
                <c:pt idx="9">
                  <c:v>49000</c:v>
                </c:pt>
                <c:pt idx="10">
                  <c:v>48000</c:v>
                </c:pt>
                <c:pt idx="11">
                  <c:v>48000</c:v>
                </c:pt>
                <c:pt idx="12">
                  <c:v>47500</c:v>
                </c:pt>
                <c:pt idx="13">
                  <c:v>47500</c:v>
                </c:pt>
                <c:pt idx="14">
                  <c:v>47000</c:v>
                </c:pt>
                <c:pt idx="15">
                  <c:v>45500</c:v>
                </c:pt>
                <c:pt idx="16">
                  <c:v>43500</c:v>
                </c:pt>
                <c:pt idx="17">
                  <c:v>42000</c:v>
                </c:pt>
                <c:pt idx="18">
                  <c:v>40700</c:v>
                </c:pt>
              </c:numCache>
            </c:numRef>
          </c:val>
          <c:smooth val="0"/>
        </c:ser>
        <c:marker val="1"/>
        <c:axId val="17006684"/>
        <c:axId val="18842429"/>
      </c:lineChart>
      <c:catAx>
        <c:axId val="1700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8842429"/>
        <c:crosses val="autoZero"/>
        <c:auto val="1"/>
        <c:lblOffset val="100"/>
        <c:noMultiLvlLbl val="0"/>
      </c:catAx>
      <c:valAx>
        <c:axId val="18842429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700668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福山-52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'地価公示'!$D$112:$W$112</c:f>
              <c:numCache>
                <c:ptCount val="20"/>
                <c:pt idx="17">
                  <c:v>88000</c:v>
                </c:pt>
                <c:pt idx="18">
                  <c:v>83000</c:v>
                </c:pt>
              </c:numCache>
            </c:numRef>
          </c:val>
          <c:smooth val="0"/>
        </c:ser>
        <c:marker val="1"/>
        <c:axId val="35364134"/>
        <c:axId val="49841751"/>
      </c:lineChart>
      <c:catAx>
        <c:axId val="35364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9841751"/>
        <c:crosses val="autoZero"/>
        <c:auto val="1"/>
        <c:lblOffset val="100"/>
        <c:noMultiLvlLbl val="0"/>
      </c:catAx>
      <c:valAx>
        <c:axId val="49841751"/>
        <c:scaling>
          <c:orientation val="minMax"/>
          <c:max val="14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536413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福山-53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'地価公示'!$D$114:$W$114</c:f>
              <c:numCache>
                <c:ptCount val="20"/>
                <c:pt idx="5">
                  <c:v>83000</c:v>
                </c:pt>
                <c:pt idx="6">
                  <c:v>83000</c:v>
                </c:pt>
                <c:pt idx="7">
                  <c:v>83000</c:v>
                </c:pt>
                <c:pt idx="8">
                  <c:v>83000</c:v>
                </c:pt>
                <c:pt idx="9">
                  <c:v>81000</c:v>
                </c:pt>
                <c:pt idx="10">
                  <c:v>81000</c:v>
                </c:pt>
                <c:pt idx="11">
                  <c:v>80000</c:v>
                </c:pt>
                <c:pt idx="12">
                  <c:v>79000</c:v>
                </c:pt>
                <c:pt idx="13">
                  <c:v>78000</c:v>
                </c:pt>
                <c:pt idx="14">
                  <c:v>73000</c:v>
                </c:pt>
                <c:pt idx="15">
                  <c:v>68000</c:v>
                </c:pt>
                <c:pt idx="16">
                  <c:v>63000</c:v>
                </c:pt>
                <c:pt idx="17">
                  <c:v>59000</c:v>
                </c:pt>
                <c:pt idx="18">
                  <c:v>57500</c:v>
                </c:pt>
              </c:numCache>
            </c:numRef>
          </c:val>
          <c:smooth val="0"/>
        </c:ser>
        <c:marker val="1"/>
        <c:axId val="45922576"/>
        <c:axId val="10650001"/>
      </c:lineChart>
      <c:catAx>
        <c:axId val="45922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50001"/>
        <c:crosses val="autoZero"/>
        <c:auto val="1"/>
        <c:lblOffset val="100"/>
        <c:noMultiLvlLbl val="0"/>
      </c:catAx>
      <c:valAx>
        <c:axId val="10650001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592257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福山-54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'地価公示'!$D$116:$W$116</c:f>
              <c:numCache>
                <c:ptCount val="20"/>
                <c:pt idx="5">
                  <c:v>71000</c:v>
                </c:pt>
                <c:pt idx="6">
                  <c:v>71000</c:v>
                </c:pt>
                <c:pt idx="7">
                  <c:v>71000</c:v>
                </c:pt>
                <c:pt idx="8">
                  <c:v>72000</c:v>
                </c:pt>
                <c:pt idx="9">
                  <c:v>73000</c:v>
                </c:pt>
                <c:pt idx="10">
                  <c:v>73500</c:v>
                </c:pt>
                <c:pt idx="11">
                  <c:v>73500</c:v>
                </c:pt>
                <c:pt idx="12">
                  <c:v>73500</c:v>
                </c:pt>
                <c:pt idx="13">
                  <c:v>72000</c:v>
                </c:pt>
                <c:pt idx="14">
                  <c:v>70000</c:v>
                </c:pt>
                <c:pt idx="15">
                  <c:v>66000</c:v>
                </c:pt>
                <c:pt idx="16">
                  <c:v>62000</c:v>
                </c:pt>
                <c:pt idx="17">
                  <c:v>58000</c:v>
                </c:pt>
                <c:pt idx="18">
                  <c:v>56500</c:v>
                </c:pt>
              </c:numCache>
            </c:numRef>
          </c:val>
          <c:smooth val="0"/>
        </c:ser>
        <c:marker val="1"/>
        <c:axId val="28741146"/>
        <c:axId val="57343723"/>
      </c:lineChart>
      <c:catAx>
        <c:axId val="2874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43723"/>
        <c:crosses val="autoZero"/>
        <c:auto val="1"/>
        <c:lblOffset val="100"/>
        <c:noMultiLvlLbl val="0"/>
      </c:catAx>
      <c:valAx>
        <c:axId val="57343723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874114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福山-55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'地価公示'!$D$118:$W$118</c:f>
              <c:numCache>
                <c:ptCount val="20"/>
                <c:pt idx="5">
                  <c:v>72000</c:v>
                </c:pt>
                <c:pt idx="6">
                  <c:v>72000</c:v>
                </c:pt>
                <c:pt idx="7">
                  <c:v>72000</c:v>
                </c:pt>
                <c:pt idx="8">
                  <c:v>73000</c:v>
                </c:pt>
                <c:pt idx="9">
                  <c:v>74000</c:v>
                </c:pt>
                <c:pt idx="10">
                  <c:v>74500</c:v>
                </c:pt>
                <c:pt idx="11">
                  <c:v>74500</c:v>
                </c:pt>
                <c:pt idx="12">
                  <c:v>74500</c:v>
                </c:pt>
                <c:pt idx="13">
                  <c:v>73000</c:v>
                </c:pt>
                <c:pt idx="14">
                  <c:v>71000</c:v>
                </c:pt>
                <c:pt idx="15">
                  <c:v>67000</c:v>
                </c:pt>
                <c:pt idx="16">
                  <c:v>63000</c:v>
                </c:pt>
                <c:pt idx="17">
                  <c:v>59000</c:v>
                </c:pt>
                <c:pt idx="18">
                  <c:v>57500</c:v>
                </c:pt>
              </c:numCache>
            </c:numRef>
          </c:val>
          <c:smooth val="0"/>
        </c:ser>
        <c:marker val="1"/>
        <c:axId val="46331460"/>
        <c:axId val="14329957"/>
      </c:lineChart>
      <c:catAx>
        <c:axId val="46331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29957"/>
        <c:crosses val="autoZero"/>
        <c:auto val="1"/>
        <c:lblOffset val="100"/>
        <c:noMultiLvlLbl val="0"/>
      </c:catAx>
      <c:valAx>
        <c:axId val="14329957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633146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福山-56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'地価公示'!$D$120:$W$120</c:f>
              <c:numCache>
                <c:ptCount val="20"/>
                <c:pt idx="5">
                  <c:v>63000</c:v>
                </c:pt>
                <c:pt idx="6">
                  <c:v>63000</c:v>
                </c:pt>
                <c:pt idx="7">
                  <c:v>63000</c:v>
                </c:pt>
                <c:pt idx="8">
                  <c:v>63000</c:v>
                </c:pt>
                <c:pt idx="9">
                  <c:v>65000</c:v>
                </c:pt>
                <c:pt idx="10">
                  <c:v>65000</c:v>
                </c:pt>
                <c:pt idx="11">
                  <c:v>65000</c:v>
                </c:pt>
                <c:pt idx="12">
                  <c:v>65000</c:v>
                </c:pt>
                <c:pt idx="13">
                  <c:v>65000</c:v>
                </c:pt>
                <c:pt idx="14">
                  <c:v>64000</c:v>
                </c:pt>
                <c:pt idx="15">
                  <c:v>61000</c:v>
                </c:pt>
                <c:pt idx="16">
                  <c:v>56700</c:v>
                </c:pt>
                <c:pt idx="17">
                  <c:v>53500</c:v>
                </c:pt>
                <c:pt idx="18">
                  <c:v>52500</c:v>
                </c:pt>
              </c:numCache>
            </c:numRef>
          </c:val>
          <c:smooth val="0"/>
        </c:ser>
        <c:marker val="1"/>
        <c:axId val="61860750"/>
        <c:axId val="19875839"/>
      </c:lineChart>
      <c:catAx>
        <c:axId val="61860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75839"/>
        <c:crosses val="autoZero"/>
        <c:auto val="1"/>
        <c:lblOffset val="100"/>
        <c:noMultiLvlLbl val="0"/>
      </c:catAx>
      <c:valAx>
        <c:axId val="19875839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186075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福山-57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'地価公示'!$D$122:$W$122</c:f>
              <c:numCache>
                <c:ptCount val="20"/>
                <c:pt idx="5">
                  <c:v>60000</c:v>
                </c:pt>
                <c:pt idx="6">
                  <c:v>60000</c:v>
                </c:pt>
                <c:pt idx="7">
                  <c:v>60500</c:v>
                </c:pt>
                <c:pt idx="8">
                  <c:v>61000</c:v>
                </c:pt>
                <c:pt idx="9">
                  <c:v>61500</c:v>
                </c:pt>
                <c:pt idx="10">
                  <c:v>62000</c:v>
                </c:pt>
                <c:pt idx="11">
                  <c:v>62500</c:v>
                </c:pt>
                <c:pt idx="12">
                  <c:v>63000</c:v>
                </c:pt>
                <c:pt idx="13">
                  <c:v>63000</c:v>
                </c:pt>
                <c:pt idx="14">
                  <c:v>62000</c:v>
                </c:pt>
                <c:pt idx="15">
                  <c:v>60000</c:v>
                </c:pt>
                <c:pt idx="16">
                  <c:v>57500</c:v>
                </c:pt>
                <c:pt idx="17">
                  <c:v>55000</c:v>
                </c:pt>
                <c:pt idx="18">
                  <c:v>52800</c:v>
                </c:pt>
              </c:numCache>
            </c:numRef>
          </c:val>
          <c:smooth val="0"/>
        </c:ser>
        <c:marker val="1"/>
        <c:axId val="44664824"/>
        <c:axId val="66439097"/>
      </c:lineChart>
      <c:catAx>
        <c:axId val="4466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39097"/>
        <c:crosses val="autoZero"/>
        <c:auto val="1"/>
        <c:lblOffset val="100"/>
        <c:noMultiLvlLbl val="0"/>
      </c:catAx>
      <c:valAx>
        <c:axId val="66439097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466482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福山-58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'地価公示'!$D$124:$W$124</c:f>
              <c:numCache>
                <c:ptCount val="20"/>
                <c:pt idx="4">
                  <c:v>45000</c:v>
                </c:pt>
                <c:pt idx="5">
                  <c:v>45000</c:v>
                </c:pt>
                <c:pt idx="6">
                  <c:v>45000</c:v>
                </c:pt>
                <c:pt idx="7">
                  <c:v>43700</c:v>
                </c:pt>
                <c:pt idx="8">
                  <c:v>42800</c:v>
                </c:pt>
                <c:pt idx="9">
                  <c:v>42500</c:v>
                </c:pt>
                <c:pt idx="10">
                  <c:v>42000</c:v>
                </c:pt>
                <c:pt idx="11">
                  <c:v>41700</c:v>
                </c:pt>
                <c:pt idx="12">
                  <c:v>41500</c:v>
                </c:pt>
                <c:pt idx="13">
                  <c:v>41000</c:v>
                </c:pt>
                <c:pt idx="14">
                  <c:v>40400</c:v>
                </c:pt>
                <c:pt idx="15">
                  <c:v>39600</c:v>
                </c:pt>
                <c:pt idx="16">
                  <c:v>38200</c:v>
                </c:pt>
                <c:pt idx="17">
                  <c:v>36200</c:v>
                </c:pt>
                <c:pt idx="18">
                  <c:v>34300</c:v>
                </c:pt>
              </c:numCache>
            </c:numRef>
          </c:val>
          <c:smooth val="0"/>
        </c:ser>
        <c:marker val="1"/>
        <c:axId val="61080962"/>
        <c:axId val="12857747"/>
      </c:lineChart>
      <c:catAx>
        <c:axId val="61080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年度(１月１日時点）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7747"/>
        <c:crosses val="autoZero"/>
        <c:auto val="1"/>
        <c:lblOffset val="100"/>
        <c:noMultiLvlLbl val="0"/>
      </c:catAx>
      <c:valAx>
        <c:axId val="12857747"/>
        <c:scaling>
          <c:orientation val="minMax"/>
          <c:max val="6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108096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福山-59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'地価公示'!$D$126:$W$126</c:f>
              <c:numCache>
                <c:ptCount val="20"/>
                <c:pt idx="5">
                  <c:v>84000</c:v>
                </c:pt>
                <c:pt idx="6">
                  <c:v>84000</c:v>
                </c:pt>
                <c:pt idx="7">
                  <c:v>84000</c:v>
                </c:pt>
                <c:pt idx="8">
                  <c:v>84000</c:v>
                </c:pt>
                <c:pt idx="9">
                  <c:v>84000</c:v>
                </c:pt>
                <c:pt idx="10">
                  <c:v>84000</c:v>
                </c:pt>
                <c:pt idx="11">
                  <c:v>84000</c:v>
                </c:pt>
                <c:pt idx="12">
                  <c:v>83000</c:v>
                </c:pt>
                <c:pt idx="13">
                  <c:v>82000</c:v>
                </c:pt>
                <c:pt idx="14">
                  <c:v>80000</c:v>
                </c:pt>
                <c:pt idx="15">
                  <c:v>77000</c:v>
                </c:pt>
                <c:pt idx="16">
                  <c:v>73000</c:v>
                </c:pt>
                <c:pt idx="17">
                  <c:v>70000</c:v>
                </c:pt>
                <c:pt idx="18">
                  <c:v>67200</c:v>
                </c:pt>
              </c:numCache>
            </c:numRef>
          </c:val>
          <c:smooth val="0"/>
        </c:ser>
        <c:marker val="1"/>
        <c:axId val="48610860"/>
        <c:axId val="34844557"/>
      </c:lineChart>
      <c:catAx>
        <c:axId val="4861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44557"/>
        <c:crosses val="autoZero"/>
        <c:auto val="1"/>
        <c:lblOffset val="100"/>
        <c:noMultiLvlLbl val="0"/>
      </c:catAx>
      <c:valAx>
        <c:axId val="34844557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861086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福山-6</a:t>
            </a:r>
          </a:p>
        </c:rich>
      </c:tx>
      <c:layout>
        <c:manualLayout>
          <c:xMode val="factor"/>
          <c:yMode val="factor"/>
          <c:x val="-0.005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3"/>
          <c:w val="0.96725"/>
          <c:h val="0.81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'地価公示'!$D$20:$W$20</c:f>
              <c:numCache>
                <c:ptCount val="20"/>
                <c:pt idx="5">
                  <c:v>60000</c:v>
                </c:pt>
                <c:pt idx="6">
                  <c:v>60000</c:v>
                </c:pt>
                <c:pt idx="7">
                  <c:v>60000</c:v>
                </c:pt>
                <c:pt idx="8">
                  <c:v>60000</c:v>
                </c:pt>
                <c:pt idx="9">
                  <c:v>60000</c:v>
                </c:pt>
                <c:pt idx="10">
                  <c:v>60000</c:v>
                </c:pt>
                <c:pt idx="11">
                  <c:v>60500</c:v>
                </c:pt>
                <c:pt idx="12">
                  <c:v>60500</c:v>
                </c:pt>
                <c:pt idx="13">
                  <c:v>60000</c:v>
                </c:pt>
                <c:pt idx="14">
                  <c:v>59000</c:v>
                </c:pt>
                <c:pt idx="15">
                  <c:v>57800</c:v>
                </c:pt>
                <c:pt idx="16">
                  <c:v>55800</c:v>
                </c:pt>
                <c:pt idx="17">
                  <c:v>54500</c:v>
                </c:pt>
                <c:pt idx="18">
                  <c:v>53500</c:v>
                </c:pt>
              </c:numCache>
            </c:numRef>
          </c:val>
          <c:smooth val="0"/>
        </c:ser>
        <c:marker val="1"/>
        <c:axId val="32125242"/>
        <c:axId val="20691723"/>
      </c:lineChart>
      <c:catAx>
        <c:axId val="32125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0691723"/>
        <c:crosses val="autoZero"/>
        <c:auto val="1"/>
        <c:lblOffset val="100"/>
        <c:noMultiLvlLbl val="0"/>
      </c:catAx>
      <c:valAx>
        <c:axId val="20691723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212524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福山-60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'地価公示'!$D$128:$W$128</c:f>
              <c:numCache>
                <c:ptCount val="20"/>
                <c:pt idx="5">
                  <c:v>97000</c:v>
                </c:pt>
                <c:pt idx="6">
                  <c:v>97000</c:v>
                </c:pt>
                <c:pt idx="7">
                  <c:v>97000</c:v>
                </c:pt>
                <c:pt idx="8">
                  <c:v>97000</c:v>
                </c:pt>
                <c:pt idx="9">
                  <c:v>97000</c:v>
                </c:pt>
                <c:pt idx="10">
                  <c:v>97000</c:v>
                </c:pt>
                <c:pt idx="11">
                  <c:v>97000</c:v>
                </c:pt>
                <c:pt idx="12">
                  <c:v>95000</c:v>
                </c:pt>
                <c:pt idx="13">
                  <c:v>93000</c:v>
                </c:pt>
                <c:pt idx="14">
                  <c:v>91000</c:v>
                </c:pt>
                <c:pt idx="15">
                  <c:v>83500</c:v>
                </c:pt>
                <c:pt idx="16">
                  <c:v>77000</c:v>
                </c:pt>
                <c:pt idx="17">
                  <c:v>72500</c:v>
                </c:pt>
                <c:pt idx="18">
                  <c:v>70500</c:v>
                </c:pt>
              </c:numCache>
            </c:numRef>
          </c:val>
          <c:smooth val="0"/>
        </c:ser>
        <c:marker val="1"/>
        <c:axId val="45165558"/>
        <c:axId val="3836839"/>
      </c:lineChart>
      <c:catAx>
        <c:axId val="4516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6839"/>
        <c:crosses val="autoZero"/>
        <c:auto val="1"/>
        <c:lblOffset val="100"/>
        <c:noMultiLvlLbl val="0"/>
      </c:catAx>
      <c:valAx>
        <c:axId val="3836839"/>
        <c:scaling>
          <c:orientation val="minMax"/>
          <c:max val="11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6555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福山-61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'地価公示'!$D$130:$W$130</c:f>
              <c:numCache>
                <c:ptCount val="20"/>
                <c:pt idx="5">
                  <c:v>70000</c:v>
                </c:pt>
                <c:pt idx="6">
                  <c:v>70000</c:v>
                </c:pt>
                <c:pt idx="7">
                  <c:v>70000</c:v>
                </c:pt>
                <c:pt idx="8">
                  <c:v>70000</c:v>
                </c:pt>
                <c:pt idx="9">
                  <c:v>71000</c:v>
                </c:pt>
                <c:pt idx="10">
                  <c:v>71000</c:v>
                </c:pt>
                <c:pt idx="11">
                  <c:v>71000</c:v>
                </c:pt>
                <c:pt idx="12">
                  <c:v>70000</c:v>
                </c:pt>
                <c:pt idx="13">
                  <c:v>69000</c:v>
                </c:pt>
                <c:pt idx="14">
                  <c:v>67000</c:v>
                </c:pt>
                <c:pt idx="15">
                  <c:v>62000</c:v>
                </c:pt>
                <c:pt idx="16">
                  <c:v>59000</c:v>
                </c:pt>
                <c:pt idx="17">
                  <c:v>56500</c:v>
                </c:pt>
                <c:pt idx="18">
                  <c:v>54300</c:v>
                </c:pt>
              </c:numCache>
            </c:numRef>
          </c:val>
          <c:smooth val="0"/>
        </c:ser>
        <c:marker val="1"/>
        <c:axId val="34531552"/>
        <c:axId val="42348513"/>
      </c:lineChart>
      <c:catAx>
        <c:axId val="34531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48513"/>
        <c:crosses val="autoZero"/>
        <c:auto val="1"/>
        <c:lblOffset val="100"/>
        <c:noMultiLvlLbl val="0"/>
      </c:catAx>
      <c:valAx>
        <c:axId val="42348513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53155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福山-62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'地価公示'!$D$132:$W$132</c:f>
              <c:numCache>
                <c:ptCount val="20"/>
                <c:pt idx="5">
                  <c:v>85000</c:v>
                </c:pt>
                <c:pt idx="6">
                  <c:v>85000</c:v>
                </c:pt>
                <c:pt idx="7">
                  <c:v>86000</c:v>
                </c:pt>
                <c:pt idx="8">
                  <c:v>86000</c:v>
                </c:pt>
                <c:pt idx="9">
                  <c:v>87000</c:v>
                </c:pt>
                <c:pt idx="10">
                  <c:v>87000</c:v>
                </c:pt>
                <c:pt idx="11">
                  <c:v>87000</c:v>
                </c:pt>
                <c:pt idx="12">
                  <c:v>87000</c:v>
                </c:pt>
                <c:pt idx="13">
                  <c:v>84400</c:v>
                </c:pt>
                <c:pt idx="14">
                  <c:v>81500</c:v>
                </c:pt>
                <c:pt idx="15">
                  <c:v>78000</c:v>
                </c:pt>
                <c:pt idx="16">
                  <c:v>72600</c:v>
                </c:pt>
                <c:pt idx="17">
                  <c:v>68500</c:v>
                </c:pt>
                <c:pt idx="18">
                  <c:v>66000</c:v>
                </c:pt>
              </c:numCache>
            </c:numRef>
          </c:val>
          <c:smooth val="0"/>
        </c:ser>
        <c:marker val="1"/>
        <c:axId val="45592298"/>
        <c:axId val="7677499"/>
      </c:lineChart>
      <c:catAx>
        <c:axId val="45592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77499"/>
        <c:crosses val="autoZero"/>
        <c:auto val="1"/>
        <c:lblOffset val="100"/>
        <c:noMultiLvlLbl val="0"/>
      </c:catAx>
      <c:valAx>
        <c:axId val="7677499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9229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福山-63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'地価公示'!$D$134:$W$134</c:f>
              <c:numCache>
                <c:ptCount val="20"/>
                <c:pt idx="6">
                  <c:v>35000</c:v>
                </c:pt>
                <c:pt idx="7">
                  <c:v>35000</c:v>
                </c:pt>
                <c:pt idx="8">
                  <c:v>35500</c:v>
                </c:pt>
                <c:pt idx="9">
                  <c:v>35700</c:v>
                </c:pt>
                <c:pt idx="10">
                  <c:v>35700</c:v>
                </c:pt>
                <c:pt idx="11">
                  <c:v>35400</c:v>
                </c:pt>
                <c:pt idx="12">
                  <c:v>35000</c:v>
                </c:pt>
                <c:pt idx="13">
                  <c:v>34500</c:v>
                </c:pt>
                <c:pt idx="14">
                  <c:v>34000</c:v>
                </c:pt>
                <c:pt idx="15">
                  <c:v>33000</c:v>
                </c:pt>
                <c:pt idx="16">
                  <c:v>31800</c:v>
                </c:pt>
                <c:pt idx="17">
                  <c:v>31000</c:v>
                </c:pt>
                <c:pt idx="18">
                  <c:v>30000</c:v>
                </c:pt>
              </c:numCache>
            </c:numRef>
          </c:val>
          <c:smooth val="0"/>
        </c:ser>
        <c:marker val="1"/>
        <c:axId val="1988628"/>
        <c:axId val="17897653"/>
      </c:lineChart>
      <c:catAx>
        <c:axId val="1988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97653"/>
        <c:crosses val="autoZero"/>
        <c:auto val="1"/>
        <c:lblOffset val="100"/>
        <c:noMultiLvlLbl val="0"/>
      </c:catAx>
      <c:valAx>
        <c:axId val="17897653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8862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福山-64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'地価公示'!$D$136:$W$136</c:f>
              <c:numCache>
                <c:ptCount val="20"/>
                <c:pt idx="6">
                  <c:v>70500</c:v>
                </c:pt>
                <c:pt idx="7">
                  <c:v>71000</c:v>
                </c:pt>
                <c:pt idx="8">
                  <c:v>72500</c:v>
                </c:pt>
                <c:pt idx="9">
                  <c:v>73500</c:v>
                </c:pt>
                <c:pt idx="10">
                  <c:v>73500</c:v>
                </c:pt>
                <c:pt idx="11">
                  <c:v>71000</c:v>
                </c:pt>
                <c:pt idx="12">
                  <c:v>69000</c:v>
                </c:pt>
                <c:pt idx="13">
                  <c:v>68000</c:v>
                </c:pt>
                <c:pt idx="14">
                  <c:v>67000</c:v>
                </c:pt>
                <c:pt idx="15">
                  <c:v>64000</c:v>
                </c:pt>
                <c:pt idx="16">
                  <c:v>59500</c:v>
                </c:pt>
                <c:pt idx="17">
                  <c:v>56000</c:v>
                </c:pt>
                <c:pt idx="18">
                  <c:v>53800</c:v>
                </c:pt>
              </c:numCache>
            </c:numRef>
          </c:val>
          <c:smooth val="0"/>
        </c:ser>
        <c:marker val="1"/>
        <c:axId val="26861150"/>
        <c:axId val="40423759"/>
      </c:lineChart>
      <c:catAx>
        <c:axId val="26861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23759"/>
        <c:crosses val="autoZero"/>
        <c:auto val="1"/>
        <c:lblOffset val="100"/>
        <c:noMultiLvlLbl val="0"/>
      </c:catAx>
      <c:valAx>
        <c:axId val="40423759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86115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福山-65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'地価公示'!$D$138:$W$138</c:f>
              <c:numCache>
                <c:ptCount val="20"/>
                <c:pt idx="6">
                  <c:v>110000</c:v>
                </c:pt>
                <c:pt idx="7">
                  <c:v>110000</c:v>
                </c:pt>
                <c:pt idx="8">
                  <c:v>110000</c:v>
                </c:pt>
                <c:pt idx="9">
                  <c:v>110000</c:v>
                </c:pt>
                <c:pt idx="10">
                  <c:v>110000</c:v>
                </c:pt>
                <c:pt idx="11">
                  <c:v>110000</c:v>
                </c:pt>
                <c:pt idx="12">
                  <c:v>108000</c:v>
                </c:pt>
                <c:pt idx="13">
                  <c:v>107000</c:v>
                </c:pt>
                <c:pt idx="14">
                  <c:v>103000</c:v>
                </c:pt>
                <c:pt idx="15">
                  <c:v>94000</c:v>
                </c:pt>
                <c:pt idx="16">
                  <c:v>85800</c:v>
                </c:pt>
                <c:pt idx="17">
                  <c:v>79000</c:v>
                </c:pt>
                <c:pt idx="18">
                  <c:v>75500</c:v>
                </c:pt>
              </c:numCache>
            </c:numRef>
          </c:val>
          <c:smooth val="0"/>
        </c:ser>
        <c:marker val="1"/>
        <c:axId val="28269512"/>
        <c:axId val="53099017"/>
      </c:lineChart>
      <c:catAx>
        <c:axId val="2826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9017"/>
        <c:crosses val="autoZero"/>
        <c:auto val="1"/>
        <c:lblOffset val="100"/>
        <c:noMultiLvlLbl val="0"/>
      </c:catAx>
      <c:valAx>
        <c:axId val="53099017"/>
        <c:scaling>
          <c:orientation val="minMax"/>
          <c:max val="120000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6951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福山-66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'地価公示'!$D$140:$W$140</c:f>
              <c:numCache>
                <c:ptCount val="20"/>
                <c:pt idx="6">
                  <c:v>60500</c:v>
                </c:pt>
                <c:pt idx="7">
                  <c:v>60500</c:v>
                </c:pt>
                <c:pt idx="8">
                  <c:v>60500</c:v>
                </c:pt>
                <c:pt idx="9">
                  <c:v>60500</c:v>
                </c:pt>
                <c:pt idx="10">
                  <c:v>60500</c:v>
                </c:pt>
                <c:pt idx="11">
                  <c:v>60500</c:v>
                </c:pt>
                <c:pt idx="12">
                  <c:v>60500</c:v>
                </c:pt>
                <c:pt idx="13">
                  <c:v>59500</c:v>
                </c:pt>
                <c:pt idx="14">
                  <c:v>57500</c:v>
                </c:pt>
                <c:pt idx="15">
                  <c:v>54600</c:v>
                </c:pt>
                <c:pt idx="16">
                  <c:v>51500</c:v>
                </c:pt>
                <c:pt idx="17">
                  <c:v>47000</c:v>
                </c:pt>
                <c:pt idx="18">
                  <c:v>45500</c:v>
                </c:pt>
              </c:numCache>
            </c:numRef>
          </c:val>
          <c:smooth val="0"/>
        </c:ser>
        <c:marker val="1"/>
        <c:axId val="8129106"/>
        <c:axId val="6053091"/>
      </c:lineChart>
      <c:catAx>
        <c:axId val="8129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3091"/>
        <c:crosses val="autoZero"/>
        <c:auto val="1"/>
        <c:lblOffset val="100"/>
        <c:noMultiLvlLbl val="0"/>
      </c:catAx>
      <c:valAx>
        <c:axId val="6053091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12910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福山-67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'地価公示'!$D$142:$W$142</c:f>
              <c:numCache>
                <c:ptCount val="20"/>
                <c:pt idx="6">
                  <c:v>76000</c:v>
                </c:pt>
                <c:pt idx="7">
                  <c:v>75000</c:v>
                </c:pt>
                <c:pt idx="8">
                  <c:v>75000</c:v>
                </c:pt>
                <c:pt idx="9">
                  <c:v>75000</c:v>
                </c:pt>
                <c:pt idx="10">
                  <c:v>75000</c:v>
                </c:pt>
                <c:pt idx="11">
                  <c:v>73000</c:v>
                </c:pt>
                <c:pt idx="12">
                  <c:v>71000</c:v>
                </c:pt>
                <c:pt idx="13">
                  <c:v>69000</c:v>
                </c:pt>
                <c:pt idx="14">
                  <c:v>67000</c:v>
                </c:pt>
                <c:pt idx="15">
                  <c:v>64000</c:v>
                </c:pt>
                <c:pt idx="16">
                  <c:v>60000</c:v>
                </c:pt>
                <c:pt idx="17">
                  <c:v>57000</c:v>
                </c:pt>
                <c:pt idx="18">
                  <c:v>55000</c:v>
                </c:pt>
              </c:numCache>
            </c:numRef>
          </c:val>
          <c:smooth val="0"/>
        </c:ser>
        <c:marker val="1"/>
        <c:axId val="54477820"/>
        <c:axId val="20538333"/>
      </c:lineChart>
      <c:catAx>
        <c:axId val="5447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38333"/>
        <c:crosses val="autoZero"/>
        <c:auto val="1"/>
        <c:lblOffset val="100"/>
        <c:noMultiLvlLbl val="0"/>
      </c:catAx>
      <c:valAx>
        <c:axId val="20538333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7782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福山-68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'地価公示'!$D$144:$W$144</c:f>
              <c:numCache>
                <c:ptCount val="20"/>
                <c:pt idx="17">
                  <c:v>27500</c:v>
                </c:pt>
                <c:pt idx="18">
                  <c:v>26000</c:v>
                </c:pt>
              </c:numCache>
            </c:numRef>
          </c:val>
          <c:smooth val="0"/>
        </c:ser>
        <c:marker val="1"/>
        <c:axId val="50627270"/>
        <c:axId val="52992247"/>
      </c:lineChart>
      <c:catAx>
        <c:axId val="5062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92247"/>
        <c:crosses val="autoZero"/>
        <c:auto val="1"/>
        <c:lblOffset val="100"/>
        <c:noMultiLvlLbl val="0"/>
      </c:catAx>
      <c:valAx>
        <c:axId val="52992247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62727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福山-69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'地価公示'!$D$146:$W$146</c:f>
              <c:numCache>
                <c:ptCount val="20"/>
                <c:pt idx="0">
                  <c:v>65500</c:v>
                </c:pt>
                <c:pt idx="1">
                  <c:v>68000</c:v>
                </c:pt>
                <c:pt idx="2">
                  <c:v>71700</c:v>
                </c:pt>
                <c:pt idx="3">
                  <c:v>75300</c:v>
                </c:pt>
                <c:pt idx="4">
                  <c:v>75300</c:v>
                </c:pt>
                <c:pt idx="5">
                  <c:v>75300</c:v>
                </c:pt>
                <c:pt idx="6">
                  <c:v>75300</c:v>
                </c:pt>
                <c:pt idx="7">
                  <c:v>75300</c:v>
                </c:pt>
                <c:pt idx="8">
                  <c:v>75300</c:v>
                </c:pt>
                <c:pt idx="9">
                  <c:v>75300</c:v>
                </c:pt>
                <c:pt idx="10">
                  <c:v>76000</c:v>
                </c:pt>
                <c:pt idx="11">
                  <c:v>76000</c:v>
                </c:pt>
                <c:pt idx="12">
                  <c:v>75500</c:v>
                </c:pt>
                <c:pt idx="13">
                  <c:v>73700</c:v>
                </c:pt>
                <c:pt idx="14">
                  <c:v>69400</c:v>
                </c:pt>
                <c:pt idx="15">
                  <c:v>65000</c:v>
                </c:pt>
                <c:pt idx="16">
                  <c:v>60000</c:v>
                </c:pt>
                <c:pt idx="17">
                  <c:v>56000</c:v>
                </c:pt>
                <c:pt idx="18">
                  <c:v>53500</c:v>
                </c:pt>
              </c:numCache>
            </c:numRef>
          </c:val>
          <c:smooth val="0"/>
        </c:ser>
        <c:marker val="1"/>
        <c:axId val="7168176"/>
        <c:axId val="64513585"/>
      </c:lineChart>
      <c:catAx>
        <c:axId val="716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13585"/>
        <c:crosses val="autoZero"/>
        <c:auto val="1"/>
        <c:lblOffset val="100"/>
        <c:noMultiLvlLbl val="0"/>
      </c:catAx>
      <c:valAx>
        <c:axId val="64513585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16817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'地価公示'!$D$22:$W$22</c:f>
              <c:numCache>
                <c:ptCount val="20"/>
                <c:pt idx="0">
                  <c:v>47500</c:v>
                </c:pt>
                <c:pt idx="1">
                  <c:v>51000</c:v>
                </c:pt>
                <c:pt idx="2">
                  <c:v>56000</c:v>
                </c:pt>
                <c:pt idx="3">
                  <c:v>56000</c:v>
                </c:pt>
                <c:pt idx="4">
                  <c:v>55000</c:v>
                </c:pt>
                <c:pt idx="5">
                  <c:v>55000</c:v>
                </c:pt>
                <c:pt idx="6">
                  <c:v>55000</c:v>
                </c:pt>
                <c:pt idx="7">
                  <c:v>55000</c:v>
                </c:pt>
                <c:pt idx="8">
                  <c:v>55000</c:v>
                </c:pt>
                <c:pt idx="9">
                  <c:v>55000</c:v>
                </c:pt>
                <c:pt idx="10">
                  <c:v>55000</c:v>
                </c:pt>
                <c:pt idx="11">
                  <c:v>55000</c:v>
                </c:pt>
                <c:pt idx="12">
                  <c:v>55000</c:v>
                </c:pt>
                <c:pt idx="13">
                  <c:v>55000</c:v>
                </c:pt>
                <c:pt idx="14">
                  <c:v>54500</c:v>
                </c:pt>
                <c:pt idx="15">
                  <c:v>52000</c:v>
                </c:pt>
                <c:pt idx="16">
                  <c:v>49000</c:v>
                </c:pt>
                <c:pt idx="17">
                  <c:v>46500</c:v>
                </c:pt>
                <c:pt idx="18">
                  <c:v>45000</c:v>
                </c:pt>
              </c:numCache>
            </c:numRef>
          </c:val>
          <c:smooth val="0"/>
        </c:ser>
        <c:marker val="1"/>
        <c:axId val="52007780"/>
        <c:axId val="65416837"/>
      </c:lineChart>
      <c:catAx>
        <c:axId val="5200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5416837"/>
        <c:crosses val="autoZero"/>
        <c:auto val="1"/>
        <c:lblOffset val="100"/>
        <c:noMultiLvlLbl val="0"/>
      </c:catAx>
      <c:valAx>
        <c:axId val="65416837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200778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'地価公示'!$D$148:$W$148</c:f>
              <c:numCache>
                <c:ptCount val="20"/>
                <c:pt idx="0">
                  <c:v>78700</c:v>
                </c:pt>
                <c:pt idx="1">
                  <c:v>82000</c:v>
                </c:pt>
                <c:pt idx="2">
                  <c:v>89000</c:v>
                </c:pt>
                <c:pt idx="3">
                  <c:v>93400</c:v>
                </c:pt>
                <c:pt idx="4">
                  <c:v>94000</c:v>
                </c:pt>
                <c:pt idx="5">
                  <c:v>94500</c:v>
                </c:pt>
                <c:pt idx="6">
                  <c:v>94800</c:v>
                </c:pt>
                <c:pt idx="7">
                  <c:v>95000</c:v>
                </c:pt>
                <c:pt idx="8">
                  <c:v>95000</c:v>
                </c:pt>
                <c:pt idx="9">
                  <c:v>95000</c:v>
                </c:pt>
                <c:pt idx="10">
                  <c:v>95000</c:v>
                </c:pt>
                <c:pt idx="11">
                  <c:v>95000</c:v>
                </c:pt>
                <c:pt idx="12">
                  <c:v>94500</c:v>
                </c:pt>
                <c:pt idx="13">
                  <c:v>93000</c:v>
                </c:pt>
                <c:pt idx="14">
                  <c:v>86200</c:v>
                </c:pt>
                <c:pt idx="15">
                  <c:v>80000</c:v>
                </c:pt>
                <c:pt idx="16">
                  <c:v>74500</c:v>
                </c:pt>
                <c:pt idx="17">
                  <c:v>70000</c:v>
                </c:pt>
                <c:pt idx="18">
                  <c:v>68000</c:v>
                </c:pt>
              </c:numCache>
            </c:numRef>
          </c:val>
          <c:smooth val="0"/>
        </c:ser>
        <c:marker val="1"/>
        <c:axId val="43751354"/>
        <c:axId val="58217867"/>
      </c:lineChart>
      <c:catAx>
        <c:axId val="4375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17867"/>
        <c:crosses val="autoZero"/>
        <c:auto val="1"/>
        <c:lblOffset val="100"/>
        <c:noMultiLvlLbl val="0"/>
      </c:catAx>
      <c:valAx>
        <c:axId val="58217867"/>
        <c:scaling>
          <c:orientation val="minMax"/>
          <c:max val="11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75135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福山-71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'地価公示'!$D$150:$W$150</c:f>
              <c:numCache>
                <c:ptCount val="20"/>
                <c:pt idx="5">
                  <c:v>70000</c:v>
                </c:pt>
                <c:pt idx="6">
                  <c:v>70000</c:v>
                </c:pt>
                <c:pt idx="7">
                  <c:v>70000</c:v>
                </c:pt>
                <c:pt idx="8">
                  <c:v>70000</c:v>
                </c:pt>
                <c:pt idx="9">
                  <c:v>71400</c:v>
                </c:pt>
                <c:pt idx="10">
                  <c:v>71400</c:v>
                </c:pt>
                <c:pt idx="11">
                  <c:v>71400</c:v>
                </c:pt>
                <c:pt idx="12">
                  <c:v>71000</c:v>
                </c:pt>
                <c:pt idx="13">
                  <c:v>69500</c:v>
                </c:pt>
                <c:pt idx="14">
                  <c:v>65700</c:v>
                </c:pt>
                <c:pt idx="15">
                  <c:v>60000</c:v>
                </c:pt>
                <c:pt idx="16">
                  <c:v>56000</c:v>
                </c:pt>
                <c:pt idx="17">
                  <c:v>53000</c:v>
                </c:pt>
                <c:pt idx="18">
                  <c:v>51000</c:v>
                </c:pt>
              </c:numCache>
            </c:numRef>
          </c:val>
          <c:smooth val="0"/>
        </c:ser>
        <c:marker val="1"/>
        <c:axId val="54198756"/>
        <c:axId val="18026757"/>
      </c:lineChart>
      <c:catAx>
        <c:axId val="5419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26757"/>
        <c:crosses val="autoZero"/>
        <c:auto val="1"/>
        <c:lblOffset val="100"/>
        <c:noMultiLvlLbl val="0"/>
      </c:catAx>
      <c:valAx>
        <c:axId val="18026757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12700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19875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福山-72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'地価公示'!$D$152:$W$152</c:f>
              <c:numCache>
                <c:ptCount val="20"/>
                <c:pt idx="5">
                  <c:v>65500</c:v>
                </c:pt>
                <c:pt idx="6">
                  <c:v>65500</c:v>
                </c:pt>
                <c:pt idx="7">
                  <c:v>65500</c:v>
                </c:pt>
                <c:pt idx="8">
                  <c:v>65800</c:v>
                </c:pt>
                <c:pt idx="9">
                  <c:v>65800</c:v>
                </c:pt>
                <c:pt idx="10">
                  <c:v>65800</c:v>
                </c:pt>
                <c:pt idx="11">
                  <c:v>65800</c:v>
                </c:pt>
                <c:pt idx="12">
                  <c:v>65500</c:v>
                </c:pt>
                <c:pt idx="13">
                  <c:v>64000</c:v>
                </c:pt>
                <c:pt idx="14">
                  <c:v>60700</c:v>
                </c:pt>
                <c:pt idx="15">
                  <c:v>57000</c:v>
                </c:pt>
                <c:pt idx="16">
                  <c:v>53500</c:v>
                </c:pt>
                <c:pt idx="17">
                  <c:v>50000</c:v>
                </c:pt>
                <c:pt idx="18">
                  <c:v>48000</c:v>
                </c:pt>
              </c:numCache>
            </c:numRef>
          </c:val>
          <c:smooth val="0"/>
        </c:ser>
        <c:marker val="1"/>
        <c:axId val="28023086"/>
        <c:axId val="50881183"/>
      </c:lineChart>
      <c:catAx>
        <c:axId val="2802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81183"/>
        <c:crosses val="autoZero"/>
        <c:auto val="1"/>
        <c:lblOffset val="100"/>
        <c:noMultiLvlLbl val="0"/>
      </c:catAx>
      <c:valAx>
        <c:axId val="50881183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02308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福山-73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'地価公示'!$D$154:$W$154</c:f>
              <c:numCache>
                <c:ptCount val="20"/>
                <c:pt idx="0">
                  <c:v>41600</c:v>
                </c:pt>
                <c:pt idx="1">
                  <c:v>42800</c:v>
                </c:pt>
                <c:pt idx="2">
                  <c:v>49000</c:v>
                </c:pt>
                <c:pt idx="3">
                  <c:v>50000</c:v>
                </c:pt>
                <c:pt idx="4">
                  <c:v>52000</c:v>
                </c:pt>
                <c:pt idx="5">
                  <c:v>52000</c:v>
                </c:pt>
                <c:pt idx="6">
                  <c:v>52000</c:v>
                </c:pt>
                <c:pt idx="7">
                  <c:v>52000</c:v>
                </c:pt>
                <c:pt idx="8">
                  <c:v>52300</c:v>
                </c:pt>
                <c:pt idx="9">
                  <c:v>52500</c:v>
                </c:pt>
                <c:pt idx="10">
                  <c:v>52500</c:v>
                </c:pt>
                <c:pt idx="11">
                  <c:v>52500</c:v>
                </c:pt>
                <c:pt idx="12">
                  <c:v>52200</c:v>
                </c:pt>
                <c:pt idx="13">
                  <c:v>52000</c:v>
                </c:pt>
                <c:pt idx="14">
                  <c:v>50800</c:v>
                </c:pt>
                <c:pt idx="15">
                  <c:v>48100</c:v>
                </c:pt>
                <c:pt idx="16">
                  <c:v>46000</c:v>
                </c:pt>
                <c:pt idx="17">
                  <c:v>44000</c:v>
                </c:pt>
                <c:pt idx="18">
                  <c:v>42200</c:v>
                </c:pt>
              </c:numCache>
            </c:numRef>
          </c:val>
          <c:smooth val="0"/>
        </c:ser>
        <c:marker val="1"/>
        <c:axId val="55277464"/>
        <c:axId val="27735129"/>
      </c:lineChart>
      <c:catAx>
        <c:axId val="552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35129"/>
        <c:crosses val="autoZero"/>
        <c:auto val="1"/>
        <c:lblOffset val="100"/>
        <c:noMultiLvlLbl val="0"/>
      </c:catAx>
      <c:valAx>
        <c:axId val="27735129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27746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地価公示　福山-74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'地価公示'!$D$156:$W$156</c:f>
              <c:numCache>
                <c:ptCount val="20"/>
                <c:pt idx="0">
                  <c:v>53400</c:v>
                </c:pt>
                <c:pt idx="1">
                  <c:v>55000</c:v>
                </c:pt>
                <c:pt idx="2">
                  <c:v>62200</c:v>
                </c:pt>
                <c:pt idx="3">
                  <c:v>62800</c:v>
                </c:pt>
                <c:pt idx="4">
                  <c:v>63500</c:v>
                </c:pt>
                <c:pt idx="5">
                  <c:v>63500</c:v>
                </c:pt>
                <c:pt idx="6">
                  <c:v>63500</c:v>
                </c:pt>
                <c:pt idx="7">
                  <c:v>63500</c:v>
                </c:pt>
                <c:pt idx="8">
                  <c:v>63500</c:v>
                </c:pt>
                <c:pt idx="9">
                  <c:v>63500</c:v>
                </c:pt>
                <c:pt idx="10">
                  <c:v>62800</c:v>
                </c:pt>
                <c:pt idx="11">
                  <c:v>62600</c:v>
                </c:pt>
                <c:pt idx="12">
                  <c:v>62400</c:v>
                </c:pt>
                <c:pt idx="13">
                  <c:v>61500</c:v>
                </c:pt>
                <c:pt idx="14">
                  <c:v>59800</c:v>
                </c:pt>
                <c:pt idx="15">
                  <c:v>56400</c:v>
                </c:pt>
                <c:pt idx="16">
                  <c:v>53500</c:v>
                </c:pt>
                <c:pt idx="17">
                  <c:v>51000</c:v>
                </c:pt>
                <c:pt idx="18">
                  <c:v>49000</c:v>
                </c:pt>
              </c:numCache>
            </c:numRef>
          </c:val>
          <c:smooth val="0"/>
        </c:ser>
        <c:marker val="1"/>
        <c:axId val="48289570"/>
        <c:axId val="31952947"/>
      </c:lineChart>
      <c:catAx>
        <c:axId val="48289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952947"/>
        <c:crosses val="autoZero"/>
        <c:auto val="1"/>
        <c:lblOffset val="100"/>
        <c:noMultiLvlLbl val="0"/>
      </c:catAx>
      <c:valAx>
        <c:axId val="31952947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28957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地価公示　福山-75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'地価公示'!$D$158:$W$158</c:f>
              <c:numCache>
                <c:ptCount val="20"/>
                <c:pt idx="4">
                  <c:v>71400</c:v>
                </c:pt>
                <c:pt idx="5">
                  <c:v>71400</c:v>
                </c:pt>
                <c:pt idx="6">
                  <c:v>73000</c:v>
                </c:pt>
                <c:pt idx="7">
                  <c:v>74000</c:v>
                </c:pt>
                <c:pt idx="8">
                  <c:v>75400</c:v>
                </c:pt>
                <c:pt idx="9">
                  <c:v>75700</c:v>
                </c:pt>
                <c:pt idx="10">
                  <c:v>75500</c:v>
                </c:pt>
                <c:pt idx="11">
                  <c:v>75100</c:v>
                </c:pt>
                <c:pt idx="12">
                  <c:v>74900</c:v>
                </c:pt>
                <c:pt idx="13">
                  <c:v>74500</c:v>
                </c:pt>
                <c:pt idx="14">
                  <c:v>71800</c:v>
                </c:pt>
                <c:pt idx="15">
                  <c:v>66800</c:v>
                </c:pt>
                <c:pt idx="16">
                  <c:v>62500</c:v>
                </c:pt>
                <c:pt idx="17">
                  <c:v>59000</c:v>
                </c:pt>
                <c:pt idx="18">
                  <c:v>57000</c:v>
                </c:pt>
              </c:numCache>
            </c:numRef>
          </c:val>
          <c:smooth val="0"/>
        </c:ser>
        <c:marker val="1"/>
        <c:axId val="19141068"/>
        <c:axId val="38051885"/>
      </c:lineChart>
      <c:catAx>
        <c:axId val="1914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051885"/>
        <c:crosses val="autoZero"/>
        <c:auto val="1"/>
        <c:lblOffset val="100"/>
        <c:noMultiLvlLbl val="0"/>
      </c:catAx>
      <c:valAx>
        <c:axId val="38051885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14106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地価公示　福山-76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'地価公示'!$D$160:$W$160</c:f>
              <c:numCache>
                <c:ptCount val="20"/>
                <c:pt idx="0">
                  <c:v>48800</c:v>
                </c:pt>
                <c:pt idx="1">
                  <c:v>55600</c:v>
                </c:pt>
                <c:pt idx="2">
                  <c:v>68500</c:v>
                </c:pt>
                <c:pt idx="3">
                  <c:v>72600</c:v>
                </c:pt>
                <c:pt idx="4">
                  <c:v>75000</c:v>
                </c:pt>
                <c:pt idx="5">
                  <c:v>76800</c:v>
                </c:pt>
                <c:pt idx="6">
                  <c:v>78000</c:v>
                </c:pt>
                <c:pt idx="7">
                  <c:v>79000</c:v>
                </c:pt>
                <c:pt idx="8">
                  <c:v>80300</c:v>
                </c:pt>
                <c:pt idx="9">
                  <c:v>80500</c:v>
                </c:pt>
                <c:pt idx="10">
                  <c:v>80400</c:v>
                </c:pt>
                <c:pt idx="11">
                  <c:v>80400</c:v>
                </c:pt>
                <c:pt idx="12">
                  <c:v>79500</c:v>
                </c:pt>
                <c:pt idx="13">
                  <c:v>78000</c:v>
                </c:pt>
                <c:pt idx="14">
                  <c:v>75400</c:v>
                </c:pt>
                <c:pt idx="15">
                  <c:v>70000</c:v>
                </c:pt>
                <c:pt idx="16">
                  <c:v>65500</c:v>
                </c:pt>
                <c:pt idx="17">
                  <c:v>62300</c:v>
                </c:pt>
                <c:pt idx="18">
                  <c:v>62300</c:v>
                </c:pt>
              </c:numCache>
            </c:numRef>
          </c:val>
          <c:smooth val="0"/>
        </c:ser>
        <c:marker val="1"/>
        <c:axId val="6922646"/>
        <c:axId val="62303815"/>
      </c:lineChart>
      <c:catAx>
        <c:axId val="692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303815"/>
        <c:crosses val="autoZero"/>
        <c:auto val="1"/>
        <c:lblOffset val="100"/>
        <c:noMultiLvlLbl val="0"/>
      </c:catAx>
      <c:valAx>
        <c:axId val="62303815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2264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地価公示　福山-77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'地価公示'!$D$162:$W$162</c:f>
              <c:numCache>
                <c:ptCount val="20"/>
                <c:pt idx="0">
                  <c:v>34600</c:v>
                </c:pt>
                <c:pt idx="1">
                  <c:v>35500</c:v>
                </c:pt>
                <c:pt idx="2">
                  <c:v>40400</c:v>
                </c:pt>
                <c:pt idx="3">
                  <c:v>41600</c:v>
                </c:pt>
                <c:pt idx="4">
                  <c:v>42500</c:v>
                </c:pt>
                <c:pt idx="5">
                  <c:v>42500</c:v>
                </c:pt>
                <c:pt idx="6">
                  <c:v>43000</c:v>
                </c:pt>
                <c:pt idx="7">
                  <c:v>44200</c:v>
                </c:pt>
                <c:pt idx="8">
                  <c:v>45400</c:v>
                </c:pt>
                <c:pt idx="9">
                  <c:v>45600</c:v>
                </c:pt>
                <c:pt idx="10">
                  <c:v>45600</c:v>
                </c:pt>
                <c:pt idx="11">
                  <c:v>45600</c:v>
                </c:pt>
                <c:pt idx="12">
                  <c:v>45600</c:v>
                </c:pt>
                <c:pt idx="13">
                  <c:v>45400</c:v>
                </c:pt>
                <c:pt idx="14">
                  <c:v>44500</c:v>
                </c:pt>
                <c:pt idx="15">
                  <c:v>42700</c:v>
                </c:pt>
                <c:pt idx="16">
                  <c:v>41000</c:v>
                </c:pt>
                <c:pt idx="17">
                  <c:v>39000</c:v>
                </c:pt>
                <c:pt idx="18">
                  <c:v>38000</c:v>
                </c:pt>
              </c:numCache>
            </c:numRef>
          </c:val>
          <c:smooth val="0"/>
        </c:ser>
        <c:marker val="1"/>
        <c:axId val="23863424"/>
        <c:axId val="13444225"/>
      </c:lineChart>
      <c:catAx>
        <c:axId val="2386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3444225"/>
        <c:crosses val="autoZero"/>
        <c:auto val="1"/>
        <c:lblOffset val="100"/>
        <c:noMultiLvlLbl val="0"/>
      </c:catAx>
      <c:valAx>
        <c:axId val="13444225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86342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福山-７８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'地価公示'!$D$164:$W$164</c:f>
              <c:numCache>
                <c:ptCount val="20"/>
                <c:pt idx="5">
                  <c:v>57000</c:v>
                </c:pt>
                <c:pt idx="6">
                  <c:v>57000</c:v>
                </c:pt>
                <c:pt idx="7">
                  <c:v>57000</c:v>
                </c:pt>
                <c:pt idx="8">
                  <c:v>57000</c:v>
                </c:pt>
                <c:pt idx="9">
                  <c:v>57000</c:v>
                </c:pt>
                <c:pt idx="10">
                  <c:v>56800</c:v>
                </c:pt>
                <c:pt idx="11">
                  <c:v>56700</c:v>
                </c:pt>
                <c:pt idx="12">
                  <c:v>56600</c:v>
                </c:pt>
                <c:pt idx="13">
                  <c:v>56300</c:v>
                </c:pt>
                <c:pt idx="14">
                  <c:v>54800</c:v>
                </c:pt>
                <c:pt idx="15">
                  <c:v>51900</c:v>
                </c:pt>
                <c:pt idx="16">
                  <c:v>49400</c:v>
                </c:pt>
                <c:pt idx="17">
                  <c:v>47400</c:v>
                </c:pt>
                <c:pt idx="18">
                  <c:v>46000</c:v>
                </c:pt>
              </c:numCache>
            </c:numRef>
          </c:val>
          <c:smooth val="0"/>
        </c:ser>
        <c:marker val="1"/>
        <c:axId val="53889162"/>
        <c:axId val="15240411"/>
      </c:lineChart>
      <c:catAx>
        <c:axId val="5388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40411"/>
        <c:crosses val="autoZero"/>
        <c:auto val="1"/>
        <c:lblOffset val="100"/>
        <c:noMultiLvlLbl val="0"/>
      </c:catAx>
      <c:valAx>
        <c:axId val="15240411"/>
        <c:scaling>
          <c:orientation val="minMax"/>
          <c:max val="66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889162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福山-７９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'地価公示'!$D$166:$W$166</c:f>
              <c:numCache>
                <c:ptCount val="20"/>
                <c:pt idx="6">
                  <c:v>68000</c:v>
                </c:pt>
                <c:pt idx="7">
                  <c:v>68000</c:v>
                </c:pt>
                <c:pt idx="8">
                  <c:v>67500</c:v>
                </c:pt>
                <c:pt idx="9">
                  <c:v>67000</c:v>
                </c:pt>
                <c:pt idx="10">
                  <c:v>65100</c:v>
                </c:pt>
                <c:pt idx="11">
                  <c:v>63700</c:v>
                </c:pt>
                <c:pt idx="12">
                  <c:v>62800</c:v>
                </c:pt>
                <c:pt idx="13">
                  <c:v>62800</c:v>
                </c:pt>
                <c:pt idx="14">
                  <c:v>61000</c:v>
                </c:pt>
                <c:pt idx="15">
                  <c:v>57700</c:v>
                </c:pt>
                <c:pt idx="16">
                  <c:v>54900</c:v>
                </c:pt>
                <c:pt idx="17">
                  <c:v>52700</c:v>
                </c:pt>
                <c:pt idx="18">
                  <c:v>51100</c:v>
                </c:pt>
              </c:numCache>
            </c:numRef>
          </c:val>
          <c:smooth val="0"/>
        </c:ser>
        <c:marker val="1"/>
        <c:axId val="2945972"/>
        <c:axId val="26513749"/>
      </c:lineChart>
      <c:catAx>
        <c:axId val="294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13749"/>
        <c:crosses val="autoZero"/>
        <c:auto val="1"/>
        <c:lblOffset val="100"/>
        <c:noMultiLvlLbl val="0"/>
      </c:catAx>
      <c:valAx>
        <c:axId val="26513749"/>
        <c:scaling>
          <c:orientation val="minMax"/>
          <c:max val="8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12700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5972"/>
        <c:crossesAt val="1"/>
        <c:crossBetween val="between"/>
        <c:dispUnits/>
        <c:majorUnit val="8000"/>
        <c:minorUnit val="4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'地価公示'!$D$24:$W$24</c:f>
              <c:numCache>
                <c:ptCount val="20"/>
                <c:pt idx="0">
                  <c:v>53500</c:v>
                </c:pt>
                <c:pt idx="1">
                  <c:v>57000</c:v>
                </c:pt>
                <c:pt idx="2">
                  <c:v>64000</c:v>
                </c:pt>
                <c:pt idx="3">
                  <c:v>64000</c:v>
                </c:pt>
                <c:pt idx="4">
                  <c:v>63000</c:v>
                </c:pt>
                <c:pt idx="5">
                  <c:v>63000</c:v>
                </c:pt>
                <c:pt idx="6">
                  <c:v>63000</c:v>
                </c:pt>
                <c:pt idx="7">
                  <c:v>63000</c:v>
                </c:pt>
                <c:pt idx="8">
                  <c:v>63000</c:v>
                </c:pt>
                <c:pt idx="9">
                  <c:v>63000</c:v>
                </c:pt>
                <c:pt idx="10">
                  <c:v>63000</c:v>
                </c:pt>
                <c:pt idx="11">
                  <c:v>63000</c:v>
                </c:pt>
                <c:pt idx="12">
                  <c:v>63000</c:v>
                </c:pt>
                <c:pt idx="13">
                  <c:v>62500</c:v>
                </c:pt>
                <c:pt idx="14">
                  <c:v>62000</c:v>
                </c:pt>
                <c:pt idx="15">
                  <c:v>59000</c:v>
                </c:pt>
                <c:pt idx="16">
                  <c:v>54000</c:v>
                </c:pt>
                <c:pt idx="17">
                  <c:v>51000</c:v>
                </c:pt>
                <c:pt idx="18">
                  <c:v>49500</c:v>
                </c:pt>
              </c:numCache>
            </c:numRef>
          </c:val>
          <c:smooth val="0"/>
        </c:ser>
        <c:marker val="1"/>
        <c:axId val="51880622"/>
        <c:axId val="64272415"/>
      </c:lineChart>
      <c:catAx>
        <c:axId val="5188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4272415"/>
        <c:crosses val="autoZero"/>
        <c:auto val="1"/>
        <c:lblOffset val="100"/>
        <c:noMultiLvlLbl val="0"/>
      </c:catAx>
      <c:valAx>
        <c:axId val="64272415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188062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地価公示　福山5-7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19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</c:strCache>
            </c:strRef>
          </c:cat>
          <c:val>
            <c:numRef>
              <c:f>'地価公示'!$D$176:$V$176</c:f>
              <c:numCache>
                <c:ptCount val="19"/>
                <c:pt idx="10">
                  <c:v>270000</c:v>
                </c:pt>
                <c:pt idx="11">
                  <c:v>255000</c:v>
                </c:pt>
                <c:pt idx="12">
                  <c:v>240000</c:v>
                </c:pt>
                <c:pt idx="13">
                  <c:v>220000</c:v>
                </c:pt>
                <c:pt idx="14">
                  <c:v>195000</c:v>
                </c:pt>
                <c:pt idx="15">
                  <c:v>170000</c:v>
                </c:pt>
                <c:pt idx="16">
                  <c:v>153000</c:v>
                </c:pt>
                <c:pt idx="17">
                  <c:v>140000</c:v>
                </c:pt>
                <c:pt idx="18">
                  <c:v>133000</c:v>
                </c:pt>
              </c:numCache>
            </c:numRef>
          </c:val>
          <c:smooth val="0"/>
        </c:ser>
        <c:marker val="1"/>
        <c:axId val="37297150"/>
        <c:axId val="130031"/>
      </c:lineChart>
      <c:catAx>
        <c:axId val="37297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0031"/>
        <c:crosses val="autoZero"/>
        <c:auto val="1"/>
        <c:lblOffset val="100"/>
        <c:noMultiLvlLbl val="0"/>
      </c:catAx>
      <c:valAx>
        <c:axId val="130031"/>
        <c:scaling>
          <c:orientation val="minMax"/>
          <c:max val="30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297150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'地価公示'!$D$168:$W$168</c:f>
              <c:numCache>
                <c:ptCount val="20"/>
                <c:pt idx="0">
                  <c:v>2880000</c:v>
                </c:pt>
                <c:pt idx="1">
                  <c:v>4100000</c:v>
                </c:pt>
                <c:pt idx="2">
                  <c:v>5200000</c:v>
                </c:pt>
                <c:pt idx="3">
                  <c:v>5100000</c:v>
                </c:pt>
                <c:pt idx="4">
                  <c:v>4400000</c:v>
                </c:pt>
                <c:pt idx="5">
                  <c:v>3900000</c:v>
                </c:pt>
                <c:pt idx="6">
                  <c:v>3550000</c:v>
                </c:pt>
                <c:pt idx="7">
                  <c:v>2860000</c:v>
                </c:pt>
                <c:pt idx="8">
                  <c:v>2290000</c:v>
                </c:pt>
                <c:pt idx="9">
                  <c:v>1940000</c:v>
                </c:pt>
                <c:pt idx="10">
                  <c:v>1680000</c:v>
                </c:pt>
                <c:pt idx="11">
                  <c:v>1450000</c:v>
                </c:pt>
                <c:pt idx="12">
                  <c:v>1230000</c:v>
                </c:pt>
                <c:pt idx="13">
                  <c:v>1040000</c:v>
                </c:pt>
                <c:pt idx="14">
                  <c:v>882000</c:v>
                </c:pt>
                <c:pt idx="15">
                  <c:v>790000</c:v>
                </c:pt>
                <c:pt idx="16">
                  <c:v>750000</c:v>
                </c:pt>
                <c:pt idx="17">
                  <c:v>720000</c:v>
                </c:pt>
                <c:pt idx="18">
                  <c:v>710000</c:v>
                </c:pt>
              </c:numCache>
            </c:numRef>
          </c:val>
          <c:smooth val="0"/>
        </c:ser>
        <c:marker val="1"/>
        <c:axId val="1170280"/>
        <c:axId val="10532521"/>
      </c:lineChart>
      <c:catAx>
        <c:axId val="11702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32521"/>
        <c:crosses val="autoZero"/>
        <c:auto val="1"/>
        <c:lblOffset val="100"/>
        <c:noMultiLvlLbl val="0"/>
      </c:catAx>
      <c:valAx>
        <c:axId val="10532521"/>
        <c:scaling>
          <c:orientation val="minMax"/>
          <c:max val="5500000"/>
          <c:min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0280"/>
        <c:crossesAt val="1"/>
        <c:crossBetween val="between"/>
        <c:dispUnits/>
        <c:majorUnit val="1000000"/>
        <c:min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'地価公示'!$D$170:$W$170</c:f>
              <c:numCache>
                <c:ptCount val="20"/>
                <c:pt idx="8">
                  <c:v>410000</c:v>
                </c:pt>
                <c:pt idx="9">
                  <c:v>370000</c:v>
                </c:pt>
                <c:pt idx="10">
                  <c:v>330000</c:v>
                </c:pt>
                <c:pt idx="11">
                  <c:v>300000</c:v>
                </c:pt>
                <c:pt idx="12">
                  <c:v>270000</c:v>
                </c:pt>
                <c:pt idx="13">
                  <c:v>243000</c:v>
                </c:pt>
                <c:pt idx="14">
                  <c:v>218000</c:v>
                </c:pt>
                <c:pt idx="15">
                  <c:v>196000</c:v>
                </c:pt>
                <c:pt idx="16">
                  <c:v>176000</c:v>
                </c:pt>
                <c:pt idx="17">
                  <c:v>161000</c:v>
                </c:pt>
                <c:pt idx="18">
                  <c:v>151000</c:v>
                </c:pt>
              </c:numCache>
            </c:numRef>
          </c:val>
          <c:smooth val="0"/>
        </c:ser>
        <c:marker val="1"/>
        <c:axId val="27683826"/>
        <c:axId val="47827843"/>
      </c:lineChart>
      <c:catAx>
        <c:axId val="27683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827843"/>
        <c:crosses val="autoZero"/>
        <c:auto val="1"/>
        <c:lblOffset val="100"/>
        <c:noMultiLvlLbl val="0"/>
      </c:catAx>
      <c:valAx>
        <c:axId val="47827843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768382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'地価公示'!$D$172:$W$172</c:f>
              <c:numCache>
                <c:ptCount val="20"/>
                <c:pt idx="18">
                  <c:v>290000</c:v>
                </c:pt>
              </c:numCache>
            </c:numRef>
          </c:val>
          <c:smooth val="0"/>
        </c:ser>
        <c:marker val="1"/>
        <c:axId val="27797404"/>
        <c:axId val="48850045"/>
      </c:lineChart>
      <c:catAx>
        <c:axId val="27797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850045"/>
        <c:crosses val="autoZero"/>
        <c:auto val="1"/>
        <c:lblOffset val="100"/>
        <c:noMultiLvlLbl val="0"/>
      </c:catAx>
      <c:valAx>
        <c:axId val="48850045"/>
        <c:scaling>
          <c:orientation val="minMax"/>
          <c:max val="40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7797404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福山5-4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'地価公示'!$D$174:$W$174</c:f>
              <c:numCache>
                <c:ptCount val="20"/>
                <c:pt idx="0">
                  <c:v>682000</c:v>
                </c:pt>
                <c:pt idx="1">
                  <c:v>887000</c:v>
                </c:pt>
                <c:pt idx="2">
                  <c:v>1000000</c:v>
                </c:pt>
                <c:pt idx="3">
                  <c:v>960000</c:v>
                </c:pt>
                <c:pt idx="4">
                  <c:v>820000</c:v>
                </c:pt>
                <c:pt idx="5">
                  <c:v>760000</c:v>
                </c:pt>
                <c:pt idx="6">
                  <c:v>720000</c:v>
                </c:pt>
                <c:pt idx="7">
                  <c:v>620000</c:v>
                </c:pt>
                <c:pt idx="8">
                  <c:v>555000</c:v>
                </c:pt>
                <c:pt idx="9">
                  <c:v>500000</c:v>
                </c:pt>
                <c:pt idx="10">
                  <c:v>465000</c:v>
                </c:pt>
                <c:pt idx="11">
                  <c:v>432000</c:v>
                </c:pt>
                <c:pt idx="12">
                  <c:v>400000</c:v>
                </c:pt>
                <c:pt idx="13">
                  <c:v>365000</c:v>
                </c:pt>
                <c:pt idx="14">
                  <c:v>325000</c:v>
                </c:pt>
                <c:pt idx="15">
                  <c:v>282000</c:v>
                </c:pt>
                <c:pt idx="16">
                  <c:v>256000</c:v>
                </c:pt>
                <c:pt idx="17">
                  <c:v>240000</c:v>
                </c:pt>
                <c:pt idx="18">
                  <c:v>230000</c:v>
                </c:pt>
              </c:numCache>
            </c:numRef>
          </c:val>
          <c:smooth val="0"/>
        </c:ser>
        <c:marker val="1"/>
        <c:axId val="36997222"/>
        <c:axId val="64539543"/>
      </c:lineChart>
      <c:catAx>
        <c:axId val="3699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539543"/>
        <c:crosses val="autoZero"/>
        <c:auto val="1"/>
        <c:lblOffset val="100"/>
        <c:noMultiLvlLbl val="0"/>
      </c:catAx>
      <c:valAx>
        <c:axId val="64539543"/>
        <c:scaling>
          <c:orientation val="minMax"/>
          <c:max val="110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6997222"/>
        <c:crossesAt val="1"/>
        <c:crossBetween val="between"/>
        <c:dispUnits/>
        <c:majorUnit val="2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);[Red]\(#,##0\)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'地価公示'!$D$176:$W$176</c:f>
              <c:numCache>
                <c:ptCount val="20"/>
                <c:pt idx="10">
                  <c:v>270000</c:v>
                </c:pt>
                <c:pt idx="11">
                  <c:v>255000</c:v>
                </c:pt>
                <c:pt idx="12">
                  <c:v>240000</c:v>
                </c:pt>
                <c:pt idx="13">
                  <c:v>220000</c:v>
                </c:pt>
                <c:pt idx="14">
                  <c:v>195000</c:v>
                </c:pt>
                <c:pt idx="15">
                  <c:v>170000</c:v>
                </c:pt>
                <c:pt idx="16">
                  <c:v>153000</c:v>
                </c:pt>
                <c:pt idx="17">
                  <c:v>140000</c:v>
                </c:pt>
                <c:pt idx="18">
                  <c:v>133000</c:v>
                </c:pt>
              </c:numCache>
            </c:numRef>
          </c:val>
          <c:smooth val="0"/>
        </c:ser>
        <c:marker val="1"/>
        <c:axId val="43984976"/>
        <c:axId val="60320465"/>
      </c:lineChart>
      <c:catAx>
        <c:axId val="43984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20465"/>
        <c:crosses val="autoZero"/>
        <c:auto val="1"/>
        <c:lblOffset val="100"/>
        <c:noMultiLvlLbl val="0"/>
      </c:catAx>
      <c:valAx>
        <c:axId val="60320465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8497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'地価公示'!$D$178:$W$178</c:f>
              <c:numCache>
                <c:ptCount val="20"/>
                <c:pt idx="3">
                  <c:v>400000</c:v>
                </c:pt>
                <c:pt idx="4">
                  <c:v>360000</c:v>
                </c:pt>
                <c:pt idx="5">
                  <c:v>340000</c:v>
                </c:pt>
                <c:pt idx="6">
                  <c:v>320000</c:v>
                </c:pt>
                <c:pt idx="7">
                  <c:v>270000</c:v>
                </c:pt>
                <c:pt idx="8">
                  <c:v>245000</c:v>
                </c:pt>
                <c:pt idx="9">
                  <c:v>230000</c:v>
                </c:pt>
                <c:pt idx="10">
                  <c:v>218000</c:v>
                </c:pt>
                <c:pt idx="11">
                  <c:v>207000</c:v>
                </c:pt>
                <c:pt idx="12">
                  <c:v>190000</c:v>
                </c:pt>
                <c:pt idx="13">
                  <c:v>177000</c:v>
                </c:pt>
                <c:pt idx="14">
                  <c:v>160000</c:v>
                </c:pt>
                <c:pt idx="15">
                  <c:v>144000</c:v>
                </c:pt>
                <c:pt idx="16">
                  <c:v>130000</c:v>
                </c:pt>
                <c:pt idx="17">
                  <c:v>122000</c:v>
                </c:pt>
                <c:pt idx="18">
                  <c:v>117000</c:v>
                </c:pt>
              </c:numCache>
            </c:numRef>
          </c:val>
          <c:smooth val="0"/>
        </c:ser>
        <c:marker val="1"/>
        <c:axId val="6013274"/>
        <c:axId val="54119467"/>
      </c:lineChart>
      <c:catAx>
        <c:axId val="601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19467"/>
        <c:crosses val="autoZero"/>
        <c:auto val="1"/>
        <c:lblOffset val="100"/>
        <c:noMultiLvlLbl val="0"/>
      </c:catAx>
      <c:valAx>
        <c:axId val="54119467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327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'地価公示'!$D$180:$W$180</c:f>
              <c:numCache>
                <c:ptCount val="20"/>
                <c:pt idx="3">
                  <c:v>1100000</c:v>
                </c:pt>
                <c:pt idx="4">
                  <c:v>900000</c:v>
                </c:pt>
                <c:pt idx="5">
                  <c:v>810000</c:v>
                </c:pt>
                <c:pt idx="6">
                  <c:v>750000</c:v>
                </c:pt>
                <c:pt idx="7">
                  <c:v>600000</c:v>
                </c:pt>
                <c:pt idx="8">
                  <c:v>510000</c:v>
                </c:pt>
                <c:pt idx="9">
                  <c:v>460000</c:v>
                </c:pt>
                <c:pt idx="10">
                  <c:v>425000</c:v>
                </c:pt>
                <c:pt idx="11">
                  <c:v>395000</c:v>
                </c:pt>
                <c:pt idx="12">
                  <c:v>360000</c:v>
                </c:pt>
                <c:pt idx="13">
                  <c:v>330000</c:v>
                </c:pt>
                <c:pt idx="14">
                  <c:v>295000</c:v>
                </c:pt>
                <c:pt idx="15">
                  <c:v>265000</c:v>
                </c:pt>
                <c:pt idx="16">
                  <c:v>239000</c:v>
                </c:pt>
                <c:pt idx="17">
                  <c:v>220000</c:v>
                </c:pt>
                <c:pt idx="18">
                  <c:v>210000</c:v>
                </c:pt>
              </c:numCache>
            </c:numRef>
          </c:val>
          <c:smooth val="0"/>
        </c:ser>
        <c:marker val="1"/>
        <c:axId val="17313156"/>
        <c:axId val="21600677"/>
      </c:lineChart>
      <c:catAx>
        <c:axId val="17313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00677"/>
        <c:crosses val="autoZero"/>
        <c:auto val="1"/>
        <c:lblOffset val="100"/>
        <c:noMultiLvlLbl val="0"/>
      </c:catAx>
      <c:valAx>
        <c:axId val="21600677"/>
        <c:scaling>
          <c:orientation val="minMax"/>
          <c:max val="1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13156"/>
        <c:crossesAt val="1"/>
        <c:crossBetween val="between"/>
        <c:dispUnits/>
        <c:majorUnit val="240000"/>
        <c:minorUnit val="1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'地価公示'!$D$182:$W$182</c:f>
              <c:numCache>
                <c:ptCount val="20"/>
                <c:pt idx="0">
                  <c:v>264000</c:v>
                </c:pt>
                <c:pt idx="1">
                  <c:v>346000</c:v>
                </c:pt>
                <c:pt idx="2">
                  <c:v>450000</c:v>
                </c:pt>
                <c:pt idx="3">
                  <c:v>435000</c:v>
                </c:pt>
                <c:pt idx="4">
                  <c:v>430000</c:v>
                </c:pt>
                <c:pt idx="5">
                  <c:v>425000</c:v>
                </c:pt>
                <c:pt idx="6">
                  <c:v>420000</c:v>
                </c:pt>
                <c:pt idx="7">
                  <c:v>380000</c:v>
                </c:pt>
                <c:pt idx="8">
                  <c:v>350000</c:v>
                </c:pt>
                <c:pt idx="9">
                  <c:v>325000</c:v>
                </c:pt>
                <c:pt idx="10">
                  <c:v>302000</c:v>
                </c:pt>
                <c:pt idx="11">
                  <c:v>277000</c:v>
                </c:pt>
                <c:pt idx="12">
                  <c:v>250000</c:v>
                </c:pt>
                <c:pt idx="13">
                  <c:v>225000</c:v>
                </c:pt>
                <c:pt idx="14">
                  <c:v>200000</c:v>
                </c:pt>
                <c:pt idx="15">
                  <c:v>175000</c:v>
                </c:pt>
                <c:pt idx="16">
                  <c:v>158000</c:v>
                </c:pt>
                <c:pt idx="17">
                  <c:v>145000</c:v>
                </c:pt>
                <c:pt idx="18">
                  <c:v>138000</c:v>
                </c:pt>
              </c:numCache>
            </c:numRef>
          </c:val>
          <c:smooth val="0"/>
        </c:ser>
        <c:marker val="1"/>
        <c:axId val="60188366"/>
        <c:axId val="4824383"/>
      </c:lineChart>
      <c:catAx>
        <c:axId val="60188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4383"/>
        <c:crosses val="autoZero"/>
        <c:auto val="1"/>
        <c:lblOffset val="100"/>
        <c:noMultiLvlLbl val="0"/>
      </c:catAx>
      <c:valAx>
        <c:axId val="48243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88366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'地価公示'!$D$184:$W$184</c:f>
              <c:numCache>
                <c:ptCount val="20"/>
                <c:pt idx="4">
                  <c:v>370000</c:v>
                </c:pt>
                <c:pt idx="5">
                  <c:v>330000</c:v>
                </c:pt>
                <c:pt idx="6">
                  <c:v>300000</c:v>
                </c:pt>
                <c:pt idx="7">
                  <c:v>270000</c:v>
                </c:pt>
                <c:pt idx="8">
                  <c:v>250000</c:v>
                </c:pt>
                <c:pt idx="9">
                  <c:v>234000</c:v>
                </c:pt>
                <c:pt idx="10">
                  <c:v>222000</c:v>
                </c:pt>
                <c:pt idx="11">
                  <c:v>210000</c:v>
                </c:pt>
                <c:pt idx="12">
                  <c:v>195000</c:v>
                </c:pt>
                <c:pt idx="13">
                  <c:v>180000</c:v>
                </c:pt>
                <c:pt idx="14">
                  <c:v>165000</c:v>
                </c:pt>
                <c:pt idx="15">
                  <c:v>150000</c:v>
                </c:pt>
                <c:pt idx="16">
                  <c:v>137000</c:v>
                </c:pt>
                <c:pt idx="17">
                  <c:v>128000</c:v>
                </c:pt>
                <c:pt idx="18">
                  <c:v>121000</c:v>
                </c:pt>
              </c:numCache>
            </c:numRef>
          </c:val>
          <c:smooth val="0"/>
        </c:ser>
        <c:marker val="1"/>
        <c:axId val="43419448"/>
        <c:axId val="55230713"/>
      </c:lineChart>
      <c:catAx>
        <c:axId val="43419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30713"/>
        <c:crosses val="autoZero"/>
        <c:auto val="1"/>
        <c:lblOffset val="100"/>
        <c:noMultiLvlLbl val="0"/>
      </c:catAx>
      <c:valAx>
        <c:axId val="55230713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419448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福山-9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'地価公示'!$D$26:$W$26</c:f>
              <c:numCache>
                <c:ptCount val="20"/>
                <c:pt idx="0">
                  <c:v>59200</c:v>
                </c:pt>
                <c:pt idx="1">
                  <c:v>63000</c:v>
                </c:pt>
                <c:pt idx="2">
                  <c:v>76000</c:v>
                </c:pt>
                <c:pt idx="3">
                  <c:v>76000</c:v>
                </c:pt>
                <c:pt idx="4">
                  <c:v>75000</c:v>
                </c:pt>
                <c:pt idx="5">
                  <c:v>74500</c:v>
                </c:pt>
                <c:pt idx="6">
                  <c:v>74500</c:v>
                </c:pt>
                <c:pt idx="7">
                  <c:v>74500</c:v>
                </c:pt>
                <c:pt idx="8">
                  <c:v>74500</c:v>
                </c:pt>
                <c:pt idx="9">
                  <c:v>74500</c:v>
                </c:pt>
                <c:pt idx="10">
                  <c:v>74500</c:v>
                </c:pt>
                <c:pt idx="11">
                  <c:v>74500</c:v>
                </c:pt>
                <c:pt idx="12">
                  <c:v>74000</c:v>
                </c:pt>
                <c:pt idx="13">
                  <c:v>73500</c:v>
                </c:pt>
                <c:pt idx="14">
                  <c:v>72500</c:v>
                </c:pt>
                <c:pt idx="15">
                  <c:v>67500</c:v>
                </c:pt>
                <c:pt idx="16">
                  <c:v>63500</c:v>
                </c:pt>
                <c:pt idx="17">
                  <c:v>59700</c:v>
                </c:pt>
                <c:pt idx="18">
                  <c:v>57500</c:v>
                </c:pt>
              </c:numCache>
            </c:numRef>
          </c:val>
          <c:smooth val="0"/>
        </c:ser>
        <c:marker val="1"/>
        <c:axId val="41580824"/>
        <c:axId val="38683097"/>
      </c:lineChart>
      <c:catAx>
        <c:axId val="4158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8683097"/>
        <c:crosses val="autoZero"/>
        <c:auto val="1"/>
        <c:lblOffset val="100"/>
        <c:noMultiLvlLbl val="0"/>
      </c:catAx>
      <c:valAx>
        <c:axId val="38683097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158082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'地価公示'!$D$186:$W$186</c:f>
              <c:numCache>
                <c:ptCount val="20"/>
                <c:pt idx="0">
                  <c:v>211000</c:v>
                </c:pt>
                <c:pt idx="1">
                  <c:v>250000</c:v>
                </c:pt>
                <c:pt idx="2">
                  <c:v>300000</c:v>
                </c:pt>
                <c:pt idx="3">
                  <c:v>295000</c:v>
                </c:pt>
                <c:pt idx="4">
                  <c:v>280000</c:v>
                </c:pt>
                <c:pt idx="5">
                  <c:v>270000</c:v>
                </c:pt>
                <c:pt idx="6">
                  <c:v>255000</c:v>
                </c:pt>
                <c:pt idx="7">
                  <c:v>240000</c:v>
                </c:pt>
                <c:pt idx="8">
                  <c:v>225000</c:v>
                </c:pt>
                <c:pt idx="9">
                  <c:v>215000</c:v>
                </c:pt>
                <c:pt idx="10">
                  <c:v>210000</c:v>
                </c:pt>
                <c:pt idx="11">
                  <c:v>205000</c:v>
                </c:pt>
                <c:pt idx="12">
                  <c:v>190000</c:v>
                </c:pt>
                <c:pt idx="13">
                  <c:v>175000</c:v>
                </c:pt>
                <c:pt idx="14">
                  <c:v>160000</c:v>
                </c:pt>
                <c:pt idx="15">
                  <c:v>143000</c:v>
                </c:pt>
                <c:pt idx="16">
                  <c:v>131000</c:v>
                </c:pt>
                <c:pt idx="17">
                  <c:v>123000</c:v>
                </c:pt>
                <c:pt idx="18">
                  <c:v>118000</c:v>
                </c:pt>
              </c:numCache>
            </c:numRef>
          </c:val>
          <c:smooth val="0"/>
        </c:ser>
        <c:marker val="1"/>
        <c:axId val="27314370"/>
        <c:axId val="44502739"/>
      </c:lineChart>
      <c:catAx>
        <c:axId val="27314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02739"/>
        <c:crosses val="autoZero"/>
        <c:auto val="1"/>
        <c:lblOffset val="100"/>
        <c:noMultiLvlLbl val="0"/>
      </c:catAx>
      <c:valAx>
        <c:axId val="44502739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14370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'地価公示'!$D$188:$W$188</c:f>
              <c:numCache>
                <c:ptCount val="20"/>
                <c:pt idx="0">
                  <c:v>162000</c:v>
                </c:pt>
                <c:pt idx="1">
                  <c:v>215000</c:v>
                </c:pt>
                <c:pt idx="2">
                  <c:v>258000</c:v>
                </c:pt>
                <c:pt idx="3">
                  <c:v>254000</c:v>
                </c:pt>
                <c:pt idx="4">
                  <c:v>240000</c:v>
                </c:pt>
                <c:pt idx="5">
                  <c:v>229000</c:v>
                </c:pt>
                <c:pt idx="6">
                  <c:v>225000</c:v>
                </c:pt>
                <c:pt idx="7">
                  <c:v>225000</c:v>
                </c:pt>
                <c:pt idx="8">
                  <c:v>224000</c:v>
                </c:pt>
                <c:pt idx="9">
                  <c:v>220000</c:v>
                </c:pt>
                <c:pt idx="10">
                  <c:v>216000</c:v>
                </c:pt>
                <c:pt idx="11">
                  <c:v>211000</c:v>
                </c:pt>
                <c:pt idx="12">
                  <c:v>202000</c:v>
                </c:pt>
                <c:pt idx="13">
                  <c:v>195000</c:v>
                </c:pt>
                <c:pt idx="14">
                  <c:v>180000</c:v>
                </c:pt>
                <c:pt idx="15">
                  <c:v>163000</c:v>
                </c:pt>
                <c:pt idx="16">
                  <c:v>149000</c:v>
                </c:pt>
                <c:pt idx="17">
                  <c:v>138000</c:v>
                </c:pt>
                <c:pt idx="18">
                  <c:v>131000</c:v>
                </c:pt>
              </c:numCache>
            </c:numRef>
          </c:val>
          <c:smooth val="0"/>
        </c:ser>
        <c:marker val="1"/>
        <c:axId val="64980332"/>
        <c:axId val="47952077"/>
      </c:lineChart>
      <c:catAx>
        <c:axId val="6498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52077"/>
        <c:crosses val="autoZero"/>
        <c:auto val="1"/>
        <c:lblOffset val="100"/>
        <c:noMultiLvlLbl val="0"/>
      </c:catAx>
      <c:valAx>
        <c:axId val="47952077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80332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'地価公示'!$D$190:$W$190</c:f>
              <c:numCache>
                <c:ptCount val="20"/>
                <c:pt idx="0">
                  <c:v>125000</c:v>
                </c:pt>
                <c:pt idx="1">
                  <c:v>150000</c:v>
                </c:pt>
                <c:pt idx="2">
                  <c:v>178000</c:v>
                </c:pt>
                <c:pt idx="3">
                  <c:v>177000</c:v>
                </c:pt>
                <c:pt idx="4">
                  <c:v>170000</c:v>
                </c:pt>
                <c:pt idx="5">
                  <c:v>164000</c:v>
                </c:pt>
                <c:pt idx="6">
                  <c:v>162000</c:v>
                </c:pt>
                <c:pt idx="7">
                  <c:v>160000</c:v>
                </c:pt>
                <c:pt idx="8">
                  <c:v>158000</c:v>
                </c:pt>
                <c:pt idx="9">
                  <c:v>156000</c:v>
                </c:pt>
                <c:pt idx="10">
                  <c:v>155000</c:v>
                </c:pt>
                <c:pt idx="11">
                  <c:v>152000</c:v>
                </c:pt>
                <c:pt idx="12">
                  <c:v>148000</c:v>
                </c:pt>
                <c:pt idx="13">
                  <c:v>144000</c:v>
                </c:pt>
                <c:pt idx="14">
                  <c:v>139000</c:v>
                </c:pt>
                <c:pt idx="15">
                  <c:v>127000</c:v>
                </c:pt>
                <c:pt idx="16">
                  <c:v>116000</c:v>
                </c:pt>
                <c:pt idx="17">
                  <c:v>108000</c:v>
                </c:pt>
                <c:pt idx="18">
                  <c:v>102000</c:v>
                </c:pt>
              </c:numCache>
            </c:numRef>
          </c:val>
          <c:smooth val="0"/>
        </c:ser>
        <c:marker val="1"/>
        <c:axId val="28915510"/>
        <c:axId val="58912999"/>
      </c:lineChart>
      <c:catAx>
        <c:axId val="28915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912999"/>
        <c:crosses val="autoZero"/>
        <c:auto val="1"/>
        <c:lblOffset val="100"/>
        <c:noMultiLvlLbl val="0"/>
      </c:catAx>
      <c:valAx>
        <c:axId val="58912999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915510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'地価公示'!$D$192:$W$192</c:f>
              <c:numCache>
                <c:ptCount val="20"/>
                <c:pt idx="0">
                  <c:v>250000</c:v>
                </c:pt>
                <c:pt idx="1">
                  <c:v>330000</c:v>
                </c:pt>
                <c:pt idx="2">
                  <c:v>400000</c:v>
                </c:pt>
                <c:pt idx="3">
                  <c:v>388000</c:v>
                </c:pt>
                <c:pt idx="4">
                  <c:v>360000</c:v>
                </c:pt>
                <c:pt idx="5">
                  <c:v>345000</c:v>
                </c:pt>
                <c:pt idx="6">
                  <c:v>338000</c:v>
                </c:pt>
                <c:pt idx="7">
                  <c:v>325000</c:v>
                </c:pt>
                <c:pt idx="8">
                  <c:v>315000</c:v>
                </c:pt>
                <c:pt idx="9">
                  <c:v>300000</c:v>
                </c:pt>
                <c:pt idx="10">
                  <c:v>273000</c:v>
                </c:pt>
                <c:pt idx="11">
                  <c:v>253000</c:v>
                </c:pt>
                <c:pt idx="12">
                  <c:v>235000</c:v>
                </c:pt>
                <c:pt idx="13">
                  <c:v>217000</c:v>
                </c:pt>
                <c:pt idx="14">
                  <c:v>198000</c:v>
                </c:pt>
                <c:pt idx="15">
                  <c:v>180000</c:v>
                </c:pt>
                <c:pt idx="16">
                  <c:v>163000</c:v>
                </c:pt>
                <c:pt idx="17">
                  <c:v>150000</c:v>
                </c:pt>
                <c:pt idx="18">
                  <c:v>140000</c:v>
                </c:pt>
              </c:numCache>
            </c:numRef>
          </c:val>
          <c:smooth val="0"/>
        </c:ser>
        <c:marker val="1"/>
        <c:axId val="60454944"/>
        <c:axId val="7223585"/>
      </c:lineChart>
      <c:catAx>
        <c:axId val="60454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223585"/>
        <c:crosses val="autoZero"/>
        <c:auto val="1"/>
        <c:lblOffset val="100"/>
        <c:noMultiLvlLbl val="0"/>
      </c:catAx>
      <c:valAx>
        <c:axId val="7223585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54944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'地価公示'!$D$194:$W$194</c:f>
              <c:numCache>
                <c:ptCount val="20"/>
                <c:pt idx="2">
                  <c:v>147000</c:v>
                </c:pt>
                <c:pt idx="3">
                  <c:v>143000</c:v>
                </c:pt>
                <c:pt idx="4">
                  <c:v>138000</c:v>
                </c:pt>
                <c:pt idx="5">
                  <c:v>134000</c:v>
                </c:pt>
                <c:pt idx="6">
                  <c:v>134000</c:v>
                </c:pt>
                <c:pt idx="7">
                  <c:v>133000</c:v>
                </c:pt>
                <c:pt idx="8">
                  <c:v>132000</c:v>
                </c:pt>
                <c:pt idx="9">
                  <c:v>130000</c:v>
                </c:pt>
                <c:pt idx="10">
                  <c:v>128000</c:v>
                </c:pt>
                <c:pt idx="11">
                  <c:v>126000</c:v>
                </c:pt>
                <c:pt idx="12">
                  <c:v>121000</c:v>
                </c:pt>
                <c:pt idx="13">
                  <c:v>116000</c:v>
                </c:pt>
                <c:pt idx="14">
                  <c:v>110000</c:v>
                </c:pt>
                <c:pt idx="15">
                  <c:v>100000</c:v>
                </c:pt>
                <c:pt idx="16">
                  <c:v>95000</c:v>
                </c:pt>
                <c:pt idx="17">
                  <c:v>89000</c:v>
                </c:pt>
                <c:pt idx="18">
                  <c:v>83500</c:v>
                </c:pt>
              </c:numCache>
            </c:numRef>
          </c:val>
          <c:smooth val="0"/>
        </c:ser>
        <c:marker val="1"/>
        <c:axId val="65012266"/>
        <c:axId val="48239483"/>
      </c:lineChart>
      <c:catAx>
        <c:axId val="65012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239483"/>
        <c:crosses val="autoZero"/>
        <c:auto val="1"/>
        <c:lblOffset val="100"/>
        <c:noMultiLvlLbl val="0"/>
      </c:catAx>
      <c:valAx>
        <c:axId val="48239483"/>
        <c:scaling>
          <c:orientation val="minMax"/>
          <c:max val="3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012266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'地価公示'!$D$196:$W$196</c:f>
              <c:numCache>
                <c:ptCount val="20"/>
                <c:pt idx="0">
                  <c:v>111000</c:v>
                </c:pt>
                <c:pt idx="1">
                  <c:v>115000</c:v>
                </c:pt>
                <c:pt idx="2">
                  <c:v>121000</c:v>
                </c:pt>
                <c:pt idx="3">
                  <c:v>127000</c:v>
                </c:pt>
                <c:pt idx="4">
                  <c:v>127000</c:v>
                </c:pt>
                <c:pt idx="5">
                  <c:v>127000</c:v>
                </c:pt>
                <c:pt idx="6">
                  <c:v>127000</c:v>
                </c:pt>
                <c:pt idx="7">
                  <c:v>125000</c:v>
                </c:pt>
                <c:pt idx="8">
                  <c:v>124000</c:v>
                </c:pt>
                <c:pt idx="9">
                  <c:v>123000</c:v>
                </c:pt>
                <c:pt idx="10">
                  <c:v>120000</c:v>
                </c:pt>
                <c:pt idx="11">
                  <c:v>118000</c:v>
                </c:pt>
                <c:pt idx="12">
                  <c:v>115000</c:v>
                </c:pt>
                <c:pt idx="13">
                  <c:v>110000</c:v>
                </c:pt>
                <c:pt idx="14">
                  <c:v>101000</c:v>
                </c:pt>
                <c:pt idx="15">
                  <c:v>90000</c:v>
                </c:pt>
                <c:pt idx="16">
                  <c:v>85000</c:v>
                </c:pt>
                <c:pt idx="17">
                  <c:v>80000</c:v>
                </c:pt>
                <c:pt idx="18">
                  <c:v>76000</c:v>
                </c:pt>
              </c:numCache>
            </c:numRef>
          </c:val>
          <c:smooth val="0"/>
        </c:ser>
        <c:marker val="1"/>
        <c:axId val="31502164"/>
        <c:axId val="15084021"/>
      </c:lineChart>
      <c:catAx>
        <c:axId val="31502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084021"/>
        <c:crosses val="autoZero"/>
        <c:auto val="1"/>
        <c:lblOffset val="100"/>
        <c:noMultiLvlLbl val="0"/>
      </c:catAx>
      <c:valAx>
        <c:axId val="15084021"/>
        <c:scaling>
          <c:orientation val="minMax"/>
          <c:max val="3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502164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'地価公示'!$D$198:$W$198</c:f>
              <c:numCache>
                <c:ptCount val="20"/>
                <c:pt idx="10">
                  <c:v>126000</c:v>
                </c:pt>
                <c:pt idx="11">
                  <c:v>122000</c:v>
                </c:pt>
                <c:pt idx="12">
                  <c:v>119000</c:v>
                </c:pt>
                <c:pt idx="13">
                  <c:v>117000</c:v>
                </c:pt>
                <c:pt idx="14">
                  <c:v>115000</c:v>
                </c:pt>
                <c:pt idx="15">
                  <c:v>108000</c:v>
                </c:pt>
                <c:pt idx="16">
                  <c:v>98000</c:v>
                </c:pt>
                <c:pt idx="17">
                  <c:v>90000</c:v>
                </c:pt>
                <c:pt idx="18">
                  <c:v>87000</c:v>
                </c:pt>
              </c:numCache>
            </c:numRef>
          </c:val>
          <c:smooth val="0"/>
        </c:ser>
        <c:marker val="1"/>
        <c:axId val="1538462"/>
        <c:axId val="13846159"/>
      </c:lineChart>
      <c:catAx>
        <c:axId val="1538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846159"/>
        <c:crosses val="autoZero"/>
        <c:auto val="1"/>
        <c:lblOffset val="100"/>
        <c:noMultiLvlLbl val="0"/>
      </c:catAx>
      <c:valAx>
        <c:axId val="13846159"/>
        <c:scaling>
          <c:orientation val="minMax"/>
          <c:max val="3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8462"/>
        <c:crossesAt val="1"/>
        <c:crossBetween val="between"/>
        <c:dispUnits/>
        <c:majorUnit val="60000"/>
        <c:minorUnit val="3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'地価公示'!$D$200:$W$200</c:f>
              <c:numCache>
                <c:ptCount val="20"/>
                <c:pt idx="4">
                  <c:v>350000</c:v>
                </c:pt>
                <c:pt idx="5">
                  <c:v>340000</c:v>
                </c:pt>
                <c:pt idx="6">
                  <c:v>335000</c:v>
                </c:pt>
                <c:pt idx="7">
                  <c:v>330000</c:v>
                </c:pt>
                <c:pt idx="8">
                  <c:v>327000</c:v>
                </c:pt>
                <c:pt idx="9">
                  <c:v>310000</c:v>
                </c:pt>
                <c:pt idx="10">
                  <c:v>300000</c:v>
                </c:pt>
                <c:pt idx="11">
                  <c:v>290000</c:v>
                </c:pt>
                <c:pt idx="12">
                  <c:v>270000</c:v>
                </c:pt>
                <c:pt idx="13">
                  <c:v>250000</c:v>
                </c:pt>
                <c:pt idx="14">
                  <c:v>225000</c:v>
                </c:pt>
                <c:pt idx="15">
                  <c:v>200000</c:v>
                </c:pt>
                <c:pt idx="16">
                  <c:v>180000</c:v>
                </c:pt>
                <c:pt idx="17">
                  <c:v>164000</c:v>
                </c:pt>
                <c:pt idx="18">
                  <c:v>152000</c:v>
                </c:pt>
              </c:numCache>
            </c:numRef>
          </c:val>
          <c:smooth val="0"/>
        </c:ser>
        <c:marker val="1"/>
        <c:axId val="57506568"/>
        <c:axId val="47797065"/>
      </c:lineChart>
      <c:catAx>
        <c:axId val="5750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797065"/>
        <c:crosses val="autoZero"/>
        <c:auto val="1"/>
        <c:lblOffset val="100"/>
        <c:noMultiLvlLbl val="0"/>
      </c:catAx>
      <c:valAx>
        <c:axId val="47797065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506568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'地価公示'!$D$202:$W$202</c:f>
              <c:numCache>
                <c:ptCount val="20"/>
                <c:pt idx="5">
                  <c:v>440000</c:v>
                </c:pt>
                <c:pt idx="6">
                  <c:v>430000</c:v>
                </c:pt>
                <c:pt idx="7">
                  <c:v>365000</c:v>
                </c:pt>
                <c:pt idx="8">
                  <c:v>320000</c:v>
                </c:pt>
                <c:pt idx="9">
                  <c:v>300000</c:v>
                </c:pt>
                <c:pt idx="10">
                  <c:v>292000</c:v>
                </c:pt>
                <c:pt idx="11">
                  <c:v>280000</c:v>
                </c:pt>
                <c:pt idx="12">
                  <c:v>260000</c:v>
                </c:pt>
                <c:pt idx="13">
                  <c:v>242000</c:v>
                </c:pt>
                <c:pt idx="14">
                  <c:v>222000</c:v>
                </c:pt>
                <c:pt idx="15">
                  <c:v>195000</c:v>
                </c:pt>
                <c:pt idx="16">
                  <c:v>176000</c:v>
                </c:pt>
                <c:pt idx="17">
                  <c:v>160000</c:v>
                </c:pt>
                <c:pt idx="18">
                  <c:v>151000</c:v>
                </c:pt>
              </c:numCache>
            </c:numRef>
          </c:val>
          <c:smooth val="0"/>
        </c:ser>
        <c:marker val="1"/>
        <c:axId val="27520402"/>
        <c:axId val="46357027"/>
      </c:lineChart>
      <c:catAx>
        <c:axId val="27520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357027"/>
        <c:crosses val="autoZero"/>
        <c:auto val="1"/>
        <c:lblOffset val="100"/>
        <c:noMultiLvlLbl val="0"/>
      </c:catAx>
      <c:valAx>
        <c:axId val="463570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20402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福山5-19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'地価公示'!$D$204:$W$204</c:f>
              <c:numCache>
                <c:ptCount val="20"/>
                <c:pt idx="5">
                  <c:v>400000</c:v>
                </c:pt>
                <c:pt idx="6">
                  <c:v>390000</c:v>
                </c:pt>
                <c:pt idx="7">
                  <c:v>350000</c:v>
                </c:pt>
                <c:pt idx="8">
                  <c:v>300000</c:v>
                </c:pt>
                <c:pt idx="9">
                  <c:v>275000</c:v>
                </c:pt>
                <c:pt idx="10">
                  <c:v>255000</c:v>
                </c:pt>
                <c:pt idx="11">
                  <c:v>235000</c:v>
                </c:pt>
                <c:pt idx="12">
                  <c:v>215000</c:v>
                </c:pt>
                <c:pt idx="13">
                  <c:v>195000</c:v>
                </c:pt>
                <c:pt idx="14">
                  <c:v>175000</c:v>
                </c:pt>
                <c:pt idx="15">
                  <c:v>158000</c:v>
                </c:pt>
                <c:pt idx="16">
                  <c:v>139000</c:v>
                </c:pt>
                <c:pt idx="17">
                  <c:v>126000</c:v>
                </c:pt>
                <c:pt idx="18">
                  <c:v>120000</c:v>
                </c:pt>
              </c:numCache>
            </c:numRef>
          </c:val>
          <c:smooth val="0"/>
        </c:ser>
        <c:marker val="1"/>
        <c:axId val="14560060"/>
        <c:axId val="63931677"/>
      </c:lineChart>
      <c:catAx>
        <c:axId val="1456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年度（１月１日時点）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931677"/>
        <c:crosses val="autoZero"/>
        <c:auto val="1"/>
        <c:lblOffset val="100"/>
        <c:noMultiLvlLbl val="0"/>
      </c:catAx>
      <c:valAx>
        <c:axId val="63931677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560060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Relationship Id="rId76" Type="http://schemas.openxmlformats.org/officeDocument/2006/relationships/chart" Target="/xl/charts/chart76.xml" /><Relationship Id="rId77" Type="http://schemas.openxmlformats.org/officeDocument/2006/relationships/chart" Target="/xl/charts/chart77.xml" /><Relationship Id="rId78" Type="http://schemas.openxmlformats.org/officeDocument/2006/relationships/chart" Target="/xl/charts/chart78.xml" /><Relationship Id="rId79" Type="http://schemas.openxmlformats.org/officeDocument/2006/relationships/chart" Target="/xl/charts/chart79.xml" /><Relationship Id="rId80" Type="http://schemas.openxmlformats.org/officeDocument/2006/relationships/chart" Target="/xl/charts/chart8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Relationship Id="rId6" Type="http://schemas.openxmlformats.org/officeDocument/2006/relationships/chart" Target="/xl/charts/chart86.xml" /><Relationship Id="rId7" Type="http://schemas.openxmlformats.org/officeDocument/2006/relationships/chart" Target="/xl/charts/chart87.xml" /><Relationship Id="rId8" Type="http://schemas.openxmlformats.org/officeDocument/2006/relationships/chart" Target="/xl/charts/chart88.xml" /><Relationship Id="rId9" Type="http://schemas.openxmlformats.org/officeDocument/2006/relationships/chart" Target="/xl/charts/chart89.xml" /><Relationship Id="rId10" Type="http://schemas.openxmlformats.org/officeDocument/2006/relationships/chart" Target="/xl/charts/chart90.xml" /><Relationship Id="rId11" Type="http://schemas.openxmlformats.org/officeDocument/2006/relationships/chart" Target="/xl/charts/chart91.xml" /><Relationship Id="rId12" Type="http://schemas.openxmlformats.org/officeDocument/2006/relationships/chart" Target="/xl/charts/chart92.xml" /><Relationship Id="rId13" Type="http://schemas.openxmlformats.org/officeDocument/2006/relationships/chart" Target="/xl/charts/chart93.xml" /><Relationship Id="rId14" Type="http://schemas.openxmlformats.org/officeDocument/2006/relationships/chart" Target="/xl/charts/chart94.xml" /><Relationship Id="rId15" Type="http://schemas.openxmlformats.org/officeDocument/2006/relationships/chart" Target="/xl/charts/chart95.xml" /><Relationship Id="rId16" Type="http://schemas.openxmlformats.org/officeDocument/2006/relationships/chart" Target="/xl/charts/chart96.xml" /><Relationship Id="rId17" Type="http://schemas.openxmlformats.org/officeDocument/2006/relationships/chart" Target="/xl/charts/chart97.xml" /><Relationship Id="rId18" Type="http://schemas.openxmlformats.org/officeDocument/2006/relationships/chart" Target="/xl/charts/chart98.xml" /><Relationship Id="rId19" Type="http://schemas.openxmlformats.org/officeDocument/2006/relationships/chart" Target="/xl/charts/chart99.xml" /><Relationship Id="rId20" Type="http://schemas.openxmlformats.org/officeDocument/2006/relationships/chart" Target="/xl/charts/chart100.xml" /><Relationship Id="rId21" Type="http://schemas.openxmlformats.org/officeDocument/2006/relationships/chart" Target="/xl/charts/chart101.xml" /><Relationship Id="rId22" Type="http://schemas.openxmlformats.org/officeDocument/2006/relationships/chart" Target="/xl/charts/chart102.xml" /><Relationship Id="rId23" Type="http://schemas.openxmlformats.org/officeDocument/2006/relationships/chart" Target="/xl/charts/chart103.xml" /><Relationship Id="rId24" Type="http://schemas.openxmlformats.org/officeDocument/2006/relationships/chart" Target="/xl/charts/chart104.xml" /><Relationship Id="rId25" Type="http://schemas.openxmlformats.org/officeDocument/2006/relationships/chart" Target="/xl/charts/chart105.xml" /><Relationship Id="rId26" Type="http://schemas.openxmlformats.org/officeDocument/2006/relationships/chart" Target="/xl/charts/chart106.xml" /><Relationship Id="rId27" Type="http://schemas.openxmlformats.org/officeDocument/2006/relationships/chart" Target="/xl/charts/chart107.xml" /><Relationship Id="rId28" Type="http://schemas.openxmlformats.org/officeDocument/2006/relationships/chart" Target="/xl/charts/chart108.xml" /><Relationship Id="rId29" Type="http://schemas.openxmlformats.org/officeDocument/2006/relationships/chart" Target="/xl/charts/chart109.xml" /><Relationship Id="rId30" Type="http://schemas.openxmlformats.org/officeDocument/2006/relationships/chart" Target="/xl/charts/chart110.xml" /><Relationship Id="rId31" Type="http://schemas.openxmlformats.org/officeDocument/2006/relationships/chart" Target="/xl/charts/chart111.xml" /><Relationship Id="rId32" Type="http://schemas.openxmlformats.org/officeDocument/2006/relationships/chart" Target="/xl/charts/chart112.xml" /><Relationship Id="rId33" Type="http://schemas.openxmlformats.org/officeDocument/2006/relationships/chart" Target="/xl/charts/chart113.xml" /><Relationship Id="rId34" Type="http://schemas.openxmlformats.org/officeDocument/2006/relationships/chart" Target="/xl/charts/chart114.xml" /><Relationship Id="rId35" Type="http://schemas.openxmlformats.org/officeDocument/2006/relationships/chart" Target="/xl/charts/chart115.xml" /><Relationship Id="rId36" Type="http://schemas.openxmlformats.org/officeDocument/2006/relationships/chart" Target="/xl/charts/chart116.xml" /><Relationship Id="rId37" Type="http://schemas.openxmlformats.org/officeDocument/2006/relationships/chart" Target="/xl/charts/chart117.xml" /><Relationship Id="rId38" Type="http://schemas.openxmlformats.org/officeDocument/2006/relationships/chart" Target="/xl/charts/chart118.xml" /><Relationship Id="rId39" Type="http://schemas.openxmlformats.org/officeDocument/2006/relationships/chart" Target="/xl/charts/chart119.xml" /><Relationship Id="rId40" Type="http://schemas.openxmlformats.org/officeDocument/2006/relationships/chart" Target="/xl/charts/chart120.xml" /><Relationship Id="rId41" Type="http://schemas.openxmlformats.org/officeDocument/2006/relationships/chart" Target="/xl/charts/chart121.xml" /><Relationship Id="rId42" Type="http://schemas.openxmlformats.org/officeDocument/2006/relationships/chart" Target="/xl/charts/chart122.xml" /><Relationship Id="rId43" Type="http://schemas.openxmlformats.org/officeDocument/2006/relationships/chart" Target="/xl/charts/chart123.xml" /><Relationship Id="rId44" Type="http://schemas.openxmlformats.org/officeDocument/2006/relationships/chart" Target="/xl/charts/chart124.xml" /><Relationship Id="rId45" Type="http://schemas.openxmlformats.org/officeDocument/2006/relationships/chart" Target="/xl/charts/chart125.xml" /><Relationship Id="rId46" Type="http://schemas.openxmlformats.org/officeDocument/2006/relationships/chart" Target="/xl/charts/chart126.xml" /><Relationship Id="rId47" Type="http://schemas.openxmlformats.org/officeDocument/2006/relationships/chart" Target="/xl/charts/chart127.xml" /><Relationship Id="rId48" Type="http://schemas.openxmlformats.org/officeDocument/2006/relationships/chart" Target="/xl/charts/chart128.xml" /><Relationship Id="rId49" Type="http://schemas.openxmlformats.org/officeDocument/2006/relationships/chart" Target="/xl/charts/chart1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0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11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12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3" name="Chart 13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4" name="Chart 14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5" name="Chart 15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16" name="Chart 16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7" name="Chart 17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18" name="Chart 18"/>
        <xdr:cNvGraphicFramePr/>
      </xdr:nvGraphicFramePr>
      <xdr:xfrm>
        <a:off x="0" y="93268800"/>
        <a:ext cx="10972800" cy="548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19" name="Chart 19"/>
        <xdr:cNvGraphicFramePr/>
      </xdr:nvGraphicFramePr>
      <xdr:xfrm>
        <a:off x="0" y="98755200"/>
        <a:ext cx="10972800" cy="548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20" name="Chart 20"/>
        <xdr:cNvGraphicFramePr/>
      </xdr:nvGraphicFramePr>
      <xdr:xfrm>
        <a:off x="0" y="104241600"/>
        <a:ext cx="10972800" cy="548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21" name="Chart 21"/>
        <xdr:cNvGraphicFramePr/>
      </xdr:nvGraphicFramePr>
      <xdr:xfrm>
        <a:off x="0" y="109728000"/>
        <a:ext cx="10972800" cy="548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704</xdr:row>
      <xdr:rowOff>0</xdr:rowOff>
    </xdr:to>
    <xdr:graphicFrame>
      <xdr:nvGraphicFramePr>
        <xdr:cNvPr id="22" name="Chart 22"/>
        <xdr:cNvGraphicFramePr/>
      </xdr:nvGraphicFramePr>
      <xdr:xfrm>
        <a:off x="0" y="115214400"/>
        <a:ext cx="10972800" cy="548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704</xdr:row>
      <xdr:rowOff>0</xdr:rowOff>
    </xdr:from>
    <xdr:to>
      <xdr:col>16</xdr:col>
      <xdr:colOff>0</xdr:colOff>
      <xdr:row>736</xdr:row>
      <xdr:rowOff>0</xdr:rowOff>
    </xdr:to>
    <xdr:graphicFrame>
      <xdr:nvGraphicFramePr>
        <xdr:cNvPr id="23" name="Chart 23"/>
        <xdr:cNvGraphicFramePr/>
      </xdr:nvGraphicFramePr>
      <xdr:xfrm>
        <a:off x="0" y="120700800"/>
        <a:ext cx="10972800" cy="548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736</xdr:row>
      <xdr:rowOff>0</xdr:rowOff>
    </xdr:from>
    <xdr:to>
      <xdr:col>16</xdr:col>
      <xdr:colOff>0</xdr:colOff>
      <xdr:row>768</xdr:row>
      <xdr:rowOff>0</xdr:rowOff>
    </xdr:to>
    <xdr:graphicFrame>
      <xdr:nvGraphicFramePr>
        <xdr:cNvPr id="24" name="Chart 24"/>
        <xdr:cNvGraphicFramePr/>
      </xdr:nvGraphicFramePr>
      <xdr:xfrm>
        <a:off x="0" y="126187200"/>
        <a:ext cx="10972800" cy="548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768</xdr:row>
      <xdr:rowOff>0</xdr:rowOff>
    </xdr:from>
    <xdr:to>
      <xdr:col>16</xdr:col>
      <xdr:colOff>0</xdr:colOff>
      <xdr:row>800</xdr:row>
      <xdr:rowOff>0</xdr:rowOff>
    </xdr:to>
    <xdr:graphicFrame>
      <xdr:nvGraphicFramePr>
        <xdr:cNvPr id="25" name="Chart 25"/>
        <xdr:cNvGraphicFramePr/>
      </xdr:nvGraphicFramePr>
      <xdr:xfrm>
        <a:off x="0" y="131673600"/>
        <a:ext cx="10972800" cy="548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800</xdr:row>
      <xdr:rowOff>0</xdr:rowOff>
    </xdr:from>
    <xdr:to>
      <xdr:col>16</xdr:col>
      <xdr:colOff>0</xdr:colOff>
      <xdr:row>832</xdr:row>
      <xdr:rowOff>0</xdr:rowOff>
    </xdr:to>
    <xdr:graphicFrame>
      <xdr:nvGraphicFramePr>
        <xdr:cNvPr id="26" name="Chart 26"/>
        <xdr:cNvGraphicFramePr/>
      </xdr:nvGraphicFramePr>
      <xdr:xfrm>
        <a:off x="0" y="137160000"/>
        <a:ext cx="10972800" cy="548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832</xdr:row>
      <xdr:rowOff>0</xdr:rowOff>
    </xdr:from>
    <xdr:to>
      <xdr:col>16</xdr:col>
      <xdr:colOff>0</xdr:colOff>
      <xdr:row>864</xdr:row>
      <xdr:rowOff>0</xdr:rowOff>
    </xdr:to>
    <xdr:graphicFrame>
      <xdr:nvGraphicFramePr>
        <xdr:cNvPr id="27" name="Chart 27"/>
        <xdr:cNvGraphicFramePr/>
      </xdr:nvGraphicFramePr>
      <xdr:xfrm>
        <a:off x="0" y="142646400"/>
        <a:ext cx="10972800" cy="548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864</xdr:row>
      <xdr:rowOff>0</xdr:rowOff>
    </xdr:from>
    <xdr:to>
      <xdr:col>16</xdr:col>
      <xdr:colOff>0</xdr:colOff>
      <xdr:row>896</xdr:row>
      <xdr:rowOff>0</xdr:rowOff>
    </xdr:to>
    <xdr:graphicFrame>
      <xdr:nvGraphicFramePr>
        <xdr:cNvPr id="28" name="Chart 28"/>
        <xdr:cNvGraphicFramePr/>
      </xdr:nvGraphicFramePr>
      <xdr:xfrm>
        <a:off x="0" y="148132800"/>
        <a:ext cx="10972800" cy="548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896</xdr:row>
      <xdr:rowOff>0</xdr:rowOff>
    </xdr:from>
    <xdr:to>
      <xdr:col>16</xdr:col>
      <xdr:colOff>0</xdr:colOff>
      <xdr:row>928</xdr:row>
      <xdr:rowOff>0</xdr:rowOff>
    </xdr:to>
    <xdr:graphicFrame>
      <xdr:nvGraphicFramePr>
        <xdr:cNvPr id="29" name="Chart 29"/>
        <xdr:cNvGraphicFramePr/>
      </xdr:nvGraphicFramePr>
      <xdr:xfrm>
        <a:off x="0" y="153619200"/>
        <a:ext cx="10972800" cy="548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928</xdr:row>
      <xdr:rowOff>0</xdr:rowOff>
    </xdr:from>
    <xdr:to>
      <xdr:col>16</xdr:col>
      <xdr:colOff>0</xdr:colOff>
      <xdr:row>960</xdr:row>
      <xdr:rowOff>0</xdr:rowOff>
    </xdr:to>
    <xdr:graphicFrame>
      <xdr:nvGraphicFramePr>
        <xdr:cNvPr id="30" name="Chart 30"/>
        <xdr:cNvGraphicFramePr/>
      </xdr:nvGraphicFramePr>
      <xdr:xfrm>
        <a:off x="0" y="159105600"/>
        <a:ext cx="10972800" cy="548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960</xdr:row>
      <xdr:rowOff>0</xdr:rowOff>
    </xdr:from>
    <xdr:to>
      <xdr:col>16</xdr:col>
      <xdr:colOff>0</xdr:colOff>
      <xdr:row>992</xdr:row>
      <xdr:rowOff>0</xdr:rowOff>
    </xdr:to>
    <xdr:graphicFrame>
      <xdr:nvGraphicFramePr>
        <xdr:cNvPr id="31" name="Chart 31"/>
        <xdr:cNvGraphicFramePr/>
      </xdr:nvGraphicFramePr>
      <xdr:xfrm>
        <a:off x="0" y="164592000"/>
        <a:ext cx="10972800" cy="548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992</xdr:row>
      <xdr:rowOff>0</xdr:rowOff>
    </xdr:from>
    <xdr:to>
      <xdr:col>16</xdr:col>
      <xdr:colOff>0</xdr:colOff>
      <xdr:row>1024</xdr:row>
      <xdr:rowOff>0</xdr:rowOff>
    </xdr:to>
    <xdr:graphicFrame>
      <xdr:nvGraphicFramePr>
        <xdr:cNvPr id="32" name="Chart 32"/>
        <xdr:cNvGraphicFramePr/>
      </xdr:nvGraphicFramePr>
      <xdr:xfrm>
        <a:off x="0" y="170078400"/>
        <a:ext cx="10972800" cy="548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1024</xdr:row>
      <xdr:rowOff>0</xdr:rowOff>
    </xdr:from>
    <xdr:to>
      <xdr:col>16</xdr:col>
      <xdr:colOff>0</xdr:colOff>
      <xdr:row>1056</xdr:row>
      <xdr:rowOff>0</xdr:rowOff>
    </xdr:to>
    <xdr:graphicFrame>
      <xdr:nvGraphicFramePr>
        <xdr:cNvPr id="33" name="Chart 33"/>
        <xdr:cNvGraphicFramePr/>
      </xdr:nvGraphicFramePr>
      <xdr:xfrm>
        <a:off x="0" y="175564800"/>
        <a:ext cx="10972800" cy="548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1056</xdr:row>
      <xdr:rowOff>0</xdr:rowOff>
    </xdr:from>
    <xdr:to>
      <xdr:col>16</xdr:col>
      <xdr:colOff>0</xdr:colOff>
      <xdr:row>1088</xdr:row>
      <xdr:rowOff>0</xdr:rowOff>
    </xdr:to>
    <xdr:graphicFrame>
      <xdr:nvGraphicFramePr>
        <xdr:cNvPr id="34" name="Chart 34"/>
        <xdr:cNvGraphicFramePr/>
      </xdr:nvGraphicFramePr>
      <xdr:xfrm>
        <a:off x="0" y="181051200"/>
        <a:ext cx="10972800" cy="5486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1088</xdr:row>
      <xdr:rowOff>0</xdr:rowOff>
    </xdr:from>
    <xdr:to>
      <xdr:col>16</xdr:col>
      <xdr:colOff>0</xdr:colOff>
      <xdr:row>1120</xdr:row>
      <xdr:rowOff>0</xdr:rowOff>
    </xdr:to>
    <xdr:graphicFrame>
      <xdr:nvGraphicFramePr>
        <xdr:cNvPr id="35" name="Chart 35"/>
        <xdr:cNvGraphicFramePr/>
      </xdr:nvGraphicFramePr>
      <xdr:xfrm>
        <a:off x="0" y="186537600"/>
        <a:ext cx="10972800" cy="548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1120</xdr:row>
      <xdr:rowOff>0</xdr:rowOff>
    </xdr:from>
    <xdr:to>
      <xdr:col>16</xdr:col>
      <xdr:colOff>0</xdr:colOff>
      <xdr:row>1152</xdr:row>
      <xdr:rowOff>0</xdr:rowOff>
    </xdr:to>
    <xdr:graphicFrame>
      <xdr:nvGraphicFramePr>
        <xdr:cNvPr id="36" name="Chart 36"/>
        <xdr:cNvGraphicFramePr/>
      </xdr:nvGraphicFramePr>
      <xdr:xfrm>
        <a:off x="0" y="192024000"/>
        <a:ext cx="10972800" cy="548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1152</xdr:row>
      <xdr:rowOff>0</xdr:rowOff>
    </xdr:from>
    <xdr:to>
      <xdr:col>16</xdr:col>
      <xdr:colOff>0</xdr:colOff>
      <xdr:row>1184</xdr:row>
      <xdr:rowOff>0</xdr:rowOff>
    </xdr:to>
    <xdr:graphicFrame>
      <xdr:nvGraphicFramePr>
        <xdr:cNvPr id="37" name="Chart 37"/>
        <xdr:cNvGraphicFramePr/>
      </xdr:nvGraphicFramePr>
      <xdr:xfrm>
        <a:off x="0" y="197510400"/>
        <a:ext cx="10972800" cy="54864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1184</xdr:row>
      <xdr:rowOff>0</xdr:rowOff>
    </xdr:from>
    <xdr:to>
      <xdr:col>16</xdr:col>
      <xdr:colOff>0</xdr:colOff>
      <xdr:row>1216</xdr:row>
      <xdr:rowOff>0</xdr:rowOff>
    </xdr:to>
    <xdr:graphicFrame>
      <xdr:nvGraphicFramePr>
        <xdr:cNvPr id="38" name="Chart 38"/>
        <xdr:cNvGraphicFramePr/>
      </xdr:nvGraphicFramePr>
      <xdr:xfrm>
        <a:off x="0" y="202996800"/>
        <a:ext cx="10972800" cy="548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1216</xdr:row>
      <xdr:rowOff>0</xdr:rowOff>
    </xdr:from>
    <xdr:to>
      <xdr:col>16</xdr:col>
      <xdr:colOff>0</xdr:colOff>
      <xdr:row>1248</xdr:row>
      <xdr:rowOff>0</xdr:rowOff>
    </xdr:to>
    <xdr:graphicFrame>
      <xdr:nvGraphicFramePr>
        <xdr:cNvPr id="39" name="Chart 39"/>
        <xdr:cNvGraphicFramePr/>
      </xdr:nvGraphicFramePr>
      <xdr:xfrm>
        <a:off x="0" y="208483200"/>
        <a:ext cx="10972800" cy="548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1248</xdr:row>
      <xdr:rowOff>0</xdr:rowOff>
    </xdr:from>
    <xdr:to>
      <xdr:col>16</xdr:col>
      <xdr:colOff>0</xdr:colOff>
      <xdr:row>1280</xdr:row>
      <xdr:rowOff>0</xdr:rowOff>
    </xdr:to>
    <xdr:graphicFrame>
      <xdr:nvGraphicFramePr>
        <xdr:cNvPr id="40" name="Chart 40"/>
        <xdr:cNvGraphicFramePr/>
      </xdr:nvGraphicFramePr>
      <xdr:xfrm>
        <a:off x="0" y="213969600"/>
        <a:ext cx="10972800" cy="548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1280</xdr:row>
      <xdr:rowOff>0</xdr:rowOff>
    </xdr:from>
    <xdr:to>
      <xdr:col>16</xdr:col>
      <xdr:colOff>0</xdr:colOff>
      <xdr:row>1312</xdr:row>
      <xdr:rowOff>0</xdr:rowOff>
    </xdr:to>
    <xdr:graphicFrame>
      <xdr:nvGraphicFramePr>
        <xdr:cNvPr id="41" name="Chart 41"/>
        <xdr:cNvGraphicFramePr/>
      </xdr:nvGraphicFramePr>
      <xdr:xfrm>
        <a:off x="0" y="219456000"/>
        <a:ext cx="10972800" cy="548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1312</xdr:row>
      <xdr:rowOff>0</xdr:rowOff>
    </xdr:from>
    <xdr:to>
      <xdr:col>16</xdr:col>
      <xdr:colOff>0</xdr:colOff>
      <xdr:row>1344</xdr:row>
      <xdr:rowOff>0</xdr:rowOff>
    </xdr:to>
    <xdr:graphicFrame>
      <xdr:nvGraphicFramePr>
        <xdr:cNvPr id="42" name="Chart 42"/>
        <xdr:cNvGraphicFramePr/>
      </xdr:nvGraphicFramePr>
      <xdr:xfrm>
        <a:off x="0" y="224942400"/>
        <a:ext cx="10972800" cy="548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1344</xdr:row>
      <xdr:rowOff>0</xdr:rowOff>
    </xdr:from>
    <xdr:to>
      <xdr:col>16</xdr:col>
      <xdr:colOff>0</xdr:colOff>
      <xdr:row>1376</xdr:row>
      <xdr:rowOff>0</xdr:rowOff>
    </xdr:to>
    <xdr:graphicFrame>
      <xdr:nvGraphicFramePr>
        <xdr:cNvPr id="43" name="Chart 43"/>
        <xdr:cNvGraphicFramePr/>
      </xdr:nvGraphicFramePr>
      <xdr:xfrm>
        <a:off x="0" y="230428800"/>
        <a:ext cx="10972800" cy="548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1376</xdr:row>
      <xdr:rowOff>0</xdr:rowOff>
    </xdr:from>
    <xdr:to>
      <xdr:col>16</xdr:col>
      <xdr:colOff>0</xdr:colOff>
      <xdr:row>1408</xdr:row>
      <xdr:rowOff>0</xdr:rowOff>
    </xdr:to>
    <xdr:graphicFrame>
      <xdr:nvGraphicFramePr>
        <xdr:cNvPr id="44" name="Chart 44"/>
        <xdr:cNvGraphicFramePr/>
      </xdr:nvGraphicFramePr>
      <xdr:xfrm>
        <a:off x="0" y="235915200"/>
        <a:ext cx="10972800" cy="548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1408</xdr:row>
      <xdr:rowOff>0</xdr:rowOff>
    </xdr:from>
    <xdr:to>
      <xdr:col>16</xdr:col>
      <xdr:colOff>0</xdr:colOff>
      <xdr:row>1440</xdr:row>
      <xdr:rowOff>0</xdr:rowOff>
    </xdr:to>
    <xdr:graphicFrame>
      <xdr:nvGraphicFramePr>
        <xdr:cNvPr id="45" name="Chart 45"/>
        <xdr:cNvGraphicFramePr/>
      </xdr:nvGraphicFramePr>
      <xdr:xfrm>
        <a:off x="0" y="241401600"/>
        <a:ext cx="10972800" cy="548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1440</xdr:row>
      <xdr:rowOff>0</xdr:rowOff>
    </xdr:from>
    <xdr:to>
      <xdr:col>16</xdr:col>
      <xdr:colOff>0</xdr:colOff>
      <xdr:row>1472</xdr:row>
      <xdr:rowOff>0</xdr:rowOff>
    </xdr:to>
    <xdr:graphicFrame>
      <xdr:nvGraphicFramePr>
        <xdr:cNvPr id="46" name="Chart 46"/>
        <xdr:cNvGraphicFramePr/>
      </xdr:nvGraphicFramePr>
      <xdr:xfrm>
        <a:off x="0" y="246888000"/>
        <a:ext cx="10972800" cy="548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1472</xdr:row>
      <xdr:rowOff>0</xdr:rowOff>
    </xdr:from>
    <xdr:to>
      <xdr:col>16</xdr:col>
      <xdr:colOff>0</xdr:colOff>
      <xdr:row>1504</xdr:row>
      <xdr:rowOff>0</xdr:rowOff>
    </xdr:to>
    <xdr:graphicFrame>
      <xdr:nvGraphicFramePr>
        <xdr:cNvPr id="47" name="Chart 47"/>
        <xdr:cNvGraphicFramePr/>
      </xdr:nvGraphicFramePr>
      <xdr:xfrm>
        <a:off x="0" y="252374400"/>
        <a:ext cx="10972800" cy="54864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1504</xdr:row>
      <xdr:rowOff>0</xdr:rowOff>
    </xdr:from>
    <xdr:to>
      <xdr:col>16</xdr:col>
      <xdr:colOff>0</xdr:colOff>
      <xdr:row>1536</xdr:row>
      <xdr:rowOff>0</xdr:rowOff>
    </xdr:to>
    <xdr:graphicFrame>
      <xdr:nvGraphicFramePr>
        <xdr:cNvPr id="48" name="Chart 48"/>
        <xdr:cNvGraphicFramePr/>
      </xdr:nvGraphicFramePr>
      <xdr:xfrm>
        <a:off x="0" y="257860800"/>
        <a:ext cx="10972800" cy="548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1536</xdr:row>
      <xdr:rowOff>0</xdr:rowOff>
    </xdr:from>
    <xdr:to>
      <xdr:col>16</xdr:col>
      <xdr:colOff>0</xdr:colOff>
      <xdr:row>1568</xdr:row>
      <xdr:rowOff>0</xdr:rowOff>
    </xdr:to>
    <xdr:graphicFrame>
      <xdr:nvGraphicFramePr>
        <xdr:cNvPr id="49" name="Chart 49"/>
        <xdr:cNvGraphicFramePr/>
      </xdr:nvGraphicFramePr>
      <xdr:xfrm>
        <a:off x="0" y="263347200"/>
        <a:ext cx="10972800" cy="548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1568</xdr:row>
      <xdr:rowOff>0</xdr:rowOff>
    </xdr:from>
    <xdr:to>
      <xdr:col>16</xdr:col>
      <xdr:colOff>0</xdr:colOff>
      <xdr:row>1600</xdr:row>
      <xdr:rowOff>0</xdr:rowOff>
    </xdr:to>
    <xdr:graphicFrame>
      <xdr:nvGraphicFramePr>
        <xdr:cNvPr id="50" name="Chart 50"/>
        <xdr:cNvGraphicFramePr/>
      </xdr:nvGraphicFramePr>
      <xdr:xfrm>
        <a:off x="0" y="268833600"/>
        <a:ext cx="10972800" cy="548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1600</xdr:row>
      <xdr:rowOff>0</xdr:rowOff>
    </xdr:from>
    <xdr:to>
      <xdr:col>16</xdr:col>
      <xdr:colOff>0</xdr:colOff>
      <xdr:row>1632</xdr:row>
      <xdr:rowOff>0</xdr:rowOff>
    </xdr:to>
    <xdr:graphicFrame>
      <xdr:nvGraphicFramePr>
        <xdr:cNvPr id="51" name="Chart 51"/>
        <xdr:cNvGraphicFramePr/>
      </xdr:nvGraphicFramePr>
      <xdr:xfrm>
        <a:off x="0" y="274320000"/>
        <a:ext cx="10972800" cy="548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1632</xdr:row>
      <xdr:rowOff>0</xdr:rowOff>
    </xdr:from>
    <xdr:to>
      <xdr:col>16</xdr:col>
      <xdr:colOff>0</xdr:colOff>
      <xdr:row>1664</xdr:row>
      <xdr:rowOff>0</xdr:rowOff>
    </xdr:to>
    <xdr:graphicFrame>
      <xdr:nvGraphicFramePr>
        <xdr:cNvPr id="52" name="Chart 52"/>
        <xdr:cNvGraphicFramePr/>
      </xdr:nvGraphicFramePr>
      <xdr:xfrm>
        <a:off x="0" y="279806400"/>
        <a:ext cx="10972800" cy="548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1664</xdr:row>
      <xdr:rowOff>0</xdr:rowOff>
    </xdr:from>
    <xdr:to>
      <xdr:col>16</xdr:col>
      <xdr:colOff>0</xdr:colOff>
      <xdr:row>1696</xdr:row>
      <xdr:rowOff>0</xdr:rowOff>
    </xdr:to>
    <xdr:graphicFrame>
      <xdr:nvGraphicFramePr>
        <xdr:cNvPr id="53" name="Chart 53"/>
        <xdr:cNvGraphicFramePr/>
      </xdr:nvGraphicFramePr>
      <xdr:xfrm>
        <a:off x="0" y="285292800"/>
        <a:ext cx="10972800" cy="548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1696</xdr:row>
      <xdr:rowOff>0</xdr:rowOff>
    </xdr:from>
    <xdr:to>
      <xdr:col>16</xdr:col>
      <xdr:colOff>0</xdr:colOff>
      <xdr:row>1728</xdr:row>
      <xdr:rowOff>0</xdr:rowOff>
    </xdr:to>
    <xdr:graphicFrame>
      <xdr:nvGraphicFramePr>
        <xdr:cNvPr id="54" name="Chart 54"/>
        <xdr:cNvGraphicFramePr/>
      </xdr:nvGraphicFramePr>
      <xdr:xfrm>
        <a:off x="0" y="290779200"/>
        <a:ext cx="10972800" cy="548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1728</xdr:row>
      <xdr:rowOff>0</xdr:rowOff>
    </xdr:from>
    <xdr:to>
      <xdr:col>16</xdr:col>
      <xdr:colOff>0</xdr:colOff>
      <xdr:row>1760</xdr:row>
      <xdr:rowOff>0</xdr:rowOff>
    </xdr:to>
    <xdr:graphicFrame>
      <xdr:nvGraphicFramePr>
        <xdr:cNvPr id="55" name="Chart 55"/>
        <xdr:cNvGraphicFramePr/>
      </xdr:nvGraphicFramePr>
      <xdr:xfrm>
        <a:off x="0" y="296265600"/>
        <a:ext cx="10972800" cy="548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1760</xdr:row>
      <xdr:rowOff>0</xdr:rowOff>
    </xdr:from>
    <xdr:to>
      <xdr:col>16</xdr:col>
      <xdr:colOff>0</xdr:colOff>
      <xdr:row>1792</xdr:row>
      <xdr:rowOff>0</xdr:rowOff>
    </xdr:to>
    <xdr:graphicFrame>
      <xdr:nvGraphicFramePr>
        <xdr:cNvPr id="56" name="Chart 56"/>
        <xdr:cNvGraphicFramePr/>
      </xdr:nvGraphicFramePr>
      <xdr:xfrm>
        <a:off x="0" y="301752000"/>
        <a:ext cx="10972800" cy="548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1792</xdr:row>
      <xdr:rowOff>0</xdr:rowOff>
    </xdr:from>
    <xdr:to>
      <xdr:col>16</xdr:col>
      <xdr:colOff>0</xdr:colOff>
      <xdr:row>1824</xdr:row>
      <xdr:rowOff>0</xdr:rowOff>
    </xdr:to>
    <xdr:graphicFrame>
      <xdr:nvGraphicFramePr>
        <xdr:cNvPr id="57" name="Chart 57"/>
        <xdr:cNvGraphicFramePr/>
      </xdr:nvGraphicFramePr>
      <xdr:xfrm>
        <a:off x="0" y="307238400"/>
        <a:ext cx="10972800" cy="548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1824</xdr:row>
      <xdr:rowOff>0</xdr:rowOff>
    </xdr:from>
    <xdr:to>
      <xdr:col>16</xdr:col>
      <xdr:colOff>0</xdr:colOff>
      <xdr:row>1856</xdr:row>
      <xdr:rowOff>0</xdr:rowOff>
    </xdr:to>
    <xdr:graphicFrame>
      <xdr:nvGraphicFramePr>
        <xdr:cNvPr id="58" name="Chart 58"/>
        <xdr:cNvGraphicFramePr/>
      </xdr:nvGraphicFramePr>
      <xdr:xfrm>
        <a:off x="0" y="312724800"/>
        <a:ext cx="10972800" cy="54864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1856</xdr:row>
      <xdr:rowOff>0</xdr:rowOff>
    </xdr:from>
    <xdr:to>
      <xdr:col>16</xdr:col>
      <xdr:colOff>0</xdr:colOff>
      <xdr:row>1888</xdr:row>
      <xdr:rowOff>0</xdr:rowOff>
    </xdr:to>
    <xdr:graphicFrame>
      <xdr:nvGraphicFramePr>
        <xdr:cNvPr id="59" name="Chart 59"/>
        <xdr:cNvGraphicFramePr/>
      </xdr:nvGraphicFramePr>
      <xdr:xfrm>
        <a:off x="0" y="318211200"/>
        <a:ext cx="10972800" cy="548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1888</xdr:row>
      <xdr:rowOff>0</xdr:rowOff>
    </xdr:from>
    <xdr:to>
      <xdr:col>16</xdr:col>
      <xdr:colOff>0</xdr:colOff>
      <xdr:row>1920</xdr:row>
      <xdr:rowOff>0</xdr:rowOff>
    </xdr:to>
    <xdr:graphicFrame>
      <xdr:nvGraphicFramePr>
        <xdr:cNvPr id="60" name="Chart 60"/>
        <xdr:cNvGraphicFramePr/>
      </xdr:nvGraphicFramePr>
      <xdr:xfrm>
        <a:off x="0" y="323697600"/>
        <a:ext cx="10972800" cy="548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1920</xdr:row>
      <xdr:rowOff>0</xdr:rowOff>
    </xdr:from>
    <xdr:to>
      <xdr:col>16</xdr:col>
      <xdr:colOff>0</xdr:colOff>
      <xdr:row>1952</xdr:row>
      <xdr:rowOff>0</xdr:rowOff>
    </xdr:to>
    <xdr:graphicFrame>
      <xdr:nvGraphicFramePr>
        <xdr:cNvPr id="61" name="Chart 61"/>
        <xdr:cNvGraphicFramePr/>
      </xdr:nvGraphicFramePr>
      <xdr:xfrm>
        <a:off x="0" y="329184000"/>
        <a:ext cx="10972800" cy="548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1952</xdr:row>
      <xdr:rowOff>0</xdr:rowOff>
    </xdr:from>
    <xdr:to>
      <xdr:col>16</xdr:col>
      <xdr:colOff>0</xdr:colOff>
      <xdr:row>1984</xdr:row>
      <xdr:rowOff>0</xdr:rowOff>
    </xdr:to>
    <xdr:graphicFrame>
      <xdr:nvGraphicFramePr>
        <xdr:cNvPr id="62" name="Chart 62"/>
        <xdr:cNvGraphicFramePr/>
      </xdr:nvGraphicFramePr>
      <xdr:xfrm>
        <a:off x="0" y="334670400"/>
        <a:ext cx="10972800" cy="548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1984</xdr:row>
      <xdr:rowOff>0</xdr:rowOff>
    </xdr:from>
    <xdr:to>
      <xdr:col>16</xdr:col>
      <xdr:colOff>0</xdr:colOff>
      <xdr:row>2016</xdr:row>
      <xdr:rowOff>0</xdr:rowOff>
    </xdr:to>
    <xdr:graphicFrame>
      <xdr:nvGraphicFramePr>
        <xdr:cNvPr id="63" name="Chart 63"/>
        <xdr:cNvGraphicFramePr/>
      </xdr:nvGraphicFramePr>
      <xdr:xfrm>
        <a:off x="0" y="340156800"/>
        <a:ext cx="10972800" cy="548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2016</xdr:row>
      <xdr:rowOff>0</xdr:rowOff>
    </xdr:from>
    <xdr:to>
      <xdr:col>16</xdr:col>
      <xdr:colOff>0</xdr:colOff>
      <xdr:row>2048</xdr:row>
      <xdr:rowOff>0</xdr:rowOff>
    </xdr:to>
    <xdr:graphicFrame>
      <xdr:nvGraphicFramePr>
        <xdr:cNvPr id="64" name="Chart 64"/>
        <xdr:cNvGraphicFramePr/>
      </xdr:nvGraphicFramePr>
      <xdr:xfrm>
        <a:off x="0" y="345643200"/>
        <a:ext cx="10972800" cy="548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0</xdr:col>
      <xdr:colOff>0</xdr:colOff>
      <xdr:row>2048</xdr:row>
      <xdr:rowOff>0</xdr:rowOff>
    </xdr:from>
    <xdr:to>
      <xdr:col>16</xdr:col>
      <xdr:colOff>0</xdr:colOff>
      <xdr:row>2080</xdr:row>
      <xdr:rowOff>0</xdr:rowOff>
    </xdr:to>
    <xdr:graphicFrame>
      <xdr:nvGraphicFramePr>
        <xdr:cNvPr id="65" name="Chart 65"/>
        <xdr:cNvGraphicFramePr/>
      </xdr:nvGraphicFramePr>
      <xdr:xfrm>
        <a:off x="0" y="351129600"/>
        <a:ext cx="10972800" cy="548640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0</xdr:col>
      <xdr:colOff>0</xdr:colOff>
      <xdr:row>2080</xdr:row>
      <xdr:rowOff>0</xdr:rowOff>
    </xdr:from>
    <xdr:to>
      <xdr:col>16</xdr:col>
      <xdr:colOff>0</xdr:colOff>
      <xdr:row>2112</xdr:row>
      <xdr:rowOff>0</xdr:rowOff>
    </xdr:to>
    <xdr:graphicFrame>
      <xdr:nvGraphicFramePr>
        <xdr:cNvPr id="66" name="Chart 66"/>
        <xdr:cNvGraphicFramePr/>
      </xdr:nvGraphicFramePr>
      <xdr:xfrm>
        <a:off x="0" y="356616000"/>
        <a:ext cx="10972800" cy="5486400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0</xdr:col>
      <xdr:colOff>0</xdr:colOff>
      <xdr:row>2112</xdr:row>
      <xdr:rowOff>0</xdr:rowOff>
    </xdr:from>
    <xdr:to>
      <xdr:col>16</xdr:col>
      <xdr:colOff>0</xdr:colOff>
      <xdr:row>2144</xdr:row>
      <xdr:rowOff>0</xdr:rowOff>
    </xdr:to>
    <xdr:graphicFrame>
      <xdr:nvGraphicFramePr>
        <xdr:cNvPr id="67" name="Chart 67"/>
        <xdr:cNvGraphicFramePr/>
      </xdr:nvGraphicFramePr>
      <xdr:xfrm>
        <a:off x="0" y="362102400"/>
        <a:ext cx="10972800" cy="5486400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0</xdr:col>
      <xdr:colOff>0</xdr:colOff>
      <xdr:row>2144</xdr:row>
      <xdr:rowOff>0</xdr:rowOff>
    </xdr:from>
    <xdr:to>
      <xdr:col>16</xdr:col>
      <xdr:colOff>0</xdr:colOff>
      <xdr:row>2176</xdr:row>
      <xdr:rowOff>0</xdr:rowOff>
    </xdr:to>
    <xdr:graphicFrame>
      <xdr:nvGraphicFramePr>
        <xdr:cNvPr id="68" name="Chart 68"/>
        <xdr:cNvGraphicFramePr/>
      </xdr:nvGraphicFramePr>
      <xdr:xfrm>
        <a:off x="0" y="367588800"/>
        <a:ext cx="10972800" cy="5486400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0</xdr:col>
      <xdr:colOff>0</xdr:colOff>
      <xdr:row>2176</xdr:row>
      <xdr:rowOff>0</xdr:rowOff>
    </xdr:from>
    <xdr:to>
      <xdr:col>16</xdr:col>
      <xdr:colOff>0</xdr:colOff>
      <xdr:row>2208</xdr:row>
      <xdr:rowOff>0</xdr:rowOff>
    </xdr:to>
    <xdr:graphicFrame>
      <xdr:nvGraphicFramePr>
        <xdr:cNvPr id="69" name="Chart 69"/>
        <xdr:cNvGraphicFramePr/>
      </xdr:nvGraphicFramePr>
      <xdr:xfrm>
        <a:off x="0" y="373075200"/>
        <a:ext cx="10972800" cy="5486400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0</xdr:col>
      <xdr:colOff>0</xdr:colOff>
      <xdr:row>2208</xdr:row>
      <xdr:rowOff>0</xdr:rowOff>
    </xdr:from>
    <xdr:to>
      <xdr:col>16</xdr:col>
      <xdr:colOff>0</xdr:colOff>
      <xdr:row>2240</xdr:row>
      <xdr:rowOff>0</xdr:rowOff>
    </xdr:to>
    <xdr:graphicFrame>
      <xdr:nvGraphicFramePr>
        <xdr:cNvPr id="70" name="Chart 70"/>
        <xdr:cNvGraphicFramePr/>
      </xdr:nvGraphicFramePr>
      <xdr:xfrm>
        <a:off x="0" y="378561600"/>
        <a:ext cx="10972800" cy="5486400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0</xdr:col>
      <xdr:colOff>0</xdr:colOff>
      <xdr:row>2240</xdr:row>
      <xdr:rowOff>0</xdr:rowOff>
    </xdr:from>
    <xdr:to>
      <xdr:col>16</xdr:col>
      <xdr:colOff>0</xdr:colOff>
      <xdr:row>2272</xdr:row>
      <xdr:rowOff>0</xdr:rowOff>
    </xdr:to>
    <xdr:graphicFrame>
      <xdr:nvGraphicFramePr>
        <xdr:cNvPr id="71" name="Chart 71"/>
        <xdr:cNvGraphicFramePr/>
      </xdr:nvGraphicFramePr>
      <xdr:xfrm>
        <a:off x="0" y="384048000"/>
        <a:ext cx="10972800" cy="5486400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0</xdr:col>
      <xdr:colOff>0</xdr:colOff>
      <xdr:row>2272</xdr:row>
      <xdr:rowOff>0</xdr:rowOff>
    </xdr:from>
    <xdr:to>
      <xdr:col>16</xdr:col>
      <xdr:colOff>0</xdr:colOff>
      <xdr:row>2304</xdr:row>
      <xdr:rowOff>0</xdr:rowOff>
    </xdr:to>
    <xdr:graphicFrame>
      <xdr:nvGraphicFramePr>
        <xdr:cNvPr id="72" name="Chart 72"/>
        <xdr:cNvGraphicFramePr/>
      </xdr:nvGraphicFramePr>
      <xdr:xfrm>
        <a:off x="0" y="389534400"/>
        <a:ext cx="10972800" cy="5486400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0</xdr:col>
      <xdr:colOff>0</xdr:colOff>
      <xdr:row>2304</xdr:row>
      <xdr:rowOff>0</xdr:rowOff>
    </xdr:from>
    <xdr:to>
      <xdr:col>16</xdr:col>
      <xdr:colOff>0</xdr:colOff>
      <xdr:row>2336</xdr:row>
      <xdr:rowOff>0</xdr:rowOff>
    </xdr:to>
    <xdr:graphicFrame>
      <xdr:nvGraphicFramePr>
        <xdr:cNvPr id="73" name="Chart 73"/>
        <xdr:cNvGraphicFramePr/>
      </xdr:nvGraphicFramePr>
      <xdr:xfrm>
        <a:off x="0" y="395020800"/>
        <a:ext cx="10972800" cy="54864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0</xdr:col>
      <xdr:colOff>0</xdr:colOff>
      <xdr:row>2336</xdr:row>
      <xdr:rowOff>0</xdr:rowOff>
    </xdr:from>
    <xdr:to>
      <xdr:col>16</xdr:col>
      <xdr:colOff>0</xdr:colOff>
      <xdr:row>2368</xdr:row>
      <xdr:rowOff>0</xdr:rowOff>
    </xdr:to>
    <xdr:graphicFrame>
      <xdr:nvGraphicFramePr>
        <xdr:cNvPr id="74" name="Chart 74"/>
        <xdr:cNvGraphicFramePr/>
      </xdr:nvGraphicFramePr>
      <xdr:xfrm>
        <a:off x="0" y="400507200"/>
        <a:ext cx="10972800" cy="5486400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0</xdr:col>
      <xdr:colOff>0</xdr:colOff>
      <xdr:row>2368</xdr:row>
      <xdr:rowOff>0</xdr:rowOff>
    </xdr:from>
    <xdr:to>
      <xdr:col>16</xdr:col>
      <xdr:colOff>0</xdr:colOff>
      <xdr:row>2400</xdr:row>
      <xdr:rowOff>0</xdr:rowOff>
    </xdr:to>
    <xdr:graphicFrame>
      <xdr:nvGraphicFramePr>
        <xdr:cNvPr id="75" name="Chart 75"/>
        <xdr:cNvGraphicFramePr/>
      </xdr:nvGraphicFramePr>
      <xdr:xfrm>
        <a:off x="0" y="405993600"/>
        <a:ext cx="10972800" cy="5486400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  <xdr:twoCellAnchor>
    <xdr:from>
      <xdr:col>0</xdr:col>
      <xdr:colOff>0</xdr:colOff>
      <xdr:row>2400</xdr:row>
      <xdr:rowOff>0</xdr:rowOff>
    </xdr:from>
    <xdr:to>
      <xdr:col>16</xdr:col>
      <xdr:colOff>0</xdr:colOff>
      <xdr:row>2432</xdr:row>
      <xdr:rowOff>0</xdr:rowOff>
    </xdr:to>
    <xdr:graphicFrame>
      <xdr:nvGraphicFramePr>
        <xdr:cNvPr id="76" name="Chart 76"/>
        <xdr:cNvGraphicFramePr/>
      </xdr:nvGraphicFramePr>
      <xdr:xfrm>
        <a:off x="0" y="411480000"/>
        <a:ext cx="10972800" cy="5486400"/>
      </xdr:xfrm>
      <a:graphic>
        <a:graphicData uri="http://schemas.openxmlformats.org/drawingml/2006/chart">
          <c:chart xmlns:c="http://schemas.openxmlformats.org/drawingml/2006/chart" r:id="rId76"/>
        </a:graphicData>
      </a:graphic>
    </xdr:graphicFrame>
    <xdr:clientData/>
  </xdr:twoCellAnchor>
  <xdr:twoCellAnchor>
    <xdr:from>
      <xdr:col>0</xdr:col>
      <xdr:colOff>0</xdr:colOff>
      <xdr:row>2432</xdr:row>
      <xdr:rowOff>0</xdr:rowOff>
    </xdr:from>
    <xdr:to>
      <xdr:col>16</xdr:col>
      <xdr:colOff>0</xdr:colOff>
      <xdr:row>2464</xdr:row>
      <xdr:rowOff>0</xdr:rowOff>
    </xdr:to>
    <xdr:graphicFrame>
      <xdr:nvGraphicFramePr>
        <xdr:cNvPr id="77" name="Chart 77"/>
        <xdr:cNvGraphicFramePr/>
      </xdr:nvGraphicFramePr>
      <xdr:xfrm>
        <a:off x="0" y="416966400"/>
        <a:ext cx="10972800" cy="5486400"/>
      </xdr:xfrm>
      <a:graphic>
        <a:graphicData uri="http://schemas.openxmlformats.org/drawingml/2006/chart">
          <c:chart xmlns:c="http://schemas.openxmlformats.org/drawingml/2006/chart" r:id="rId77"/>
        </a:graphicData>
      </a:graphic>
    </xdr:graphicFrame>
    <xdr:clientData/>
  </xdr:twoCellAnchor>
  <xdr:twoCellAnchor>
    <xdr:from>
      <xdr:col>0</xdr:col>
      <xdr:colOff>0</xdr:colOff>
      <xdr:row>2464</xdr:row>
      <xdr:rowOff>0</xdr:rowOff>
    </xdr:from>
    <xdr:to>
      <xdr:col>16</xdr:col>
      <xdr:colOff>0</xdr:colOff>
      <xdr:row>2496</xdr:row>
      <xdr:rowOff>0</xdr:rowOff>
    </xdr:to>
    <xdr:graphicFrame>
      <xdr:nvGraphicFramePr>
        <xdr:cNvPr id="78" name="Chart 78"/>
        <xdr:cNvGraphicFramePr/>
      </xdr:nvGraphicFramePr>
      <xdr:xfrm>
        <a:off x="0" y="422452800"/>
        <a:ext cx="10972800" cy="5486400"/>
      </xdr:xfrm>
      <a:graphic>
        <a:graphicData uri="http://schemas.openxmlformats.org/drawingml/2006/chart">
          <c:chart xmlns:c="http://schemas.openxmlformats.org/drawingml/2006/chart" r:id="rId78"/>
        </a:graphicData>
      </a:graphic>
    </xdr:graphicFrame>
    <xdr:clientData/>
  </xdr:twoCellAnchor>
  <xdr:twoCellAnchor>
    <xdr:from>
      <xdr:col>0</xdr:col>
      <xdr:colOff>0</xdr:colOff>
      <xdr:row>2496</xdr:row>
      <xdr:rowOff>0</xdr:rowOff>
    </xdr:from>
    <xdr:to>
      <xdr:col>16</xdr:col>
      <xdr:colOff>0</xdr:colOff>
      <xdr:row>2528</xdr:row>
      <xdr:rowOff>0</xdr:rowOff>
    </xdr:to>
    <xdr:graphicFrame>
      <xdr:nvGraphicFramePr>
        <xdr:cNvPr id="79" name="Chart 79"/>
        <xdr:cNvGraphicFramePr/>
      </xdr:nvGraphicFramePr>
      <xdr:xfrm>
        <a:off x="0" y="427939200"/>
        <a:ext cx="10972800" cy="5486400"/>
      </xdr:xfrm>
      <a:graphic>
        <a:graphicData uri="http://schemas.openxmlformats.org/drawingml/2006/chart">
          <c:chart xmlns:c="http://schemas.openxmlformats.org/drawingml/2006/chart" r:id="rId79"/>
        </a:graphicData>
      </a:graphic>
    </xdr:graphicFrame>
    <xdr:clientData/>
  </xdr:twoCellAnchor>
  <xdr:twoCellAnchor>
    <xdr:from>
      <xdr:col>0</xdr:col>
      <xdr:colOff>0</xdr:colOff>
      <xdr:row>2529</xdr:row>
      <xdr:rowOff>0</xdr:rowOff>
    </xdr:from>
    <xdr:to>
      <xdr:col>0</xdr:col>
      <xdr:colOff>0</xdr:colOff>
      <xdr:row>2529</xdr:row>
      <xdr:rowOff>0</xdr:rowOff>
    </xdr:to>
    <xdr:graphicFrame>
      <xdr:nvGraphicFramePr>
        <xdr:cNvPr id="80" name="Chart 87"/>
        <xdr:cNvGraphicFramePr/>
      </xdr:nvGraphicFramePr>
      <xdr:xfrm>
        <a:off x="0" y="433597050"/>
        <a:ext cx="0" cy="0"/>
      </xdr:xfrm>
      <a:graphic>
        <a:graphicData uri="http://schemas.openxmlformats.org/drawingml/2006/chart">
          <c:chart xmlns:c="http://schemas.openxmlformats.org/drawingml/2006/chart" r:id="rId8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3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4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5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6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7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8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9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10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1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12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13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3" name="Chart 14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4" name="Chart 15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5" name="Chart 16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16" name="Chart 17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7" name="Chart 18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18" name="Chart 19"/>
        <xdr:cNvGraphicFramePr/>
      </xdr:nvGraphicFramePr>
      <xdr:xfrm>
        <a:off x="0" y="93268800"/>
        <a:ext cx="10972800" cy="548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19" name="Chart 20"/>
        <xdr:cNvGraphicFramePr/>
      </xdr:nvGraphicFramePr>
      <xdr:xfrm>
        <a:off x="0" y="98755200"/>
        <a:ext cx="10972800" cy="548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20" name="Chart 21"/>
        <xdr:cNvGraphicFramePr/>
      </xdr:nvGraphicFramePr>
      <xdr:xfrm>
        <a:off x="0" y="104241600"/>
        <a:ext cx="10972800" cy="548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21" name="Chart 22"/>
        <xdr:cNvGraphicFramePr/>
      </xdr:nvGraphicFramePr>
      <xdr:xfrm>
        <a:off x="0" y="109728000"/>
        <a:ext cx="10972800" cy="548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704</xdr:row>
      <xdr:rowOff>0</xdr:rowOff>
    </xdr:to>
    <xdr:graphicFrame>
      <xdr:nvGraphicFramePr>
        <xdr:cNvPr id="22" name="Chart 23"/>
        <xdr:cNvGraphicFramePr/>
      </xdr:nvGraphicFramePr>
      <xdr:xfrm>
        <a:off x="0" y="115214400"/>
        <a:ext cx="10972800" cy="548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704</xdr:row>
      <xdr:rowOff>0</xdr:rowOff>
    </xdr:from>
    <xdr:to>
      <xdr:col>16</xdr:col>
      <xdr:colOff>0</xdr:colOff>
      <xdr:row>736</xdr:row>
      <xdr:rowOff>0</xdr:rowOff>
    </xdr:to>
    <xdr:graphicFrame>
      <xdr:nvGraphicFramePr>
        <xdr:cNvPr id="23" name="Chart 24"/>
        <xdr:cNvGraphicFramePr/>
      </xdr:nvGraphicFramePr>
      <xdr:xfrm>
        <a:off x="0" y="120700800"/>
        <a:ext cx="10972800" cy="548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736</xdr:row>
      <xdr:rowOff>0</xdr:rowOff>
    </xdr:from>
    <xdr:to>
      <xdr:col>16</xdr:col>
      <xdr:colOff>0</xdr:colOff>
      <xdr:row>768</xdr:row>
      <xdr:rowOff>0</xdr:rowOff>
    </xdr:to>
    <xdr:graphicFrame>
      <xdr:nvGraphicFramePr>
        <xdr:cNvPr id="24" name="Chart 25"/>
        <xdr:cNvGraphicFramePr/>
      </xdr:nvGraphicFramePr>
      <xdr:xfrm>
        <a:off x="0" y="126187200"/>
        <a:ext cx="10972800" cy="548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832</xdr:row>
      <xdr:rowOff>0</xdr:rowOff>
    </xdr:from>
    <xdr:to>
      <xdr:col>16</xdr:col>
      <xdr:colOff>0</xdr:colOff>
      <xdr:row>864</xdr:row>
      <xdr:rowOff>0</xdr:rowOff>
    </xdr:to>
    <xdr:graphicFrame>
      <xdr:nvGraphicFramePr>
        <xdr:cNvPr id="25" name="Chart 26"/>
        <xdr:cNvGraphicFramePr/>
      </xdr:nvGraphicFramePr>
      <xdr:xfrm>
        <a:off x="0" y="142646400"/>
        <a:ext cx="10972800" cy="548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864</xdr:row>
      <xdr:rowOff>0</xdr:rowOff>
    </xdr:from>
    <xdr:to>
      <xdr:col>16</xdr:col>
      <xdr:colOff>0</xdr:colOff>
      <xdr:row>896</xdr:row>
      <xdr:rowOff>0</xdr:rowOff>
    </xdr:to>
    <xdr:graphicFrame>
      <xdr:nvGraphicFramePr>
        <xdr:cNvPr id="26" name="Chart 27"/>
        <xdr:cNvGraphicFramePr/>
      </xdr:nvGraphicFramePr>
      <xdr:xfrm>
        <a:off x="0" y="148132800"/>
        <a:ext cx="10972800" cy="548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896</xdr:row>
      <xdr:rowOff>0</xdr:rowOff>
    </xdr:from>
    <xdr:to>
      <xdr:col>16</xdr:col>
      <xdr:colOff>0</xdr:colOff>
      <xdr:row>928</xdr:row>
      <xdr:rowOff>0</xdr:rowOff>
    </xdr:to>
    <xdr:graphicFrame>
      <xdr:nvGraphicFramePr>
        <xdr:cNvPr id="27" name="Chart 28"/>
        <xdr:cNvGraphicFramePr/>
      </xdr:nvGraphicFramePr>
      <xdr:xfrm>
        <a:off x="0" y="153619200"/>
        <a:ext cx="10972800" cy="548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928</xdr:row>
      <xdr:rowOff>0</xdr:rowOff>
    </xdr:from>
    <xdr:to>
      <xdr:col>16</xdr:col>
      <xdr:colOff>0</xdr:colOff>
      <xdr:row>960</xdr:row>
      <xdr:rowOff>0</xdr:rowOff>
    </xdr:to>
    <xdr:graphicFrame>
      <xdr:nvGraphicFramePr>
        <xdr:cNvPr id="28" name="Chart 29"/>
        <xdr:cNvGraphicFramePr/>
      </xdr:nvGraphicFramePr>
      <xdr:xfrm>
        <a:off x="0" y="159105600"/>
        <a:ext cx="10972800" cy="548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960</xdr:row>
      <xdr:rowOff>0</xdr:rowOff>
    </xdr:from>
    <xdr:to>
      <xdr:col>16</xdr:col>
      <xdr:colOff>0</xdr:colOff>
      <xdr:row>992</xdr:row>
      <xdr:rowOff>0</xdr:rowOff>
    </xdr:to>
    <xdr:graphicFrame>
      <xdr:nvGraphicFramePr>
        <xdr:cNvPr id="29" name="Chart 30"/>
        <xdr:cNvGraphicFramePr/>
      </xdr:nvGraphicFramePr>
      <xdr:xfrm>
        <a:off x="0" y="164592000"/>
        <a:ext cx="10972800" cy="548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992</xdr:row>
      <xdr:rowOff>0</xdr:rowOff>
    </xdr:from>
    <xdr:to>
      <xdr:col>16</xdr:col>
      <xdr:colOff>0</xdr:colOff>
      <xdr:row>1024</xdr:row>
      <xdr:rowOff>0</xdr:rowOff>
    </xdr:to>
    <xdr:graphicFrame>
      <xdr:nvGraphicFramePr>
        <xdr:cNvPr id="30" name="Chart 31"/>
        <xdr:cNvGraphicFramePr/>
      </xdr:nvGraphicFramePr>
      <xdr:xfrm>
        <a:off x="0" y="170078400"/>
        <a:ext cx="10972800" cy="548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1024</xdr:row>
      <xdr:rowOff>0</xdr:rowOff>
    </xdr:from>
    <xdr:to>
      <xdr:col>16</xdr:col>
      <xdr:colOff>0</xdr:colOff>
      <xdr:row>1056</xdr:row>
      <xdr:rowOff>0</xdr:rowOff>
    </xdr:to>
    <xdr:graphicFrame>
      <xdr:nvGraphicFramePr>
        <xdr:cNvPr id="31" name="Chart 32"/>
        <xdr:cNvGraphicFramePr/>
      </xdr:nvGraphicFramePr>
      <xdr:xfrm>
        <a:off x="0" y="175564800"/>
        <a:ext cx="10972800" cy="548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1088</xdr:row>
      <xdr:rowOff>0</xdr:rowOff>
    </xdr:from>
    <xdr:to>
      <xdr:col>16</xdr:col>
      <xdr:colOff>0</xdr:colOff>
      <xdr:row>1120</xdr:row>
      <xdr:rowOff>0</xdr:rowOff>
    </xdr:to>
    <xdr:graphicFrame>
      <xdr:nvGraphicFramePr>
        <xdr:cNvPr id="32" name="Chart 33"/>
        <xdr:cNvGraphicFramePr/>
      </xdr:nvGraphicFramePr>
      <xdr:xfrm>
        <a:off x="0" y="186537600"/>
        <a:ext cx="10972800" cy="548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1120</xdr:row>
      <xdr:rowOff>0</xdr:rowOff>
    </xdr:from>
    <xdr:to>
      <xdr:col>16</xdr:col>
      <xdr:colOff>0</xdr:colOff>
      <xdr:row>1152</xdr:row>
      <xdr:rowOff>0</xdr:rowOff>
    </xdr:to>
    <xdr:graphicFrame>
      <xdr:nvGraphicFramePr>
        <xdr:cNvPr id="33" name="Chart 34"/>
        <xdr:cNvGraphicFramePr/>
      </xdr:nvGraphicFramePr>
      <xdr:xfrm>
        <a:off x="0" y="192024000"/>
        <a:ext cx="10972800" cy="548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1152</xdr:row>
      <xdr:rowOff>0</xdr:rowOff>
    </xdr:from>
    <xdr:to>
      <xdr:col>16</xdr:col>
      <xdr:colOff>0</xdr:colOff>
      <xdr:row>1184</xdr:row>
      <xdr:rowOff>0</xdr:rowOff>
    </xdr:to>
    <xdr:graphicFrame>
      <xdr:nvGraphicFramePr>
        <xdr:cNvPr id="34" name="Chart 35"/>
        <xdr:cNvGraphicFramePr/>
      </xdr:nvGraphicFramePr>
      <xdr:xfrm>
        <a:off x="0" y="197510400"/>
        <a:ext cx="10972800" cy="5486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1184</xdr:row>
      <xdr:rowOff>0</xdr:rowOff>
    </xdr:from>
    <xdr:to>
      <xdr:col>16</xdr:col>
      <xdr:colOff>0</xdr:colOff>
      <xdr:row>1216</xdr:row>
      <xdr:rowOff>0</xdr:rowOff>
    </xdr:to>
    <xdr:graphicFrame>
      <xdr:nvGraphicFramePr>
        <xdr:cNvPr id="35" name="Chart 36"/>
        <xdr:cNvGraphicFramePr/>
      </xdr:nvGraphicFramePr>
      <xdr:xfrm>
        <a:off x="0" y="202996800"/>
        <a:ext cx="10972800" cy="548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1216</xdr:row>
      <xdr:rowOff>0</xdr:rowOff>
    </xdr:from>
    <xdr:to>
      <xdr:col>16</xdr:col>
      <xdr:colOff>0</xdr:colOff>
      <xdr:row>1248</xdr:row>
      <xdr:rowOff>0</xdr:rowOff>
    </xdr:to>
    <xdr:graphicFrame>
      <xdr:nvGraphicFramePr>
        <xdr:cNvPr id="36" name="Chart 37"/>
        <xdr:cNvGraphicFramePr/>
      </xdr:nvGraphicFramePr>
      <xdr:xfrm>
        <a:off x="0" y="208483200"/>
        <a:ext cx="10972800" cy="548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1248</xdr:row>
      <xdr:rowOff>0</xdr:rowOff>
    </xdr:from>
    <xdr:to>
      <xdr:col>16</xdr:col>
      <xdr:colOff>0</xdr:colOff>
      <xdr:row>1280</xdr:row>
      <xdr:rowOff>0</xdr:rowOff>
    </xdr:to>
    <xdr:graphicFrame>
      <xdr:nvGraphicFramePr>
        <xdr:cNvPr id="37" name="Chart 38"/>
        <xdr:cNvGraphicFramePr/>
      </xdr:nvGraphicFramePr>
      <xdr:xfrm>
        <a:off x="0" y="213969600"/>
        <a:ext cx="10972800" cy="54864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1280</xdr:row>
      <xdr:rowOff>0</xdr:rowOff>
    </xdr:from>
    <xdr:to>
      <xdr:col>16</xdr:col>
      <xdr:colOff>0</xdr:colOff>
      <xdr:row>1312</xdr:row>
      <xdr:rowOff>0</xdr:rowOff>
    </xdr:to>
    <xdr:graphicFrame>
      <xdr:nvGraphicFramePr>
        <xdr:cNvPr id="38" name="Chart 39"/>
        <xdr:cNvGraphicFramePr/>
      </xdr:nvGraphicFramePr>
      <xdr:xfrm>
        <a:off x="0" y="219456000"/>
        <a:ext cx="10972800" cy="548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1312</xdr:row>
      <xdr:rowOff>0</xdr:rowOff>
    </xdr:from>
    <xdr:to>
      <xdr:col>16</xdr:col>
      <xdr:colOff>0</xdr:colOff>
      <xdr:row>1344</xdr:row>
      <xdr:rowOff>0</xdr:rowOff>
    </xdr:to>
    <xdr:graphicFrame>
      <xdr:nvGraphicFramePr>
        <xdr:cNvPr id="39" name="Chart 40"/>
        <xdr:cNvGraphicFramePr/>
      </xdr:nvGraphicFramePr>
      <xdr:xfrm>
        <a:off x="0" y="224942400"/>
        <a:ext cx="10972800" cy="548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1344</xdr:row>
      <xdr:rowOff>0</xdr:rowOff>
    </xdr:from>
    <xdr:to>
      <xdr:col>16</xdr:col>
      <xdr:colOff>0</xdr:colOff>
      <xdr:row>1376</xdr:row>
      <xdr:rowOff>0</xdr:rowOff>
    </xdr:to>
    <xdr:graphicFrame>
      <xdr:nvGraphicFramePr>
        <xdr:cNvPr id="40" name="Chart 41"/>
        <xdr:cNvGraphicFramePr/>
      </xdr:nvGraphicFramePr>
      <xdr:xfrm>
        <a:off x="0" y="230428800"/>
        <a:ext cx="10972800" cy="548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1376</xdr:row>
      <xdr:rowOff>0</xdr:rowOff>
    </xdr:from>
    <xdr:to>
      <xdr:col>16</xdr:col>
      <xdr:colOff>0</xdr:colOff>
      <xdr:row>1408</xdr:row>
      <xdr:rowOff>0</xdr:rowOff>
    </xdr:to>
    <xdr:graphicFrame>
      <xdr:nvGraphicFramePr>
        <xdr:cNvPr id="41" name="Chart 42"/>
        <xdr:cNvGraphicFramePr/>
      </xdr:nvGraphicFramePr>
      <xdr:xfrm>
        <a:off x="0" y="235915200"/>
        <a:ext cx="10972800" cy="548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1408</xdr:row>
      <xdr:rowOff>0</xdr:rowOff>
    </xdr:from>
    <xdr:to>
      <xdr:col>16</xdr:col>
      <xdr:colOff>0</xdr:colOff>
      <xdr:row>1440</xdr:row>
      <xdr:rowOff>0</xdr:rowOff>
    </xdr:to>
    <xdr:graphicFrame>
      <xdr:nvGraphicFramePr>
        <xdr:cNvPr id="42" name="Chart 43"/>
        <xdr:cNvGraphicFramePr/>
      </xdr:nvGraphicFramePr>
      <xdr:xfrm>
        <a:off x="0" y="241401600"/>
        <a:ext cx="10972800" cy="548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1440</xdr:row>
      <xdr:rowOff>0</xdr:rowOff>
    </xdr:from>
    <xdr:to>
      <xdr:col>16</xdr:col>
      <xdr:colOff>0</xdr:colOff>
      <xdr:row>1472</xdr:row>
      <xdr:rowOff>0</xdr:rowOff>
    </xdr:to>
    <xdr:graphicFrame>
      <xdr:nvGraphicFramePr>
        <xdr:cNvPr id="43" name="Chart 44"/>
        <xdr:cNvGraphicFramePr/>
      </xdr:nvGraphicFramePr>
      <xdr:xfrm>
        <a:off x="0" y="246888000"/>
        <a:ext cx="10972800" cy="548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1472</xdr:row>
      <xdr:rowOff>0</xdr:rowOff>
    </xdr:from>
    <xdr:to>
      <xdr:col>16</xdr:col>
      <xdr:colOff>0</xdr:colOff>
      <xdr:row>1504</xdr:row>
      <xdr:rowOff>0</xdr:rowOff>
    </xdr:to>
    <xdr:graphicFrame>
      <xdr:nvGraphicFramePr>
        <xdr:cNvPr id="44" name="Chart 45"/>
        <xdr:cNvGraphicFramePr/>
      </xdr:nvGraphicFramePr>
      <xdr:xfrm>
        <a:off x="0" y="252374400"/>
        <a:ext cx="10972800" cy="548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768</xdr:row>
      <xdr:rowOff>0</xdr:rowOff>
    </xdr:from>
    <xdr:to>
      <xdr:col>16</xdr:col>
      <xdr:colOff>0</xdr:colOff>
      <xdr:row>800</xdr:row>
      <xdr:rowOff>0</xdr:rowOff>
    </xdr:to>
    <xdr:graphicFrame>
      <xdr:nvGraphicFramePr>
        <xdr:cNvPr id="45" name="Chart 46"/>
        <xdr:cNvGraphicFramePr/>
      </xdr:nvGraphicFramePr>
      <xdr:xfrm>
        <a:off x="0" y="131673600"/>
        <a:ext cx="10972800" cy="548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800</xdr:row>
      <xdr:rowOff>0</xdr:rowOff>
    </xdr:from>
    <xdr:to>
      <xdr:col>16</xdr:col>
      <xdr:colOff>0</xdr:colOff>
      <xdr:row>832</xdr:row>
      <xdr:rowOff>0</xdr:rowOff>
    </xdr:to>
    <xdr:graphicFrame>
      <xdr:nvGraphicFramePr>
        <xdr:cNvPr id="46" name="Chart 47"/>
        <xdr:cNvGraphicFramePr/>
      </xdr:nvGraphicFramePr>
      <xdr:xfrm>
        <a:off x="0" y="137160000"/>
        <a:ext cx="10972800" cy="548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1056</xdr:row>
      <xdr:rowOff>0</xdr:rowOff>
    </xdr:from>
    <xdr:to>
      <xdr:col>16</xdr:col>
      <xdr:colOff>0</xdr:colOff>
      <xdr:row>1088</xdr:row>
      <xdr:rowOff>0</xdr:rowOff>
    </xdr:to>
    <xdr:graphicFrame>
      <xdr:nvGraphicFramePr>
        <xdr:cNvPr id="47" name="Chart 48"/>
        <xdr:cNvGraphicFramePr/>
      </xdr:nvGraphicFramePr>
      <xdr:xfrm>
        <a:off x="0" y="181051200"/>
        <a:ext cx="10972800" cy="54864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1504</xdr:row>
      <xdr:rowOff>0</xdr:rowOff>
    </xdr:from>
    <xdr:to>
      <xdr:col>16</xdr:col>
      <xdr:colOff>0</xdr:colOff>
      <xdr:row>1536</xdr:row>
      <xdr:rowOff>0</xdr:rowOff>
    </xdr:to>
    <xdr:graphicFrame>
      <xdr:nvGraphicFramePr>
        <xdr:cNvPr id="48" name="Chart 49"/>
        <xdr:cNvGraphicFramePr/>
      </xdr:nvGraphicFramePr>
      <xdr:xfrm>
        <a:off x="0" y="257860800"/>
        <a:ext cx="10972800" cy="548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1536</xdr:row>
      <xdr:rowOff>0</xdr:rowOff>
    </xdr:from>
    <xdr:to>
      <xdr:col>16</xdr:col>
      <xdr:colOff>0</xdr:colOff>
      <xdr:row>1568</xdr:row>
      <xdr:rowOff>0</xdr:rowOff>
    </xdr:to>
    <xdr:graphicFrame>
      <xdr:nvGraphicFramePr>
        <xdr:cNvPr id="49" name="Chart 50"/>
        <xdr:cNvGraphicFramePr/>
      </xdr:nvGraphicFramePr>
      <xdr:xfrm>
        <a:off x="0" y="263347200"/>
        <a:ext cx="10972800" cy="548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"/>
  <dimension ref="A1:W270"/>
  <sheetViews>
    <sheetView showGridLines="0" tabSelected="1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0.625" style="51" customWidth="1"/>
    <col min="2" max="2" width="35.625" style="52" customWidth="1"/>
    <col min="3" max="3" width="6.625" style="52" customWidth="1"/>
    <col min="4" max="23" width="9.375" style="53" customWidth="1"/>
    <col min="24" max="16384" width="9.00390625" style="54" customWidth="1"/>
  </cols>
  <sheetData>
    <row r="1" spans="1:23" s="3" customFormat="1" ht="30" customHeight="1">
      <c r="A1" s="1" t="s">
        <v>181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5" customHeight="1">
      <c r="A2" s="4"/>
      <c r="B2" s="5"/>
      <c r="C2" s="5"/>
      <c r="D2" s="1"/>
      <c r="E2" s="2"/>
      <c r="F2" s="2"/>
      <c r="G2" s="2"/>
      <c r="H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ht="15" customHeight="1">
      <c r="A3" s="4"/>
      <c r="B3" s="4"/>
      <c r="C3" s="4"/>
      <c r="D3" s="6" t="s">
        <v>182</v>
      </c>
      <c r="E3" s="2"/>
      <c r="F3" s="7" t="s">
        <v>183</v>
      </c>
      <c r="H3" s="8" t="s">
        <v>184</v>
      </c>
      <c r="J3" s="9" t="s">
        <v>185</v>
      </c>
      <c r="L3" s="10" t="s">
        <v>186</v>
      </c>
      <c r="N3" s="262" t="s">
        <v>187</v>
      </c>
      <c r="O3" s="263"/>
      <c r="R3" s="2"/>
      <c r="S3" s="2"/>
      <c r="T3" s="2"/>
      <c r="U3" s="2"/>
      <c r="V3" s="2"/>
      <c r="W3" s="2"/>
    </row>
    <row r="4" spans="1:23" s="3" customFormat="1" ht="15" customHeight="1">
      <c r="A4" s="4"/>
      <c r="B4" s="4"/>
      <c r="C4" s="4"/>
      <c r="D4" s="11" t="s">
        <v>188</v>
      </c>
      <c r="E4" s="2"/>
      <c r="F4" s="12" t="s">
        <v>189</v>
      </c>
      <c r="H4" s="13" t="s">
        <v>190</v>
      </c>
      <c r="J4" s="14" t="s">
        <v>191</v>
      </c>
      <c r="L4" s="15" t="s">
        <v>192</v>
      </c>
      <c r="N4" s="264" t="s">
        <v>193</v>
      </c>
      <c r="O4" s="265"/>
      <c r="P4" s="16"/>
      <c r="Q4" s="2"/>
      <c r="R4" s="2"/>
      <c r="S4" s="2"/>
      <c r="T4" s="2"/>
      <c r="U4" s="2"/>
      <c r="V4" s="2"/>
      <c r="W4" s="2"/>
    </row>
    <row r="5" spans="1:23" s="3" customFormat="1" ht="15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7"/>
      <c r="T5" s="17"/>
      <c r="U5" s="17"/>
      <c r="V5" s="17"/>
      <c r="W5" s="17"/>
    </row>
    <row r="6" spans="1:23" s="3" customFormat="1" ht="15" customHeight="1">
      <c r="A6" s="4"/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7"/>
      <c r="T6" s="17"/>
      <c r="U6" s="17"/>
      <c r="V6" s="17"/>
      <c r="W6" s="17" t="s">
        <v>194</v>
      </c>
    </row>
    <row r="7" spans="1:23" s="3" customFormat="1" ht="15" customHeight="1">
      <c r="A7" s="55" t="s">
        <v>702</v>
      </c>
      <c r="B7" s="4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22" customFormat="1" ht="15" customHeight="1">
      <c r="A8" s="266" t="s">
        <v>195</v>
      </c>
      <c r="B8" s="268" t="s">
        <v>196</v>
      </c>
      <c r="C8" s="270" t="s">
        <v>436</v>
      </c>
      <c r="D8" s="18" t="s">
        <v>197</v>
      </c>
      <c r="E8" s="18" t="s">
        <v>198</v>
      </c>
      <c r="F8" s="18" t="s">
        <v>199</v>
      </c>
      <c r="G8" s="18" t="s">
        <v>200</v>
      </c>
      <c r="H8" s="18" t="s">
        <v>201</v>
      </c>
      <c r="I8" s="18" t="s">
        <v>202</v>
      </c>
      <c r="J8" s="19" t="s">
        <v>203</v>
      </c>
      <c r="K8" s="19" t="s">
        <v>204</v>
      </c>
      <c r="L8" s="19" t="s">
        <v>205</v>
      </c>
      <c r="M8" s="19" t="s">
        <v>206</v>
      </c>
      <c r="N8" s="19" t="s">
        <v>207</v>
      </c>
      <c r="O8" s="19" t="s">
        <v>208</v>
      </c>
      <c r="P8" s="19" t="s">
        <v>209</v>
      </c>
      <c r="Q8" s="19" t="s">
        <v>210</v>
      </c>
      <c r="R8" s="20" t="s">
        <v>211</v>
      </c>
      <c r="S8" s="104" t="s">
        <v>212</v>
      </c>
      <c r="T8" s="104" t="s">
        <v>933</v>
      </c>
      <c r="U8" s="20" t="s">
        <v>671</v>
      </c>
      <c r="V8" s="20" t="s">
        <v>672</v>
      </c>
      <c r="W8" s="21" t="s">
        <v>674</v>
      </c>
    </row>
    <row r="9" spans="1:23" s="22" customFormat="1" ht="15" customHeight="1">
      <c r="A9" s="267"/>
      <c r="B9" s="269"/>
      <c r="C9" s="271"/>
      <c r="D9" s="23" t="s">
        <v>213</v>
      </c>
      <c r="E9" s="24" t="s">
        <v>213</v>
      </c>
      <c r="F9" s="24" t="s">
        <v>213</v>
      </c>
      <c r="G9" s="24" t="s">
        <v>213</v>
      </c>
      <c r="H9" s="24" t="s">
        <v>213</v>
      </c>
      <c r="I9" s="24" t="s">
        <v>213</v>
      </c>
      <c r="J9" s="24" t="s">
        <v>213</v>
      </c>
      <c r="K9" s="24" t="s">
        <v>213</v>
      </c>
      <c r="L9" s="24" t="s">
        <v>213</v>
      </c>
      <c r="M9" s="24" t="s">
        <v>213</v>
      </c>
      <c r="N9" s="24" t="s">
        <v>213</v>
      </c>
      <c r="O9" s="24" t="s">
        <v>213</v>
      </c>
      <c r="P9" s="24" t="s">
        <v>213</v>
      </c>
      <c r="Q9" s="24" t="s">
        <v>213</v>
      </c>
      <c r="R9" s="24" t="s">
        <v>213</v>
      </c>
      <c r="S9" s="106" t="s">
        <v>213</v>
      </c>
      <c r="T9" s="106" t="s">
        <v>213</v>
      </c>
      <c r="U9" s="24" t="s">
        <v>213</v>
      </c>
      <c r="V9" s="24" t="s">
        <v>213</v>
      </c>
      <c r="W9" s="25" t="s">
        <v>213</v>
      </c>
    </row>
    <row r="10" spans="1:23" s="29" customFormat="1" ht="15" customHeight="1">
      <c r="A10" s="239" t="s">
        <v>214</v>
      </c>
      <c r="B10" s="26" t="s">
        <v>215</v>
      </c>
      <c r="C10" s="98" t="s">
        <v>32</v>
      </c>
      <c r="D10" s="27">
        <v>58500</v>
      </c>
      <c r="E10" s="27">
        <v>62300</v>
      </c>
      <c r="F10" s="27">
        <v>71000</v>
      </c>
      <c r="G10" s="27">
        <v>71000</v>
      </c>
      <c r="H10" s="27">
        <v>68000</v>
      </c>
      <c r="I10" s="27">
        <v>67000</v>
      </c>
      <c r="J10" s="28">
        <v>67000</v>
      </c>
      <c r="K10" s="28">
        <v>67000</v>
      </c>
      <c r="L10" s="28">
        <v>67000</v>
      </c>
      <c r="M10" s="28">
        <v>67000</v>
      </c>
      <c r="N10" s="28">
        <f>67000</f>
        <v>67000</v>
      </c>
      <c r="O10" s="28">
        <v>67000</v>
      </c>
      <c r="P10" s="28">
        <v>66500</v>
      </c>
      <c r="Q10" s="28">
        <v>66000</v>
      </c>
      <c r="R10" s="28">
        <v>64000</v>
      </c>
      <c r="S10" s="107">
        <v>61000</v>
      </c>
      <c r="T10" s="134">
        <v>58000</v>
      </c>
      <c r="U10" s="134">
        <v>55000</v>
      </c>
      <c r="V10" s="28">
        <v>53000</v>
      </c>
      <c r="W10" s="112"/>
    </row>
    <row r="11" spans="1:23" s="29" customFormat="1" ht="15" customHeight="1">
      <c r="A11" s="253"/>
      <c r="B11" s="30"/>
      <c r="C11" s="99" t="s">
        <v>713</v>
      </c>
      <c r="D11" s="31"/>
      <c r="E11" s="32">
        <f aca="true" t="shared" si="0" ref="E11:S11">IF(D10="","",E10/D10-1)</f>
        <v>0.06495726495726495</v>
      </c>
      <c r="F11" s="32">
        <f t="shared" si="0"/>
        <v>0.1396468699839486</v>
      </c>
      <c r="G11" s="32">
        <f t="shared" si="0"/>
        <v>0</v>
      </c>
      <c r="H11" s="32">
        <f t="shared" si="0"/>
        <v>-0.04225352112676062</v>
      </c>
      <c r="I11" s="32">
        <f t="shared" si="0"/>
        <v>-0.014705882352941124</v>
      </c>
      <c r="J11" s="32">
        <f t="shared" si="0"/>
        <v>0</v>
      </c>
      <c r="K11" s="32">
        <f t="shared" si="0"/>
        <v>0</v>
      </c>
      <c r="L11" s="32">
        <f t="shared" si="0"/>
        <v>0</v>
      </c>
      <c r="M11" s="32">
        <f t="shared" si="0"/>
        <v>0</v>
      </c>
      <c r="N11" s="32">
        <f t="shared" si="0"/>
        <v>0</v>
      </c>
      <c r="O11" s="32">
        <f t="shared" si="0"/>
        <v>0</v>
      </c>
      <c r="P11" s="32">
        <f t="shared" si="0"/>
        <v>-0.007462686567164201</v>
      </c>
      <c r="Q11" s="32">
        <f t="shared" si="0"/>
        <v>-0.007518796992481258</v>
      </c>
      <c r="R11" s="32">
        <f t="shared" si="0"/>
        <v>-0.030303030303030276</v>
      </c>
      <c r="S11" s="108">
        <f t="shared" si="0"/>
        <v>-0.046875</v>
      </c>
      <c r="T11" s="108">
        <f>IF(S10="","",T10/S10-1)</f>
        <v>-0.049180327868852514</v>
      </c>
      <c r="U11" s="108">
        <f>IF(T10="","",U10/T10-1)</f>
        <v>-0.051724137931034475</v>
      </c>
      <c r="V11" s="108">
        <f>IF(U10="","",V10/U10-1)</f>
        <v>-0.036363636363636376</v>
      </c>
      <c r="W11" s="33"/>
    </row>
    <row r="12" spans="1:23" s="29" customFormat="1" ht="15" customHeight="1">
      <c r="A12" s="252" t="s">
        <v>216</v>
      </c>
      <c r="B12" s="34" t="s">
        <v>217</v>
      </c>
      <c r="C12" s="100" t="s">
        <v>31</v>
      </c>
      <c r="D12" s="35">
        <v>62800</v>
      </c>
      <c r="E12" s="35">
        <v>66600</v>
      </c>
      <c r="F12" s="35">
        <v>75000</v>
      </c>
      <c r="G12" s="35">
        <v>75000</v>
      </c>
      <c r="H12" s="35">
        <v>72500</v>
      </c>
      <c r="I12" s="35">
        <v>71500</v>
      </c>
      <c r="J12" s="36">
        <v>71500</v>
      </c>
      <c r="K12" s="36">
        <v>71500</v>
      </c>
      <c r="L12" s="36">
        <v>71500</v>
      </c>
      <c r="M12" s="36">
        <v>71500</v>
      </c>
      <c r="N12" s="36">
        <v>71500</v>
      </c>
      <c r="O12" s="36">
        <v>70000</v>
      </c>
      <c r="P12" s="36">
        <v>69000</v>
      </c>
      <c r="Q12" s="36">
        <v>68000</v>
      </c>
      <c r="R12" s="36">
        <v>66000</v>
      </c>
      <c r="S12" s="17">
        <v>63000</v>
      </c>
      <c r="T12" s="135">
        <v>59000</v>
      </c>
      <c r="U12" s="135">
        <v>56000</v>
      </c>
      <c r="V12" s="36">
        <v>54000</v>
      </c>
      <c r="W12" s="113"/>
    </row>
    <row r="13" spans="1:23" s="29" customFormat="1" ht="15" customHeight="1">
      <c r="A13" s="253"/>
      <c r="B13" s="37"/>
      <c r="C13" s="101" t="s">
        <v>713</v>
      </c>
      <c r="D13" s="38"/>
      <c r="E13" s="39">
        <f aca="true" t="shared" si="1" ref="E13:V13">IF(D12="","",E12/D12-1)</f>
        <v>0.060509554140127486</v>
      </c>
      <c r="F13" s="39">
        <f>IF(E12="","",F12/E12-1)</f>
        <v>0.12612612612612617</v>
      </c>
      <c r="G13" s="39">
        <f t="shared" si="1"/>
        <v>0</v>
      </c>
      <c r="H13" s="39">
        <f t="shared" si="1"/>
        <v>-0.033333333333333326</v>
      </c>
      <c r="I13" s="39">
        <f t="shared" si="1"/>
        <v>-0.01379310344827589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39">
        <f t="shared" si="1"/>
        <v>-0.020979020979020935</v>
      </c>
      <c r="P13" s="39">
        <f t="shared" si="1"/>
        <v>-0.014285714285714235</v>
      </c>
      <c r="Q13" s="39">
        <f t="shared" si="1"/>
        <v>-0.01449275362318836</v>
      </c>
      <c r="R13" s="39">
        <f t="shared" si="1"/>
        <v>-0.02941176470588236</v>
      </c>
      <c r="S13" s="109">
        <f t="shared" si="1"/>
        <v>-0.045454545454545414</v>
      </c>
      <c r="T13" s="109">
        <f t="shared" si="1"/>
        <v>-0.06349206349206349</v>
      </c>
      <c r="U13" s="109">
        <f t="shared" si="1"/>
        <v>-0.05084745762711862</v>
      </c>
      <c r="V13" s="109">
        <f t="shared" si="1"/>
        <v>-0.0357142857142857</v>
      </c>
      <c r="W13" s="40"/>
    </row>
    <row r="14" spans="1:23" s="29" customFormat="1" ht="15" customHeight="1">
      <c r="A14" s="252" t="s">
        <v>218</v>
      </c>
      <c r="B14" s="41" t="s">
        <v>219</v>
      </c>
      <c r="C14" s="102" t="s">
        <v>31</v>
      </c>
      <c r="D14" s="42">
        <v>64400</v>
      </c>
      <c r="E14" s="42">
        <v>74000</v>
      </c>
      <c r="F14" s="42">
        <v>90700</v>
      </c>
      <c r="G14" s="42">
        <v>90700</v>
      </c>
      <c r="H14" s="42">
        <v>87000</v>
      </c>
      <c r="I14" s="42">
        <v>86000</v>
      </c>
      <c r="J14" s="43">
        <v>86000</v>
      </c>
      <c r="K14" s="43">
        <v>89000</v>
      </c>
      <c r="L14" s="43">
        <v>90000</v>
      </c>
      <c r="M14" s="43">
        <v>91000</v>
      </c>
      <c r="N14" s="43">
        <v>91000</v>
      </c>
      <c r="O14" s="43">
        <v>91000</v>
      </c>
      <c r="P14" s="43">
        <v>90000</v>
      </c>
      <c r="Q14" s="43">
        <v>89000</v>
      </c>
      <c r="R14" s="43">
        <v>86000</v>
      </c>
      <c r="S14" s="105">
        <v>82000</v>
      </c>
      <c r="T14" s="136">
        <v>77000</v>
      </c>
      <c r="U14" s="136">
        <v>73000</v>
      </c>
      <c r="V14" s="43">
        <v>69700</v>
      </c>
      <c r="W14" s="114"/>
    </row>
    <row r="15" spans="1:23" s="29" customFormat="1" ht="15" customHeight="1">
      <c r="A15" s="253"/>
      <c r="B15" s="44" t="s">
        <v>239</v>
      </c>
      <c r="C15" s="99" t="s">
        <v>713</v>
      </c>
      <c r="D15" s="31"/>
      <c r="E15" s="32">
        <f aca="true" t="shared" si="2" ref="E15:V15">IF(D14="","",E14/D14-1)</f>
        <v>0.14906832298136652</v>
      </c>
      <c r="F15" s="32">
        <f t="shared" si="2"/>
        <v>0.2256756756756757</v>
      </c>
      <c r="G15" s="32">
        <f t="shared" si="2"/>
        <v>0</v>
      </c>
      <c r="H15" s="32">
        <f t="shared" si="2"/>
        <v>-0.040793825799338435</v>
      </c>
      <c r="I15" s="32">
        <f t="shared" si="2"/>
        <v>-0.011494252873563204</v>
      </c>
      <c r="J15" s="32">
        <f t="shared" si="2"/>
        <v>0</v>
      </c>
      <c r="K15" s="32">
        <f t="shared" si="2"/>
        <v>0.03488372093023262</v>
      </c>
      <c r="L15" s="32">
        <f t="shared" si="2"/>
        <v>0.011235955056179803</v>
      </c>
      <c r="M15" s="32">
        <f t="shared" si="2"/>
        <v>0.011111111111111072</v>
      </c>
      <c r="N15" s="32">
        <f t="shared" si="2"/>
        <v>0</v>
      </c>
      <c r="O15" s="32">
        <f t="shared" si="2"/>
        <v>0</v>
      </c>
      <c r="P15" s="32">
        <f t="shared" si="2"/>
        <v>-0.01098901098901095</v>
      </c>
      <c r="Q15" s="32">
        <f t="shared" si="2"/>
        <v>-0.011111111111111072</v>
      </c>
      <c r="R15" s="32">
        <f t="shared" si="2"/>
        <v>-0.0337078651685393</v>
      </c>
      <c r="S15" s="108">
        <f t="shared" si="2"/>
        <v>-0.046511627906976716</v>
      </c>
      <c r="T15" s="108">
        <f t="shared" si="2"/>
        <v>-0.060975609756097615</v>
      </c>
      <c r="U15" s="108">
        <f t="shared" si="2"/>
        <v>-0.051948051948051965</v>
      </c>
      <c r="V15" s="108">
        <f t="shared" si="2"/>
        <v>-0.045205479452054775</v>
      </c>
      <c r="W15" s="33"/>
    </row>
    <row r="16" spans="1:23" s="29" customFormat="1" ht="15" customHeight="1">
      <c r="A16" s="252" t="s">
        <v>220</v>
      </c>
      <c r="B16" s="34" t="s">
        <v>221</v>
      </c>
      <c r="C16" s="100" t="s">
        <v>31</v>
      </c>
      <c r="D16" s="35">
        <v>52700</v>
      </c>
      <c r="E16" s="35">
        <v>58500</v>
      </c>
      <c r="F16" s="35">
        <v>63000</v>
      </c>
      <c r="G16" s="35">
        <v>62700</v>
      </c>
      <c r="H16" s="35">
        <v>61400</v>
      </c>
      <c r="I16" s="35">
        <v>61000</v>
      </c>
      <c r="J16" s="36">
        <v>61000</v>
      </c>
      <c r="K16" s="36">
        <v>61000</v>
      </c>
      <c r="L16" s="36">
        <v>61000</v>
      </c>
      <c r="M16" s="36">
        <v>61000</v>
      </c>
      <c r="N16" s="36">
        <v>61000</v>
      </c>
      <c r="O16" s="36">
        <v>61000</v>
      </c>
      <c r="P16" s="36">
        <v>60500</v>
      </c>
      <c r="Q16" s="36">
        <v>60200</v>
      </c>
      <c r="R16" s="36">
        <v>58000</v>
      </c>
      <c r="S16" s="17">
        <v>54500</v>
      </c>
      <c r="T16" s="135">
        <v>50000</v>
      </c>
      <c r="U16" s="135">
        <v>47000</v>
      </c>
      <c r="V16" s="36">
        <v>44700</v>
      </c>
      <c r="W16" s="113"/>
    </row>
    <row r="17" spans="1:23" s="29" customFormat="1" ht="15" customHeight="1">
      <c r="A17" s="253"/>
      <c r="B17" s="37"/>
      <c r="C17" s="101" t="s">
        <v>713</v>
      </c>
      <c r="D17" s="38"/>
      <c r="E17" s="39">
        <f aca="true" t="shared" si="3" ref="E17:V17">IF(D16="","",E16/D16-1)</f>
        <v>0.11005692599620498</v>
      </c>
      <c r="F17" s="39">
        <f t="shared" si="3"/>
        <v>0.07692307692307687</v>
      </c>
      <c r="G17" s="39">
        <f t="shared" si="3"/>
        <v>-0.004761904761904745</v>
      </c>
      <c r="H17" s="39">
        <f t="shared" si="3"/>
        <v>-0.020733652312599715</v>
      </c>
      <c r="I17" s="39">
        <f t="shared" si="3"/>
        <v>-0.006514657980456029</v>
      </c>
      <c r="J17" s="39">
        <f t="shared" si="3"/>
        <v>0</v>
      </c>
      <c r="K17" s="39">
        <f t="shared" si="3"/>
        <v>0</v>
      </c>
      <c r="L17" s="39">
        <f t="shared" si="3"/>
        <v>0</v>
      </c>
      <c r="M17" s="39">
        <f t="shared" si="3"/>
        <v>0</v>
      </c>
      <c r="N17" s="39">
        <f t="shared" si="3"/>
        <v>0</v>
      </c>
      <c r="O17" s="39">
        <f t="shared" si="3"/>
        <v>0</v>
      </c>
      <c r="P17" s="39">
        <f t="shared" si="3"/>
        <v>-0.008196721311475419</v>
      </c>
      <c r="Q17" s="39">
        <f t="shared" si="3"/>
        <v>-0.0049586776859503745</v>
      </c>
      <c r="R17" s="39">
        <f t="shared" si="3"/>
        <v>-0.03654485049833889</v>
      </c>
      <c r="S17" s="109">
        <f t="shared" si="3"/>
        <v>-0.06034482758620685</v>
      </c>
      <c r="T17" s="109">
        <f t="shared" si="3"/>
        <v>-0.08256880733944949</v>
      </c>
      <c r="U17" s="109">
        <f t="shared" si="3"/>
        <v>-0.06000000000000005</v>
      </c>
      <c r="V17" s="109">
        <f t="shared" si="3"/>
        <v>-0.04893617021276597</v>
      </c>
      <c r="W17" s="40"/>
    </row>
    <row r="18" spans="1:23" s="29" customFormat="1" ht="15" customHeight="1">
      <c r="A18" s="252" t="s">
        <v>222</v>
      </c>
      <c r="B18" s="41" t="s">
        <v>223</v>
      </c>
      <c r="C18" s="102" t="s">
        <v>31</v>
      </c>
      <c r="D18" s="42">
        <v>63900</v>
      </c>
      <c r="E18" s="42">
        <v>69000</v>
      </c>
      <c r="F18" s="42">
        <v>73600</v>
      </c>
      <c r="G18" s="42">
        <v>73300</v>
      </c>
      <c r="H18" s="42">
        <v>72000</v>
      </c>
      <c r="I18" s="42">
        <v>71500</v>
      </c>
      <c r="J18" s="43">
        <v>71500</v>
      </c>
      <c r="K18" s="43">
        <v>72000</v>
      </c>
      <c r="L18" s="43">
        <v>72500</v>
      </c>
      <c r="M18" s="43">
        <v>73000</v>
      </c>
      <c r="N18" s="43">
        <v>73000</v>
      </c>
      <c r="O18" s="43">
        <v>73000</v>
      </c>
      <c r="P18" s="43">
        <v>69600</v>
      </c>
      <c r="Q18" s="43">
        <v>68000</v>
      </c>
      <c r="R18" s="43">
        <v>65000</v>
      </c>
      <c r="S18" s="105">
        <v>62000</v>
      </c>
      <c r="T18" s="136">
        <v>58000</v>
      </c>
      <c r="U18" s="136">
        <v>55000</v>
      </c>
      <c r="V18" s="43">
        <v>52500</v>
      </c>
      <c r="W18" s="114"/>
    </row>
    <row r="19" spans="1:23" s="29" customFormat="1" ht="15" customHeight="1">
      <c r="A19" s="253"/>
      <c r="B19" s="44"/>
      <c r="C19" s="99" t="s">
        <v>713</v>
      </c>
      <c r="D19" s="31"/>
      <c r="E19" s="32">
        <f aca="true" t="shared" si="4" ref="E19:V19">IF(D18="","",E18/D18-1)</f>
        <v>0.07981220657277</v>
      </c>
      <c r="F19" s="32">
        <f t="shared" si="4"/>
        <v>0.06666666666666665</v>
      </c>
      <c r="G19" s="32">
        <f t="shared" si="4"/>
        <v>-0.0040760869565217295</v>
      </c>
      <c r="H19" s="32">
        <f t="shared" si="4"/>
        <v>-0.017735334242837686</v>
      </c>
      <c r="I19" s="32">
        <f t="shared" si="4"/>
        <v>-0.00694444444444442</v>
      </c>
      <c r="J19" s="32">
        <f t="shared" si="4"/>
        <v>0</v>
      </c>
      <c r="K19" s="32">
        <f t="shared" si="4"/>
        <v>0.006993006993007089</v>
      </c>
      <c r="L19" s="32">
        <f t="shared" si="4"/>
        <v>0.00694444444444442</v>
      </c>
      <c r="M19" s="32">
        <f t="shared" si="4"/>
        <v>0.006896551724137945</v>
      </c>
      <c r="N19" s="32">
        <f t="shared" si="4"/>
        <v>0</v>
      </c>
      <c r="O19" s="32">
        <f t="shared" si="4"/>
        <v>0</v>
      </c>
      <c r="P19" s="32">
        <f t="shared" si="4"/>
        <v>-0.046575342465753455</v>
      </c>
      <c r="Q19" s="32">
        <f t="shared" si="4"/>
        <v>-0.02298850574712641</v>
      </c>
      <c r="R19" s="32">
        <f t="shared" si="4"/>
        <v>-0.044117647058823484</v>
      </c>
      <c r="S19" s="108">
        <f t="shared" si="4"/>
        <v>-0.0461538461538461</v>
      </c>
      <c r="T19" s="108">
        <f t="shared" si="4"/>
        <v>-0.06451612903225812</v>
      </c>
      <c r="U19" s="108">
        <f t="shared" si="4"/>
        <v>-0.051724137931034475</v>
      </c>
      <c r="V19" s="108">
        <f t="shared" si="4"/>
        <v>-0.045454545454545414</v>
      </c>
      <c r="W19" s="33"/>
    </row>
    <row r="20" spans="1:23" s="29" customFormat="1" ht="15" customHeight="1">
      <c r="A20" s="252" t="s">
        <v>224</v>
      </c>
      <c r="B20" s="34" t="s">
        <v>240</v>
      </c>
      <c r="C20" s="100" t="s">
        <v>31</v>
      </c>
      <c r="D20" s="35"/>
      <c r="E20" s="35"/>
      <c r="F20" s="35"/>
      <c r="G20" s="35"/>
      <c r="H20" s="35"/>
      <c r="I20" s="35">
        <v>60000</v>
      </c>
      <c r="J20" s="36">
        <v>60000</v>
      </c>
      <c r="K20" s="36">
        <v>60000</v>
      </c>
      <c r="L20" s="36">
        <v>60000</v>
      </c>
      <c r="M20" s="36">
        <v>60000</v>
      </c>
      <c r="N20" s="36">
        <v>60000</v>
      </c>
      <c r="O20" s="36">
        <v>60500</v>
      </c>
      <c r="P20" s="36">
        <v>60500</v>
      </c>
      <c r="Q20" s="36">
        <v>60000</v>
      </c>
      <c r="R20" s="36">
        <v>59000</v>
      </c>
      <c r="S20" s="17">
        <v>57800</v>
      </c>
      <c r="T20" s="135">
        <v>55800</v>
      </c>
      <c r="U20" s="135">
        <v>54500</v>
      </c>
      <c r="V20" s="36">
        <v>53500</v>
      </c>
      <c r="W20" s="113"/>
    </row>
    <row r="21" spans="1:23" s="29" customFormat="1" ht="15" customHeight="1">
      <c r="A21" s="253"/>
      <c r="B21" s="37"/>
      <c r="C21" s="101" t="s">
        <v>713</v>
      </c>
      <c r="D21" s="38"/>
      <c r="E21" s="39">
        <f aca="true" t="shared" si="5" ref="E21:V21">IF(D20="","",E20/D20-1)</f>
      </c>
      <c r="F21" s="39">
        <f t="shared" si="5"/>
      </c>
      <c r="G21" s="39">
        <f t="shared" si="5"/>
      </c>
      <c r="H21" s="39">
        <f t="shared" si="5"/>
      </c>
      <c r="I21" s="39"/>
      <c r="J21" s="39">
        <f t="shared" si="5"/>
        <v>0</v>
      </c>
      <c r="K21" s="39">
        <f t="shared" si="5"/>
        <v>0</v>
      </c>
      <c r="L21" s="39">
        <f t="shared" si="5"/>
        <v>0</v>
      </c>
      <c r="M21" s="39">
        <f t="shared" si="5"/>
        <v>0</v>
      </c>
      <c r="N21" s="39">
        <f t="shared" si="5"/>
        <v>0</v>
      </c>
      <c r="O21" s="39">
        <f t="shared" si="5"/>
        <v>0.008333333333333304</v>
      </c>
      <c r="P21" s="39">
        <f t="shared" si="5"/>
        <v>0</v>
      </c>
      <c r="Q21" s="39">
        <f t="shared" si="5"/>
        <v>-0.008264462809917328</v>
      </c>
      <c r="R21" s="39">
        <f t="shared" si="5"/>
        <v>-0.01666666666666672</v>
      </c>
      <c r="S21" s="109">
        <f t="shared" si="5"/>
        <v>-0.02033898305084747</v>
      </c>
      <c r="T21" s="109">
        <f t="shared" si="5"/>
        <v>-0.03460207612456745</v>
      </c>
      <c r="U21" s="109">
        <f t="shared" si="5"/>
        <v>-0.023297491039426577</v>
      </c>
      <c r="V21" s="109">
        <f t="shared" si="5"/>
        <v>-0.01834862385321101</v>
      </c>
      <c r="W21" s="40"/>
    </row>
    <row r="22" spans="1:23" s="29" customFormat="1" ht="15" customHeight="1">
      <c r="A22" s="252" t="s">
        <v>225</v>
      </c>
      <c r="B22" s="41" t="s">
        <v>226</v>
      </c>
      <c r="C22" s="102" t="s">
        <v>31</v>
      </c>
      <c r="D22" s="42">
        <v>47500</v>
      </c>
      <c r="E22" s="42">
        <v>51000</v>
      </c>
      <c r="F22" s="42">
        <v>56000</v>
      </c>
      <c r="G22" s="42">
        <v>56000</v>
      </c>
      <c r="H22" s="42">
        <v>55000</v>
      </c>
      <c r="I22" s="42">
        <v>55000</v>
      </c>
      <c r="J22" s="43">
        <v>55000</v>
      </c>
      <c r="K22" s="43">
        <v>55000</v>
      </c>
      <c r="L22" s="43">
        <v>55000</v>
      </c>
      <c r="M22" s="43">
        <v>55000</v>
      </c>
      <c r="N22" s="43">
        <v>55000</v>
      </c>
      <c r="O22" s="43">
        <v>55000</v>
      </c>
      <c r="P22" s="43">
        <v>55000</v>
      </c>
      <c r="Q22" s="43">
        <v>55000</v>
      </c>
      <c r="R22" s="43">
        <v>54500</v>
      </c>
      <c r="S22" s="105">
        <v>52000</v>
      </c>
      <c r="T22" s="136">
        <v>49000</v>
      </c>
      <c r="U22" s="136">
        <v>46500</v>
      </c>
      <c r="V22" s="43">
        <v>45000</v>
      </c>
      <c r="W22" s="114"/>
    </row>
    <row r="23" spans="1:23" s="29" customFormat="1" ht="15" customHeight="1">
      <c r="A23" s="253"/>
      <c r="B23" s="44"/>
      <c r="C23" s="99" t="s">
        <v>713</v>
      </c>
      <c r="D23" s="31"/>
      <c r="E23" s="32">
        <f aca="true" t="shared" si="6" ref="E23:V23">IF(D22="","",E22/D22-1)</f>
        <v>0.0736842105263158</v>
      </c>
      <c r="F23" s="32">
        <f t="shared" si="6"/>
        <v>0.0980392156862746</v>
      </c>
      <c r="G23" s="32">
        <f t="shared" si="6"/>
        <v>0</v>
      </c>
      <c r="H23" s="32">
        <f t="shared" si="6"/>
        <v>-0.017857142857142905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si="6"/>
        <v>0</v>
      </c>
      <c r="P23" s="32">
        <f t="shared" si="6"/>
        <v>0</v>
      </c>
      <c r="Q23" s="32">
        <f t="shared" si="6"/>
        <v>0</v>
      </c>
      <c r="R23" s="32">
        <f t="shared" si="6"/>
        <v>-0.009090909090909038</v>
      </c>
      <c r="S23" s="108">
        <f t="shared" si="6"/>
        <v>-0.04587155963302747</v>
      </c>
      <c r="T23" s="108">
        <f t="shared" si="6"/>
        <v>-0.05769230769230771</v>
      </c>
      <c r="U23" s="108">
        <f t="shared" si="6"/>
        <v>-0.05102040816326525</v>
      </c>
      <c r="V23" s="108">
        <f t="shared" si="6"/>
        <v>-0.032258064516129004</v>
      </c>
      <c r="W23" s="33"/>
    </row>
    <row r="24" spans="1:23" s="29" customFormat="1" ht="15" customHeight="1">
      <c r="A24" s="252" t="s">
        <v>227</v>
      </c>
      <c r="B24" s="34" t="s">
        <v>228</v>
      </c>
      <c r="C24" s="100" t="s">
        <v>31</v>
      </c>
      <c r="D24" s="35">
        <v>53500</v>
      </c>
      <c r="E24" s="35">
        <v>57000</v>
      </c>
      <c r="F24" s="35">
        <v>64000</v>
      </c>
      <c r="G24" s="35">
        <v>64000</v>
      </c>
      <c r="H24" s="35">
        <v>63000</v>
      </c>
      <c r="I24" s="35">
        <v>63000</v>
      </c>
      <c r="J24" s="36">
        <v>63000</v>
      </c>
      <c r="K24" s="36">
        <v>63000</v>
      </c>
      <c r="L24" s="36">
        <v>63000</v>
      </c>
      <c r="M24" s="36">
        <v>63000</v>
      </c>
      <c r="N24" s="36">
        <v>63000</v>
      </c>
      <c r="O24" s="36">
        <v>63000</v>
      </c>
      <c r="P24" s="36">
        <v>63000</v>
      </c>
      <c r="Q24" s="36">
        <v>62500</v>
      </c>
      <c r="R24" s="36">
        <v>62000</v>
      </c>
      <c r="S24" s="17">
        <v>59000</v>
      </c>
      <c r="T24" s="135">
        <v>54000</v>
      </c>
      <c r="U24" s="135">
        <v>51000</v>
      </c>
      <c r="V24" s="36">
        <v>49500</v>
      </c>
      <c r="W24" s="113"/>
    </row>
    <row r="25" spans="1:23" s="29" customFormat="1" ht="15" customHeight="1">
      <c r="A25" s="253"/>
      <c r="B25" s="37"/>
      <c r="C25" s="101" t="s">
        <v>713</v>
      </c>
      <c r="D25" s="38"/>
      <c r="E25" s="39">
        <f aca="true" t="shared" si="7" ref="E25:V25">IF(D24="","",E24/D24-1)</f>
        <v>0.06542056074766345</v>
      </c>
      <c r="F25" s="39">
        <f t="shared" si="7"/>
        <v>0.12280701754385959</v>
      </c>
      <c r="G25" s="39">
        <f t="shared" si="7"/>
        <v>0</v>
      </c>
      <c r="H25" s="39">
        <f t="shared" si="7"/>
        <v>-0.015625</v>
      </c>
      <c r="I25" s="39">
        <f t="shared" si="7"/>
        <v>0</v>
      </c>
      <c r="J25" s="39">
        <f t="shared" si="7"/>
        <v>0</v>
      </c>
      <c r="K25" s="39">
        <f t="shared" si="7"/>
        <v>0</v>
      </c>
      <c r="L25" s="39">
        <f t="shared" si="7"/>
        <v>0</v>
      </c>
      <c r="M25" s="39">
        <f t="shared" si="7"/>
        <v>0</v>
      </c>
      <c r="N25" s="39">
        <f t="shared" si="7"/>
        <v>0</v>
      </c>
      <c r="O25" s="39">
        <f t="shared" si="7"/>
        <v>0</v>
      </c>
      <c r="P25" s="39">
        <f t="shared" si="7"/>
        <v>0</v>
      </c>
      <c r="Q25" s="39">
        <f t="shared" si="7"/>
        <v>-0.007936507936507908</v>
      </c>
      <c r="R25" s="39">
        <f t="shared" si="7"/>
        <v>-0.008000000000000007</v>
      </c>
      <c r="S25" s="109">
        <f t="shared" si="7"/>
        <v>-0.048387096774193505</v>
      </c>
      <c r="T25" s="109">
        <f t="shared" si="7"/>
        <v>-0.0847457627118644</v>
      </c>
      <c r="U25" s="109">
        <f t="shared" si="7"/>
        <v>-0.05555555555555558</v>
      </c>
      <c r="V25" s="109">
        <f t="shared" si="7"/>
        <v>-0.02941176470588236</v>
      </c>
      <c r="W25" s="40"/>
    </row>
    <row r="26" spans="1:23" s="29" customFormat="1" ht="15" customHeight="1">
      <c r="A26" s="252" t="s">
        <v>714</v>
      </c>
      <c r="B26" s="41" t="s">
        <v>229</v>
      </c>
      <c r="C26" s="102" t="s">
        <v>31</v>
      </c>
      <c r="D26" s="42">
        <v>59200</v>
      </c>
      <c r="E26" s="42">
        <v>63000</v>
      </c>
      <c r="F26" s="42">
        <v>76000</v>
      </c>
      <c r="G26" s="42">
        <v>76000</v>
      </c>
      <c r="H26" s="42">
        <v>75000</v>
      </c>
      <c r="I26" s="42">
        <v>74500</v>
      </c>
      <c r="J26" s="43">
        <v>74500</v>
      </c>
      <c r="K26" s="43">
        <v>74500</v>
      </c>
      <c r="L26" s="43">
        <v>74500</v>
      </c>
      <c r="M26" s="43">
        <v>74500</v>
      </c>
      <c r="N26" s="43">
        <v>74500</v>
      </c>
      <c r="O26" s="43">
        <v>74500</v>
      </c>
      <c r="P26" s="43">
        <v>74000</v>
      </c>
      <c r="Q26" s="43">
        <v>73500</v>
      </c>
      <c r="R26" s="43">
        <v>72500</v>
      </c>
      <c r="S26" s="105">
        <v>67500</v>
      </c>
      <c r="T26" s="136">
        <v>63500</v>
      </c>
      <c r="U26" s="136">
        <v>59700</v>
      </c>
      <c r="V26" s="43">
        <v>57500</v>
      </c>
      <c r="W26" s="114"/>
    </row>
    <row r="27" spans="1:23" s="29" customFormat="1" ht="15" customHeight="1">
      <c r="A27" s="253"/>
      <c r="B27" s="44" t="s">
        <v>242</v>
      </c>
      <c r="C27" s="99" t="s">
        <v>713</v>
      </c>
      <c r="D27" s="31"/>
      <c r="E27" s="32">
        <f aca="true" t="shared" si="8" ref="E27:V27">IF(D26="","",E26/D26-1)</f>
        <v>0.06418918918918926</v>
      </c>
      <c r="F27" s="32">
        <f t="shared" si="8"/>
        <v>0.20634920634920628</v>
      </c>
      <c r="G27" s="32">
        <f t="shared" si="8"/>
        <v>0</v>
      </c>
      <c r="H27" s="32">
        <f t="shared" si="8"/>
        <v>-0.013157894736842146</v>
      </c>
      <c r="I27" s="32">
        <f t="shared" si="8"/>
        <v>-0.00666666666666671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8"/>
        <v>0</v>
      </c>
      <c r="O27" s="32">
        <f t="shared" si="8"/>
        <v>0</v>
      </c>
      <c r="P27" s="32">
        <f t="shared" si="8"/>
        <v>-0.006711409395973145</v>
      </c>
      <c r="Q27" s="32">
        <f t="shared" si="8"/>
        <v>-0.006756756756756799</v>
      </c>
      <c r="R27" s="32">
        <f t="shared" si="8"/>
        <v>-0.013605442176870763</v>
      </c>
      <c r="S27" s="108">
        <f t="shared" si="8"/>
        <v>-0.06896551724137934</v>
      </c>
      <c r="T27" s="108">
        <f t="shared" si="8"/>
        <v>-0.059259259259259234</v>
      </c>
      <c r="U27" s="108">
        <f t="shared" si="8"/>
        <v>-0.0598425196850394</v>
      </c>
      <c r="V27" s="108">
        <f t="shared" si="8"/>
        <v>-0.0368509212730318</v>
      </c>
      <c r="W27" s="33"/>
    </row>
    <row r="28" spans="1:23" s="29" customFormat="1" ht="15" customHeight="1">
      <c r="A28" s="252" t="s">
        <v>230</v>
      </c>
      <c r="B28" s="34" t="s">
        <v>231</v>
      </c>
      <c r="C28" s="100" t="s">
        <v>31</v>
      </c>
      <c r="D28" s="35"/>
      <c r="E28" s="35"/>
      <c r="F28" s="35"/>
      <c r="G28" s="35"/>
      <c r="H28" s="35"/>
      <c r="I28" s="35"/>
      <c r="J28" s="36"/>
      <c r="K28" s="36">
        <v>55000</v>
      </c>
      <c r="L28" s="36">
        <v>56700</v>
      </c>
      <c r="M28" s="36">
        <v>58200</v>
      </c>
      <c r="N28" s="36">
        <v>58200</v>
      </c>
      <c r="O28" s="36">
        <v>58200</v>
      </c>
      <c r="P28" s="36">
        <v>57700</v>
      </c>
      <c r="Q28" s="36">
        <v>57700</v>
      </c>
      <c r="R28" s="36">
        <v>57500</v>
      </c>
      <c r="S28" s="17">
        <v>56500</v>
      </c>
      <c r="T28" s="135">
        <v>55500</v>
      </c>
      <c r="U28" s="135">
        <v>54500</v>
      </c>
      <c r="V28" s="36">
        <v>53500</v>
      </c>
      <c r="W28" s="113"/>
    </row>
    <row r="29" spans="1:23" s="29" customFormat="1" ht="15" customHeight="1">
      <c r="A29" s="253"/>
      <c r="B29" s="37"/>
      <c r="C29" s="101" t="s">
        <v>713</v>
      </c>
      <c r="D29" s="38"/>
      <c r="E29" s="39">
        <f aca="true" t="shared" si="9" ref="E29:V29">IF(D28="","",E28/D28-1)</f>
      </c>
      <c r="F29" s="39">
        <f t="shared" si="9"/>
      </c>
      <c r="G29" s="39">
        <f t="shared" si="9"/>
      </c>
      <c r="H29" s="39">
        <f t="shared" si="9"/>
      </c>
      <c r="I29" s="39">
        <f t="shared" si="9"/>
      </c>
      <c r="J29" s="39">
        <f t="shared" si="9"/>
      </c>
      <c r="K29" s="39"/>
      <c r="L29" s="39">
        <f t="shared" si="9"/>
        <v>0.030909090909090997</v>
      </c>
      <c r="M29" s="39">
        <f t="shared" si="9"/>
        <v>0.02645502645502651</v>
      </c>
      <c r="N29" s="39">
        <f t="shared" si="9"/>
        <v>0</v>
      </c>
      <c r="O29" s="39">
        <f t="shared" si="9"/>
        <v>0</v>
      </c>
      <c r="P29" s="39">
        <f t="shared" si="9"/>
        <v>-0.00859106529209619</v>
      </c>
      <c r="Q29" s="39">
        <f t="shared" si="9"/>
        <v>0</v>
      </c>
      <c r="R29" s="39">
        <f t="shared" si="9"/>
        <v>-0.0034662045060658286</v>
      </c>
      <c r="S29" s="109">
        <f t="shared" si="9"/>
        <v>-0.017391304347826098</v>
      </c>
      <c r="T29" s="109">
        <f t="shared" si="9"/>
        <v>-0.017699115044247815</v>
      </c>
      <c r="U29" s="109">
        <f t="shared" si="9"/>
        <v>-0.018018018018018056</v>
      </c>
      <c r="V29" s="109">
        <f t="shared" si="9"/>
        <v>-0.01834862385321101</v>
      </c>
      <c r="W29" s="40"/>
    </row>
    <row r="30" spans="1:23" s="29" customFormat="1" ht="15" customHeight="1">
      <c r="A30" s="252" t="s">
        <v>726</v>
      </c>
      <c r="B30" s="41" t="s">
        <v>473</v>
      </c>
      <c r="C30" s="102" t="s">
        <v>31</v>
      </c>
      <c r="D30" s="42"/>
      <c r="E30" s="42"/>
      <c r="F30" s="42"/>
      <c r="G30" s="42"/>
      <c r="H30" s="42"/>
      <c r="I30" s="42"/>
      <c r="J30" s="43"/>
      <c r="K30" s="43"/>
      <c r="L30" s="43"/>
      <c r="M30" s="43"/>
      <c r="N30" s="43"/>
      <c r="O30" s="43">
        <v>84000</v>
      </c>
      <c r="P30" s="43">
        <v>84000</v>
      </c>
      <c r="Q30" s="43">
        <v>82500</v>
      </c>
      <c r="R30" s="43">
        <v>77000</v>
      </c>
      <c r="S30" s="105">
        <v>70000</v>
      </c>
      <c r="T30" s="136">
        <v>64500</v>
      </c>
      <c r="U30" s="136">
        <v>60000</v>
      </c>
      <c r="V30" s="43">
        <v>58000</v>
      </c>
      <c r="W30" s="114"/>
    </row>
    <row r="31" spans="1:23" s="29" customFormat="1" ht="15" customHeight="1">
      <c r="A31" s="253"/>
      <c r="B31" s="145"/>
      <c r="C31" s="99" t="s">
        <v>713</v>
      </c>
      <c r="D31" s="31"/>
      <c r="E31" s="32">
        <f aca="true" t="shared" si="10" ref="E31:N31">IF(D30="","",E30/D30-1)</f>
      </c>
      <c r="F31" s="32">
        <f t="shared" si="10"/>
      </c>
      <c r="G31" s="32">
        <f t="shared" si="10"/>
      </c>
      <c r="H31" s="32">
        <f t="shared" si="10"/>
      </c>
      <c r="I31" s="32">
        <f t="shared" si="10"/>
      </c>
      <c r="J31" s="32">
        <f t="shared" si="10"/>
      </c>
      <c r="K31" s="32">
        <f t="shared" si="10"/>
      </c>
      <c r="L31" s="32">
        <f t="shared" si="10"/>
      </c>
      <c r="M31" s="32">
        <f t="shared" si="10"/>
      </c>
      <c r="N31" s="32">
        <f t="shared" si="10"/>
      </c>
      <c r="O31" s="32"/>
      <c r="P31" s="32">
        <f aca="true" t="shared" si="11" ref="P31:V31">IF(O30="","",P30/O30-1)</f>
        <v>0</v>
      </c>
      <c r="Q31" s="32">
        <f t="shared" si="11"/>
        <v>-0.017857142857142905</v>
      </c>
      <c r="R31" s="32">
        <f t="shared" si="11"/>
        <v>-0.06666666666666665</v>
      </c>
      <c r="S31" s="108">
        <f t="shared" si="11"/>
        <v>-0.09090909090909094</v>
      </c>
      <c r="T31" s="108">
        <f t="shared" si="11"/>
        <v>-0.07857142857142863</v>
      </c>
      <c r="U31" s="108">
        <f t="shared" si="11"/>
        <v>-0.06976744186046513</v>
      </c>
      <c r="V31" s="108">
        <f t="shared" si="11"/>
        <v>-0.033333333333333326</v>
      </c>
      <c r="W31" s="33"/>
    </row>
    <row r="32" spans="1:23" s="29" customFormat="1" ht="15" customHeight="1">
      <c r="A32" s="252" t="s">
        <v>346</v>
      </c>
      <c r="B32" s="34" t="s">
        <v>347</v>
      </c>
      <c r="C32" s="100" t="s">
        <v>31</v>
      </c>
      <c r="D32" s="35"/>
      <c r="E32" s="35"/>
      <c r="F32" s="35"/>
      <c r="G32" s="35"/>
      <c r="H32" s="35"/>
      <c r="I32" s="35">
        <v>72000</v>
      </c>
      <c r="J32" s="36">
        <v>72000</v>
      </c>
      <c r="K32" s="36">
        <v>73000</v>
      </c>
      <c r="L32" s="36">
        <v>73000</v>
      </c>
      <c r="M32" s="36">
        <v>73000</v>
      </c>
      <c r="N32" s="36">
        <v>73000</v>
      </c>
      <c r="O32" s="36">
        <v>73000</v>
      </c>
      <c r="P32" s="36">
        <v>72000</v>
      </c>
      <c r="Q32" s="36">
        <v>71000</v>
      </c>
      <c r="R32" s="36">
        <v>70000</v>
      </c>
      <c r="S32" s="17">
        <v>68000</v>
      </c>
      <c r="T32" s="135">
        <v>65000</v>
      </c>
      <c r="U32" s="135">
        <v>62000</v>
      </c>
      <c r="V32" s="36">
        <v>60000</v>
      </c>
      <c r="W32" s="113"/>
    </row>
    <row r="33" spans="1:23" s="29" customFormat="1" ht="15" customHeight="1">
      <c r="A33" s="253"/>
      <c r="B33" s="37" t="s">
        <v>243</v>
      </c>
      <c r="C33" s="101" t="s">
        <v>713</v>
      </c>
      <c r="D33" s="38"/>
      <c r="E33" s="39">
        <f aca="true" t="shared" si="12" ref="E33:V33">IF(D32="","",E32/D32-1)</f>
      </c>
      <c r="F33" s="39">
        <f t="shared" si="12"/>
      </c>
      <c r="G33" s="39">
        <f t="shared" si="12"/>
      </c>
      <c r="H33" s="39">
        <f t="shared" si="12"/>
      </c>
      <c r="I33" s="39"/>
      <c r="J33" s="39">
        <f t="shared" si="12"/>
        <v>0</v>
      </c>
      <c r="K33" s="39">
        <f t="shared" si="12"/>
        <v>0.01388888888888884</v>
      </c>
      <c r="L33" s="39">
        <f t="shared" si="12"/>
        <v>0</v>
      </c>
      <c r="M33" s="39">
        <f t="shared" si="12"/>
        <v>0</v>
      </c>
      <c r="N33" s="39">
        <f t="shared" si="12"/>
        <v>0</v>
      </c>
      <c r="O33" s="39">
        <f t="shared" si="12"/>
        <v>0</v>
      </c>
      <c r="P33" s="39">
        <f t="shared" si="12"/>
        <v>-0.013698630136986356</v>
      </c>
      <c r="Q33" s="39">
        <f t="shared" si="12"/>
        <v>-0.01388888888888884</v>
      </c>
      <c r="R33" s="39">
        <f t="shared" si="12"/>
        <v>-0.014084507042253502</v>
      </c>
      <c r="S33" s="109">
        <f t="shared" si="12"/>
        <v>-0.02857142857142858</v>
      </c>
      <c r="T33" s="109">
        <f t="shared" si="12"/>
        <v>-0.044117647058823484</v>
      </c>
      <c r="U33" s="109">
        <f t="shared" si="12"/>
        <v>-0.0461538461538461</v>
      </c>
      <c r="V33" s="109">
        <f t="shared" si="12"/>
        <v>-0.032258064516129004</v>
      </c>
      <c r="W33" s="40"/>
    </row>
    <row r="34" spans="1:23" s="29" customFormat="1" ht="15" customHeight="1">
      <c r="A34" s="252" t="s">
        <v>348</v>
      </c>
      <c r="B34" s="41" t="s">
        <v>349</v>
      </c>
      <c r="C34" s="102" t="s">
        <v>31</v>
      </c>
      <c r="D34" s="42"/>
      <c r="E34" s="42"/>
      <c r="F34" s="42"/>
      <c r="G34" s="42"/>
      <c r="H34" s="42"/>
      <c r="I34" s="42"/>
      <c r="J34" s="43"/>
      <c r="K34" s="43"/>
      <c r="L34" s="43">
        <v>138000</v>
      </c>
      <c r="M34" s="43">
        <v>138000</v>
      </c>
      <c r="N34" s="43">
        <v>135000</v>
      </c>
      <c r="O34" s="43">
        <v>130000</v>
      </c>
      <c r="P34" s="43">
        <v>125000</v>
      </c>
      <c r="Q34" s="43">
        <v>116000</v>
      </c>
      <c r="R34" s="43">
        <v>107000</v>
      </c>
      <c r="S34" s="105">
        <v>98000</v>
      </c>
      <c r="T34" s="136">
        <v>89000</v>
      </c>
      <c r="U34" s="136">
        <v>81500</v>
      </c>
      <c r="V34" s="43">
        <v>79500</v>
      </c>
      <c r="W34" s="114"/>
    </row>
    <row r="35" spans="1:23" s="29" customFormat="1" ht="15" customHeight="1">
      <c r="A35" s="253"/>
      <c r="B35" s="44" t="s">
        <v>244</v>
      </c>
      <c r="C35" s="99" t="s">
        <v>713</v>
      </c>
      <c r="D35" s="31"/>
      <c r="E35" s="32">
        <f aca="true" t="shared" si="13" ref="E35:V35">IF(D34="","",E34/D34-1)</f>
      </c>
      <c r="F35" s="32">
        <f t="shared" si="13"/>
      </c>
      <c r="G35" s="32">
        <f t="shared" si="13"/>
      </c>
      <c r="H35" s="32">
        <f t="shared" si="13"/>
      </c>
      <c r="I35" s="32">
        <f t="shared" si="13"/>
      </c>
      <c r="J35" s="32">
        <f t="shared" si="13"/>
      </c>
      <c r="K35" s="32">
        <f t="shared" si="13"/>
      </c>
      <c r="L35" s="32"/>
      <c r="M35" s="32">
        <f t="shared" si="13"/>
        <v>0</v>
      </c>
      <c r="N35" s="32">
        <f t="shared" si="13"/>
        <v>-0.021739130434782594</v>
      </c>
      <c r="O35" s="32">
        <f t="shared" si="13"/>
        <v>-0.03703703703703709</v>
      </c>
      <c r="P35" s="32">
        <f t="shared" si="13"/>
        <v>-0.038461538461538436</v>
      </c>
      <c r="Q35" s="32">
        <f t="shared" si="13"/>
        <v>-0.07199999999999995</v>
      </c>
      <c r="R35" s="32">
        <f t="shared" si="13"/>
        <v>-0.07758620689655171</v>
      </c>
      <c r="S35" s="108">
        <f t="shared" si="13"/>
        <v>-0.08411214953271029</v>
      </c>
      <c r="T35" s="108">
        <f t="shared" si="13"/>
        <v>-0.09183673469387754</v>
      </c>
      <c r="U35" s="108">
        <f t="shared" si="13"/>
        <v>-0.0842696629213483</v>
      </c>
      <c r="V35" s="108">
        <f t="shared" si="13"/>
        <v>-0.024539877300613466</v>
      </c>
      <c r="W35" s="33"/>
    </row>
    <row r="36" spans="1:23" s="29" customFormat="1" ht="15" customHeight="1">
      <c r="A36" s="252" t="s">
        <v>350</v>
      </c>
      <c r="B36" s="34" t="s">
        <v>351</v>
      </c>
      <c r="C36" s="100" t="s">
        <v>31</v>
      </c>
      <c r="D36" s="35"/>
      <c r="E36" s="35"/>
      <c r="F36" s="35">
        <v>470000</v>
      </c>
      <c r="G36" s="35">
        <v>470000</v>
      </c>
      <c r="H36" s="35">
        <v>430000</v>
      </c>
      <c r="I36" s="35">
        <v>410000</v>
      </c>
      <c r="J36" s="36">
        <v>395000</v>
      </c>
      <c r="K36" s="36">
        <v>365000</v>
      </c>
      <c r="L36" s="36">
        <v>340000</v>
      </c>
      <c r="M36" s="36">
        <v>306000</v>
      </c>
      <c r="N36" s="36">
        <v>275000</v>
      </c>
      <c r="O36" s="36">
        <v>247000</v>
      </c>
      <c r="P36" s="36">
        <v>220000</v>
      </c>
      <c r="Q36" s="36">
        <v>195000</v>
      </c>
      <c r="R36" s="36">
        <v>170000</v>
      </c>
      <c r="S36" s="17">
        <v>154000</v>
      </c>
      <c r="T36" s="135">
        <v>141000</v>
      </c>
      <c r="U36" s="135">
        <v>129000</v>
      </c>
      <c r="V36" s="36">
        <v>121000</v>
      </c>
      <c r="W36" s="113"/>
    </row>
    <row r="37" spans="1:23" s="29" customFormat="1" ht="15" customHeight="1">
      <c r="A37" s="253"/>
      <c r="B37" s="37" t="s">
        <v>245</v>
      </c>
      <c r="C37" s="101" t="s">
        <v>713</v>
      </c>
      <c r="D37" s="38"/>
      <c r="E37" s="39">
        <f aca="true" t="shared" si="14" ref="E37:V37">IF(D36="","",E36/D36-1)</f>
      </c>
      <c r="F37" s="39"/>
      <c r="G37" s="39">
        <f t="shared" si="14"/>
        <v>0</v>
      </c>
      <c r="H37" s="39">
        <f t="shared" si="14"/>
        <v>-0.08510638297872342</v>
      </c>
      <c r="I37" s="39">
        <f t="shared" si="14"/>
        <v>-0.046511627906976716</v>
      </c>
      <c r="J37" s="39">
        <f t="shared" si="14"/>
        <v>-0.03658536585365857</v>
      </c>
      <c r="K37" s="39">
        <f t="shared" si="14"/>
        <v>-0.07594936708860756</v>
      </c>
      <c r="L37" s="39">
        <f t="shared" si="14"/>
        <v>-0.06849315068493156</v>
      </c>
      <c r="M37" s="39">
        <f t="shared" si="14"/>
        <v>-0.09999999999999998</v>
      </c>
      <c r="N37" s="39">
        <f t="shared" si="14"/>
        <v>-0.10130718954248363</v>
      </c>
      <c r="O37" s="39">
        <f t="shared" si="14"/>
        <v>-0.10181818181818181</v>
      </c>
      <c r="P37" s="39">
        <f t="shared" si="14"/>
        <v>-0.10931174089068829</v>
      </c>
      <c r="Q37" s="39">
        <f t="shared" si="14"/>
        <v>-0.11363636363636365</v>
      </c>
      <c r="R37" s="39">
        <f t="shared" si="14"/>
        <v>-0.1282051282051282</v>
      </c>
      <c r="S37" s="109">
        <f t="shared" si="14"/>
        <v>-0.09411764705882353</v>
      </c>
      <c r="T37" s="109">
        <f t="shared" si="14"/>
        <v>-0.08441558441558439</v>
      </c>
      <c r="U37" s="109">
        <f t="shared" si="14"/>
        <v>-0.08510638297872342</v>
      </c>
      <c r="V37" s="109">
        <f t="shared" si="14"/>
        <v>-0.06201550387596899</v>
      </c>
      <c r="W37" s="40"/>
    </row>
    <row r="38" spans="1:23" s="29" customFormat="1" ht="15" customHeight="1">
      <c r="A38" s="252" t="s">
        <v>352</v>
      </c>
      <c r="B38" s="41" t="s">
        <v>353</v>
      </c>
      <c r="C38" s="102" t="s">
        <v>31</v>
      </c>
      <c r="D38" s="42"/>
      <c r="E38" s="42"/>
      <c r="F38" s="42"/>
      <c r="G38" s="42"/>
      <c r="H38" s="42"/>
      <c r="I38" s="42">
        <v>66000</v>
      </c>
      <c r="J38" s="43">
        <v>66000</v>
      </c>
      <c r="K38" s="43">
        <v>66000</v>
      </c>
      <c r="L38" s="43">
        <v>67000</v>
      </c>
      <c r="M38" s="43">
        <v>68000</v>
      </c>
      <c r="N38" s="43">
        <v>68000</v>
      </c>
      <c r="O38" s="43">
        <v>68000</v>
      </c>
      <c r="P38" s="43">
        <v>68000</v>
      </c>
      <c r="Q38" s="43">
        <v>68000</v>
      </c>
      <c r="R38" s="43">
        <v>67000</v>
      </c>
      <c r="S38" s="105">
        <v>62000</v>
      </c>
      <c r="T38" s="136">
        <v>58800</v>
      </c>
      <c r="U38" s="136">
        <v>56500</v>
      </c>
      <c r="V38" s="43">
        <v>54400</v>
      </c>
      <c r="W38" s="114"/>
    </row>
    <row r="39" spans="1:23" s="29" customFormat="1" ht="15" customHeight="1">
      <c r="A39" s="253"/>
      <c r="B39" s="44" t="s">
        <v>246</v>
      </c>
      <c r="C39" s="99" t="s">
        <v>713</v>
      </c>
      <c r="D39" s="31"/>
      <c r="E39" s="32">
        <f aca="true" t="shared" si="15" ref="E39:V39">IF(D38="","",E38/D38-1)</f>
      </c>
      <c r="F39" s="32">
        <f t="shared" si="15"/>
      </c>
      <c r="G39" s="32">
        <f t="shared" si="15"/>
      </c>
      <c r="H39" s="32"/>
      <c r="I39" s="32"/>
      <c r="J39" s="32">
        <f t="shared" si="15"/>
        <v>0</v>
      </c>
      <c r="K39" s="32">
        <f t="shared" si="15"/>
        <v>0</v>
      </c>
      <c r="L39" s="32">
        <f t="shared" si="15"/>
        <v>0.015151515151515138</v>
      </c>
      <c r="M39" s="32">
        <f t="shared" si="15"/>
        <v>0.014925373134328401</v>
      </c>
      <c r="N39" s="32">
        <f t="shared" si="15"/>
        <v>0</v>
      </c>
      <c r="O39" s="32">
        <f t="shared" si="15"/>
        <v>0</v>
      </c>
      <c r="P39" s="32">
        <f t="shared" si="15"/>
        <v>0</v>
      </c>
      <c r="Q39" s="32">
        <f t="shared" si="15"/>
        <v>0</v>
      </c>
      <c r="R39" s="32">
        <f t="shared" si="15"/>
        <v>-0.014705882352941124</v>
      </c>
      <c r="S39" s="108">
        <f t="shared" si="15"/>
        <v>-0.07462686567164178</v>
      </c>
      <c r="T39" s="108">
        <f t="shared" si="15"/>
        <v>-0.05161290322580647</v>
      </c>
      <c r="U39" s="108">
        <f t="shared" si="15"/>
        <v>-0.03911564625850339</v>
      </c>
      <c r="V39" s="108">
        <f t="shared" si="15"/>
        <v>-0.03716814159292037</v>
      </c>
      <c r="W39" s="33"/>
    </row>
    <row r="40" spans="1:23" s="29" customFormat="1" ht="15" customHeight="1">
      <c r="A40" s="252" t="s">
        <v>354</v>
      </c>
      <c r="B40" s="34" t="s">
        <v>355</v>
      </c>
      <c r="C40" s="100" t="s">
        <v>31</v>
      </c>
      <c r="D40" s="35"/>
      <c r="E40" s="35"/>
      <c r="F40" s="35"/>
      <c r="G40" s="35"/>
      <c r="H40" s="35"/>
      <c r="I40" s="35">
        <v>57000</v>
      </c>
      <c r="J40" s="36">
        <v>57000</v>
      </c>
      <c r="K40" s="36">
        <v>58000</v>
      </c>
      <c r="L40" s="36">
        <v>59000</v>
      </c>
      <c r="M40" s="36">
        <v>60000</v>
      </c>
      <c r="N40" s="36">
        <v>60000</v>
      </c>
      <c r="O40" s="36">
        <v>60000</v>
      </c>
      <c r="P40" s="36">
        <v>60000</v>
      </c>
      <c r="Q40" s="36">
        <v>59500</v>
      </c>
      <c r="R40" s="36">
        <v>59000</v>
      </c>
      <c r="S40" s="17">
        <v>56000</v>
      </c>
      <c r="T40" s="135">
        <v>52500</v>
      </c>
      <c r="U40" s="135">
        <v>49500</v>
      </c>
      <c r="V40" s="36">
        <v>47000</v>
      </c>
      <c r="W40" s="113"/>
    </row>
    <row r="41" spans="1:23" s="29" customFormat="1" ht="15" customHeight="1">
      <c r="A41" s="253"/>
      <c r="B41" s="37"/>
      <c r="C41" s="101" t="s">
        <v>713</v>
      </c>
      <c r="D41" s="38"/>
      <c r="E41" s="39">
        <f aca="true" t="shared" si="16" ref="E41:V41">IF(D40="","",E40/D40-1)</f>
      </c>
      <c r="F41" s="39">
        <f t="shared" si="16"/>
      </c>
      <c r="G41" s="39">
        <f t="shared" si="16"/>
      </c>
      <c r="H41" s="39">
        <f t="shared" si="16"/>
      </c>
      <c r="I41" s="39"/>
      <c r="J41" s="39">
        <f t="shared" si="16"/>
        <v>0</v>
      </c>
      <c r="K41" s="39">
        <f t="shared" si="16"/>
        <v>0.01754385964912286</v>
      </c>
      <c r="L41" s="39">
        <f t="shared" si="16"/>
        <v>0.01724137931034475</v>
      </c>
      <c r="M41" s="39">
        <f t="shared" si="16"/>
        <v>0.016949152542372836</v>
      </c>
      <c r="N41" s="39">
        <f t="shared" si="16"/>
        <v>0</v>
      </c>
      <c r="O41" s="39">
        <f t="shared" si="16"/>
        <v>0</v>
      </c>
      <c r="P41" s="39">
        <f t="shared" si="16"/>
        <v>0</v>
      </c>
      <c r="Q41" s="39">
        <f t="shared" si="16"/>
        <v>-0.008333333333333304</v>
      </c>
      <c r="R41" s="39">
        <f t="shared" si="16"/>
        <v>-0.008403361344537785</v>
      </c>
      <c r="S41" s="109">
        <f t="shared" si="16"/>
        <v>-0.05084745762711862</v>
      </c>
      <c r="T41" s="109">
        <f t="shared" si="16"/>
        <v>-0.0625</v>
      </c>
      <c r="U41" s="109">
        <f t="shared" si="16"/>
        <v>-0.05714285714285716</v>
      </c>
      <c r="V41" s="109">
        <f t="shared" si="16"/>
        <v>-0.0505050505050505</v>
      </c>
      <c r="W41" s="40"/>
    </row>
    <row r="42" spans="1:23" s="29" customFormat="1" ht="15" customHeight="1">
      <c r="A42" s="252" t="s">
        <v>356</v>
      </c>
      <c r="B42" s="41" t="s">
        <v>357</v>
      </c>
      <c r="C42" s="102" t="s">
        <v>31</v>
      </c>
      <c r="D42" s="42"/>
      <c r="E42" s="42"/>
      <c r="F42" s="42"/>
      <c r="G42" s="42"/>
      <c r="H42" s="42"/>
      <c r="I42" s="42"/>
      <c r="J42" s="43">
        <v>73000</v>
      </c>
      <c r="K42" s="43">
        <v>73000</v>
      </c>
      <c r="L42" s="43">
        <v>73000</v>
      </c>
      <c r="M42" s="43">
        <v>74000</v>
      </c>
      <c r="N42" s="43">
        <v>74000</v>
      </c>
      <c r="O42" s="43">
        <v>74000</v>
      </c>
      <c r="P42" s="43">
        <v>73000</v>
      </c>
      <c r="Q42" s="43">
        <v>72000</v>
      </c>
      <c r="R42" s="43">
        <v>71000</v>
      </c>
      <c r="S42" s="105">
        <v>66000</v>
      </c>
      <c r="T42" s="136">
        <v>62400</v>
      </c>
      <c r="U42" s="136">
        <v>59000</v>
      </c>
      <c r="V42" s="43">
        <v>55500</v>
      </c>
      <c r="W42" s="114"/>
    </row>
    <row r="43" spans="1:23" s="29" customFormat="1" ht="15" customHeight="1">
      <c r="A43" s="253"/>
      <c r="B43" s="44" t="s">
        <v>247</v>
      </c>
      <c r="C43" s="99" t="s">
        <v>713</v>
      </c>
      <c r="D43" s="31"/>
      <c r="E43" s="32">
        <f aca="true" t="shared" si="17" ref="E43:V43">IF(D42="","",E42/D42-1)</f>
      </c>
      <c r="F43" s="32">
        <f t="shared" si="17"/>
      </c>
      <c r="G43" s="32">
        <f t="shared" si="17"/>
      </c>
      <c r="H43" s="32">
        <f t="shared" si="17"/>
      </c>
      <c r="I43" s="32">
        <f t="shared" si="17"/>
      </c>
      <c r="J43" s="32"/>
      <c r="K43" s="32">
        <f t="shared" si="17"/>
        <v>0</v>
      </c>
      <c r="L43" s="32">
        <f t="shared" si="17"/>
        <v>0</v>
      </c>
      <c r="M43" s="32">
        <f t="shared" si="17"/>
        <v>0.013698630136986356</v>
      </c>
      <c r="N43" s="32">
        <f t="shared" si="17"/>
        <v>0</v>
      </c>
      <c r="O43" s="32">
        <f t="shared" si="17"/>
        <v>0</v>
      </c>
      <c r="P43" s="32">
        <f t="shared" si="17"/>
        <v>-0.013513513513513487</v>
      </c>
      <c r="Q43" s="32">
        <f t="shared" si="17"/>
        <v>-0.013698630136986356</v>
      </c>
      <c r="R43" s="32">
        <f t="shared" si="17"/>
        <v>-0.01388888888888884</v>
      </c>
      <c r="S43" s="108">
        <f t="shared" si="17"/>
        <v>-0.07042253521126762</v>
      </c>
      <c r="T43" s="108">
        <f t="shared" si="17"/>
        <v>-0.054545454545454564</v>
      </c>
      <c r="U43" s="108">
        <f t="shared" si="17"/>
        <v>-0.054487179487179516</v>
      </c>
      <c r="V43" s="108">
        <f t="shared" si="17"/>
        <v>-0.05932203389830504</v>
      </c>
      <c r="W43" s="33"/>
    </row>
    <row r="44" spans="1:23" s="29" customFormat="1" ht="15" customHeight="1">
      <c r="A44" s="252" t="s">
        <v>358</v>
      </c>
      <c r="B44" s="34" t="s">
        <v>359</v>
      </c>
      <c r="C44" s="100" t="s">
        <v>31</v>
      </c>
      <c r="D44" s="35">
        <v>42900</v>
      </c>
      <c r="E44" s="35">
        <v>45200</v>
      </c>
      <c r="F44" s="35">
        <v>50000</v>
      </c>
      <c r="G44" s="35">
        <v>50000</v>
      </c>
      <c r="H44" s="35">
        <v>50000</v>
      </c>
      <c r="I44" s="35">
        <v>50000</v>
      </c>
      <c r="J44" s="36">
        <v>50500</v>
      </c>
      <c r="K44" s="36">
        <v>51000</v>
      </c>
      <c r="L44" s="36">
        <v>51000</v>
      </c>
      <c r="M44" s="36">
        <v>52000</v>
      </c>
      <c r="N44" s="36">
        <v>52000</v>
      </c>
      <c r="O44" s="36">
        <v>52000</v>
      </c>
      <c r="P44" s="36">
        <v>52000</v>
      </c>
      <c r="Q44" s="36">
        <v>51500</v>
      </c>
      <c r="R44" s="36">
        <v>49000</v>
      </c>
      <c r="S44" s="17">
        <v>46000</v>
      </c>
      <c r="T44" s="135">
        <v>43400</v>
      </c>
      <c r="U44" s="135">
        <v>41500</v>
      </c>
      <c r="V44" s="36">
        <v>40000</v>
      </c>
      <c r="W44" s="113"/>
    </row>
    <row r="45" spans="1:23" s="29" customFormat="1" ht="15" customHeight="1">
      <c r="A45" s="253"/>
      <c r="B45" s="37" t="s">
        <v>248</v>
      </c>
      <c r="C45" s="101" t="s">
        <v>713</v>
      </c>
      <c r="D45" s="38"/>
      <c r="E45" s="39">
        <f aca="true" t="shared" si="18" ref="E45:V45">IF(D44="","",E44/D44-1)</f>
        <v>0.053613053613053685</v>
      </c>
      <c r="F45" s="39">
        <f t="shared" si="18"/>
        <v>0.10619469026548667</v>
      </c>
      <c r="G45" s="39">
        <f t="shared" si="18"/>
        <v>0</v>
      </c>
      <c r="H45" s="39">
        <f t="shared" si="18"/>
        <v>0</v>
      </c>
      <c r="I45" s="39">
        <f t="shared" si="18"/>
        <v>0</v>
      </c>
      <c r="J45" s="39">
        <f t="shared" si="18"/>
        <v>0.010000000000000009</v>
      </c>
      <c r="K45" s="39">
        <f t="shared" si="18"/>
        <v>0.00990099009900991</v>
      </c>
      <c r="L45" s="39">
        <f t="shared" si="18"/>
        <v>0</v>
      </c>
      <c r="M45" s="39">
        <f t="shared" si="18"/>
        <v>0.019607843137254832</v>
      </c>
      <c r="N45" s="39">
        <f t="shared" si="18"/>
        <v>0</v>
      </c>
      <c r="O45" s="39">
        <f t="shared" si="18"/>
        <v>0</v>
      </c>
      <c r="P45" s="39">
        <f t="shared" si="18"/>
        <v>0</v>
      </c>
      <c r="Q45" s="39">
        <f t="shared" si="18"/>
        <v>-0.009615384615384581</v>
      </c>
      <c r="R45" s="39">
        <f t="shared" si="18"/>
        <v>-0.04854368932038833</v>
      </c>
      <c r="S45" s="109">
        <f t="shared" si="18"/>
        <v>-0.061224489795918324</v>
      </c>
      <c r="T45" s="109">
        <f t="shared" si="18"/>
        <v>-0.05652173913043479</v>
      </c>
      <c r="U45" s="109">
        <f t="shared" si="18"/>
        <v>-0.04377880184331795</v>
      </c>
      <c r="V45" s="109">
        <f t="shared" si="18"/>
        <v>-0.03614457831325302</v>
      </c>
      <c r="W45" s="40"/>
    </row>
    <row r="46" spans="1:23" s="29" customFormat="1" ht="15" customHeight="1">
      <c r="A46" s="252" t="s">
        <v>731</v>
      </c>
      <c r="B46" s="41" t="s">
        <v>282</v>
      </c>
      <c r="C46" s="102" t="s">
        <v>31</v>
      </c>
      <c r="D46" s="48">
        <v>45600</v>
      </c>
      <c r="E46" s="48">
        <v>47400</v>
      </c>
      <c r="F46" s="48">
        <v>49700</v>
      </c>
      <c r="G46" s="48">
        <v>51500</v>
      </c>
      <c r="H46" s="48">
        <v>52000</v>
      </c>
      <c r="I46" s="48">
        <v>52000</v>
      </c>
      <c r="J46" s="49">
        <v>52000</v>
      </c>
      <c r="K46" s="49">
        <v>52000</v>
      </c>
      <c r="L46" s="49">
        <v>52000</v>
      </c>
      <c r="M46" s="49">
        <v>52000</v>
      </c>
      <c r="N46" s="49">
        <v>52000</v>
      </c>
      <c r="O46" s="49">
        <v>52000</v>
      </c>
      <c r="P46" s="49">
        <v>52000</v>
      </c>
      <c r="Q46" s="49">
        <v>51800</v>
      </c>
      <c r="R46" s="49">
        <v>51400</v>
      </c>
      <c r="S46" s="138">
        <v>50800</v>
      </c>
      <c r="T46" s="138">
        <v>49800</v>
      </c>
      <c r="U46" s="138">
        <v>47800</v>
      </c>
      <c r="V46" s="49">
        <v>45700</v>
      </c>
      <c r="W46" s="116"/>
    </row>
    <row r="47" spans="1:23" s="29" customFormat="1" ht="15" customHeight="1">
      <c r="A47" s="253"/>
      <c r="B47" s="30"/>
      <c r="C47" s="99" t="s">
        <v>713</v>
      </c>
      <c r="D47" s="31"/>
      <c r="E47" s="32">
        <f aca="true" t="shared" si="19" ref="E47:V47">IF(D46="","",E46/D46-1)</f>
        <v>0.03947368421052633</v>
      </c>
      <c r="F47" s="32">
        <f t="shared" si="19"/>
        <v>0.048523206751054815</v>
      </c>
      <c r="G47" s="32">
        <f t="shared" si="19"/>
        <v>0.03621730382293764</v>
      </c>
      <c r="H47" s="32">
        <f t="shared" si="19"/>
        <v>0.009708737864077666</v>
      </c>
      <c r="I47" s="32">
        <f t="shared" si="19"/>
        <v>0</v>
      </c>
      <c r="J47" s="32">
        <f t="shared" si="19"/>
        <v>0</v>
      </c>
      <c r="K47" s="32">
        <f t="shared" si="19"/>
        <v>0</v>
      </c>
      <c r="L47" s="32">
        <f t="shared" si="19"/>
        <v>0</v>
      </c>
      <c r="M47" s="32">
        <f t="shared" si="19"/>
        <v>0</v>
      </c>
      <c r="N47" s="32">
        <f t="shared" si="19"/>
        <v>0</v>
      </c>
      <c r="O47" s="32">
        <f t="shared" si="19"/>
        <v>0</v>
      </c>
      <c r="P47" s="32">
        <f t="shared" si="19"/>
        <v>0</v>
      </c>
      <c r="Q47" s="32">
        <f t="shared" si="19"/>
        <v>-0.0038461538461538325</v>
      </c>
      <c r="R47" s="32">
        <f t="shared" si="19"/>
        <v>-0.007722007722007707</v>
      </c>
      <c r="S47" s="108">
        <f t="shared" si="19"/>
        <v>-0.011673151750972721</v>
      </c>
      <c r="T47" s="108">
        <f t="shared" si="19"/>
        <v>-0.019685039370078705</v>
      </c>
      <c r="U47" s="108">
        <f t="shared" si="19"/>
        <v>-0.04016064257028118</v>
      </c>
      <c r="V47" s="108">
        <f t="shared" si="19"/>
        <v>-0.043933054393305415</v>
      </c>
      <c r="W47" s="33"/>
    </row>
    <row r="48" spans="1:23" s="29" customFormat="1" ht="15" customHeight="1">
      <c r="A48" s="250" t="s">
        <v>1032</v>
      </c>
      <c r="B48" s="34" t="s">
        <v>362</v>
      </c>
      <c r="C48" s="100" t="s">
        <v>31</v>
      </c>
      <c r="D48" s="45"/>
      <c r="E48" s="45"/>
      <c r="F48" s="45"/>
      <c r="G48" s="45"/>
      <c r="H48" s="45"/>
      <c r="I48" s="45"/>
      <c r="J48" s="46">
        <v>125000</v>
      </c>
      <c r="K48" s="46">
        <v>123000</v>
      </c>
      <c r="L48" s="46">
        <v>123000</v>
      </c>
      <c r="M48" s="46">
        <v>123000</v>
      </c>
      <c r="N48" s="46">
        <v>123000</v>
      </c>
      <c r="O48" s="46">
        <v>115000</v>
      </c>
      <c r="P48" s="46">
        <v>110000</v>
      </c>
      <c r="Q48" s="46">
        <v>103000</v>
      </c>
      <c r="R48" s="46">
        <v>96000</v>
      </c>
      <c r="S48" s="110">
        <v>90000</v>
      </c>
      <c r="T48" s="137">
        <v>84000</v>
      </c>
      <c r="U48" s="137">
        <v>78500</v>
      </c>
      <c r="V48" s="46">
        <v>76800</v>
      </c>
      <c r="W48" s="115"/>
    </row>
    <row r="49" spans="1:23" s="29" customFormat="1" ht="15" customHeight="1">
      <c r="A49" s="251"/>
      <c r="B49" s="37" t="s">
        <v>250</v>
      </c>
      <c r="C49" s="101" t="s">
        <v>713</v>
      </c>
      <c r="D49" s="38"/>
      <c r="E49" s="39">
        <f>IF(D48="","",E48/D48-1)</f>
      </c>
      <c r="F49" s="39">
        <f>IF(E48="","",F48/E48-1)</f>
      </c>
      <c r="G49" s="39">
        <f>IF(F48="","",G48/F48-1)</f>
      </c>
      <c r="H49" s="39">
        <f>IF(G48="","",H48/G48-1)</f>
      </c>
      <c r="I49" s="39">
        <f>IF(H48="","",I48/H48-1)</f>
      </c>
      <c r="J49" s="39"/>
      <c r="K49" s="39">
        <f aca="true" t="shared" si="20" ref="K49:V49">IF(J48="","",K48/J48-1)</f>
        <v>-0.016000000000000014</v>
      </c>
      <c r="L49" s="39">
        <f t="shared" si="20"/>
        <v>0</v>
      </c>
      <c r="M49" s="39">
        <f t="shared" si="20"/>
        <v>0</v>
      </c>
      <c r="N49" s="39">
        <f t="shared" si="20"/>
        <v>0</v>
      </c>
      <c r="O49" s="39">
        <f t="shared" si="20"/>
        <v>-0.06504065040650409</v>
      </c>
      <c r="P49" s="39">
        <f t="shared" si="20"/>
        <v>-0.04347826086956519</v>
      </c>
      <c r="Q49" s="39">
        <f t="shared" si="20"/>
        <v>-0.0636363636363636</v>
      </c>
      <c r="R49" s="39">
        <f t="shared" si="20"/>
        <v>-0.06796116504854366</v>
      </c>
      <c r="S49" s="109">
        <f t="shared" si="20"/>
        <v>-0.0625</v>
      </c>
      <c r="T49" s="109">
        <f t="shared" si="20"/>
        <v>-0.06666666666666665</v>
      </c>
      <c r="U49" s="109">
        <f t="shared" si="20"/>
        <v>-0.06547619047619047</v>
      </c>
      <c r="V49" s="109">
        <f t="shared" si="20"/>
        <v>-0.021656050955414008</v>
      </c>
      <c r="W49" s="40"/>
    </row>
    <row r="50" spans="1:23" s="29" customFormat="1" ht="15" customHeight="1">
      <c r="A50" s="252" t="s">
        <v>1033</v>
      </c>
      <c r="B50" s="47" t="s">
        <v>363</v>
      </c>
      <c r="C50" s="103" t="s">
        <v>31</v>
      </c>
      <c r="D50" s="42">
        <v>97800</v>
      </c>
      <c r="E50" s="48">
        <v>118000</v>
      </c>
      <c r="F50" s="48">
        <v>141000</v>
      </c>
      <c r="G50" s="48">
        <v>141000</v>
      </c>
      <c r="H50" s="48">
        <v>138000</v>
      </c>
      <c r="I50" s="48">
        <v>135000</v>
      </c>
      <c r="J50" s="49">
        <v>134000</v>
      </c>
      <c r="K50" s="49">
        <v>134000</v>
      </c>
      <c r="L50" s="49">
        <v>134000</v>
      </c>
      <c r="M50" s="49">
        <v>134000</v>
      </c>
      <c r="N50" s="49">
        <v>134000</v>
      </c>
      <c r="O50" s="49">
        <v>134000</v>
      </c>
      <c r="P50" s="49">
        <v>130000</v>
      </c>
      <c r="Q50" s="49">
        <v>124000</v>
      </c>
      <c r="R50" s="49">
        <v>116000</v>
      </c>
      <c r="S50" s="111">
        <v>107000</v>
      </c>
      <c r="T50" s="138">
        <v>98000</v>
      </c>
      <c r="U50" s="138">
        <v>91000</v>
      </c>
      <c r="V50" s="49">
        <v>87500</v>
      </c>
      <c r="W50" s="116"/>
    </row>
    <row r="51" spans="1:23" s="29" customFormat="1" ht="15" customHeight="1">
      <c r="A51" s="253"/>
      <c r="B51" s="44" t="s">
        <v>251</v>
      </c>
      <c r="C51" s="99" t="s">
        <v>713</v>
      </c>
      <c r="D51" s="31"/>
      <c r="E51" s="32">
        <f aca="true" t="shared" si="21" ref="E51:V51">IF(D50="","",E50/D50-1)</f>
        <v>0.20654396728016367</v>
      </c>
      <c r="F51" s="32">
        <f t="shared" si="21"/>
        <v>0.19491525423728806</v>
      </c>
      <c r="G51" s="32">
        <f t="shared" si="21"/>
        <v>0</v>
      </c>
      <c r="H51" s="32">
        <f t="shared" si="21"/>
        <v>-0.021276595744680882</v>
      </c>
      <c r="I51" s="32">
        <f t="shared" si="21"/>
        <v>-0.021739130434782594</v>
      </c>
      <c r="J51" s="32">
        <f t="shared" si="21"/>
        <v>-0.007407407407407418</v>
      </c>
      <c r="K51" s="32">
        <f t="shared" si="21"/>
        <v>0</v>
      </c>
      <c r="L51" s="32">
        <f t="shared" si="21"/>
        <v>0</v>
      </c>
      <c r="M51" s="32">
        <f t="shared" si="21"/>
        <v>0</v>
      </c>
      <c r="N51" s="32">
        <f t="shared" si="21"/>
        <v>0</v>
      </c>
      <c r="O51" s="32">
        <f t="shared" si="21"/>
        <v>0</v>
      </c>
      <c r="P51" s="32">
        <f t="shared" si="21"/>
        <v>-0.02985074626865669</v>
      </c>
      <c r="Q51" s="32">
        <f t="shared" si="21"/>
        <v>-0.0461538461538461</v>
      </c>
      <c r="R51" s="32">
        <f t="shared" si="21"/>
        <v>-0.06451612903225812</v>
      </c>
      <c r="S51" s="108">
        <f t="shared" si="21"/>
        <v>-0.07758620689655171</v>
      </c>
      <c r="T51" s="108">
        <f t="shared" si="21"/>
        <v>-0.08411214953271029</v>
      </c>
      <c r="U51" s="108">
        <f t="shared" si="21"/>
        <v>-0.0714285714285714</v>
      </c>
      <c r="V51" s="108">
        <f t="shared" si="21"/>
        <v>-0.038461538461538436</v>
      </c>
      <c r="W51" s="33"/>
    </row>
    <row r="52" spans="1:23" s="29" customFormat="1" ht="15" customHeight="1">
      <c r="A52" s="252" t="s">
        <v>1034</v>
      </c>
      <c r="B52" s="34" t="s">
        <v>365</v>
      </c>
      <c r="C52" s="100" t="s">
        <v>31</v>
      </c>
      <c r="D52" s="35">
        <v>105000</v>
      </c>
      <c r="E52" s="35">
        <v>130000</v>
      </c>
      <c r="F52" s="35">
        <v>158000</v>
      </c>
      <c r="G52" s="35">
        <v>158000</v>
      </c>
      <c r="H52" s="35">
        <v>155000</v>
      </c>
      <c r="I52" s="35">
        <v>152000</v>
      </c>
      <c r="J52" s="36">
        <v>151000</v>
      </c>
      <c r="K52" s="36">
        <v>151000</v>
      </c>
      <c r="L52" s="36">
        <v>151000</v>
      </c>
      <c r="M52" s="36">
        <v>151000</v>
      </c>
      <c r="N52" s="36">
        <v>145000</v>
      </c>
      <c r="O52" s="36">
        <v>139000</v>
      </c>
      <c r="P52" s="36">
        <v>133000</v>
      </c>
      <c r="Q52" s="36">
        <v>127000</v>
      </c>
      <c r="R52" s="36">
        <v>120000</v>
      </c>
      <c r="S52" s="17">
        <v>107000</v>
      </c>
      <c r="T52" s="135">
        <v>100000</v>
      </c>
      <c r="U52" s="135">
        <v>94000</v>
      </c>
      <c r="V52" s="36">
        <v>90000</v>
      </c>
      <c r="W52" s="113"/>
    </row>
    <row r="53" spans="1:23" s="29" customFormat="1" ht="15" customHeight="1">
      <c r="A53" s="253"/>
      <c r="B53" s="37" t="s">
        <v>252</v>
      </c>
      <c r="C53" s="101" t="s">
        <v>713</v>
      </c>
      <c r="D53" s="38"/>
      <c r="E53" s="39">
        <f aca="true" t="shared" si="22" ref="E53:V53">IF(D52="","",E52/D52-1)</f>
        <v>0.23809523809523814</v>
      </c>
      <c r="F53" s="39">
        <f t="shared" si="22"/>
        <v>0.21538461538461529</v>
      </c>
      <c r="G53" s="39">
        <f t="shared" si="22"/>
        <v>0</v>
      </c>
      <c r="H53" s="39">
        <f t="shared" si="22"/>
        <v>-0.01898734177215189</v>
      </c>
      <c r="I53" s="39">
        <f t="shared" si="22"/>
        <v>-0.01935483870967747</v>
      </c>
      <c r="J53" s="39">
        <f t="shared" si="22"/>
        <v>-0.006578947368421018</v>
      </c>
      <c r="K53" s="39">
        <f t="shared" si="22"/>
        <v>0</v>
      </c>
      <c r="L53" s="39">
        <f t="shared" si="22"/>
        <v>0</v>
      </c>
      <c r="M53" s="39">
        <f t="shared" si="22"/>
        <v>0</v>
      </c>
      <c r="N53" s="39">
        <f t="shared" si="22"/>
        <v>-0.039735099337748325</v>
      </c>
      <c r="O53" s="39">
        <f t="shared" si="22"/>
        <v>-0.04137931034482756</v>
      </c>
      <c r="P53" s="39">
        <f t="shared" si="22"/>
        <v>-0.043165467625899234</v>
      </c>
      <c r="Q53" s="39">
        <f t="shared" si="22"/>
        <v>-0.045112781954887216</v>
      </c>
      <c r="R53" s="39">
        <f t="shared" si="22"/>
        <v>-0.055118110236220486</v>
      </c>
      <c r="S53" s="109">
        <f t="shared" si="22"/>
        <v>-0.10833333333333328</v>
      </c>
      <c r="T53" s="109">
        <f t="shared" si="22"/>
        <v>-0.06542056074766356</v>
      </c>
      <c r="U53" s="109">
        <f t="shared" si="22"/>
        <v>-0.06000000000000005</v>
      </c>
      <c r="V53" s="109">
        <f t="shared" si="22"/>
        <v>-0.04255319148936165</v>
      </c>
      <c r="W53" s="40"/>
    </row>
    <row r="54" spans="1:23" s="29" customFormat="1" ht="15" customHeight="1">
      <c r="A54" s="250" t="s">
        <v>1035</v>
      </c>
      <c r="B54" s="41" t="s">
        <v>1036</v>
      </c>
      <c r="C54" s="102" t="s">
        <v>31</v>
      </c>
      <c r="D54" s="42"/>
      <c r="E54" s="42"/>
      <c r="F54" s="42"/>
      <c r="G54" s="42"/>
      <c r="H54" s="42"/>
      <c r="I54" s="42"/>
      <c r="J54" s="43"/>
      <c r="K54" s="43"/>
      <c r="L54" s="43"/>
      <c r="M54" s="43"/>
      <c r="N54" s="43"/>
      <c r="O54" s="43"/>
      <c r="P54" s="43"/>
      <c r="Q54" s="43"/>
      <c r="R54" s="43"/>
      <c r="S54" s="105"/>
      <c r="T54" s="136"/>
      <c r="U54" s="136"/>
      <c r="V54" s="43">
        <v>79000</v>
      </c>
      <c r="W54" s="114"/>
    </row>
    <row r="55" spans="1:23" s="29" customFormat="1" ht="15" customHeight="1">
      <c r="A55" s="251"/>
      <c r="B55" s="44" t="s">
        <v>1041</v>
      </c>
      <c r="C55" s="99" t="s">
        <v>713</v>
      </c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108"/>
      <c r="T55" s="108"/>
      <c r="U55" s="108"/>
      <c r="V55" s="32"/>
      <c r="W55" s="33"/>
    </row>
    <row r="56" spans="1:23" s="29" customFormat="1" ht="15" customHeight="1">
      <c r="A56" s="252" t="s">
        <v>367</v>
      </c>
      <c r="B56" s="34" t="s">
        <v>368</v>
      </c>
      <c r="C56" s="100" t="s">
        <v>31</v>
      </c>
      <c r="D56" s="35">
        <v>84900</v>
      </c>
      <c r="E56" s="35">
        <v>98000</v>
      </c>
      <c r="F56" s="35">
        <v>115000</v>
      </c>
      <c r="G56" s="35">
        <v>115000</v>
      </c>
      <c r="H56" s="35">
        <v>115000</v>
      </c>
      <c r="I56" s="35">
        <v>115000</v>
      </c>
      <c r="J56" s="36">
        <v>115000</v>
      </c>
      <c r="K56" s="36">
        <v>115000</v>
      </c>
      <c r="L56" s="36">
        <v>115000</v>
      </c>
      <c r="M56" s="36">
        <v>115000</v>
      </c>
      <c r="N56" s="36">
        <v>115000</v>
      </c>
      <c r="O56" s="36">
        <v>115000</v>
      </c>
      <c r="P56" s="36">
        <v>112000</v>
      </c>
      <c r="Q56" s="36">
        <v>111000</v>
      </c>
      <c r="R56" s="36">
        <v>108000</v>
      </c>
      <c r="S56" s="17">
        <v>98500</v>
      </c>
      <c r="T56" s="135">
        <v>89000</v>
      </c>
      <c r="U56" s="135">
        <v>82000</v>
      </c>
      <c r="V56" s="36">
        <v>77500</v>
      </c>
      <c r="W56" s="113"/>
    </row>
    <row r="57" spans="1:23" s="29" customFormat="1" ht="15" customHeight="1">
      <c r="A57" s="253"/>
      <c r="B57" s="37" t="s">
        <v>254</v>
      </c>
      <c r="C57" s="101" t="s">
        <v>713</v>
      </c>
      <c r="D57" s="38"/>
      <c r="E57" s="39">
        <f aca="true" t="shared" si="23" ref="E57:V57">IF(D56="","",E56/D56-1)</f>
        <v>0.15429917550058891</v>
      </c>
      <c r="F57" s="39">
        <f t="shared" si="23"/>
        <v>0.17346938775510212</v>
      </c>
      <c r="G57" s="39">
        <f t="shared" si="23"/>
        <v>0</v>
      </c>
      <c r="H57" s="39">
        <f t="shared" si="23"/>
        <v>0</v>
      </c>
      <c r="I57" s="39">
        <f t="shared" si="23"/>
        <v>0</v>
      </c>
      <c r="J57" s="39">
        <f t="shared" si="23"/>
        <v>0</v>
      </c>
      <c r="K57" s="39">
        <f t="shared" si="23"/>
        <v>0</v>
      </c>
      <c r="L57" s="39">
        <f t="shared" si="23"/>
        <v>0</v>
      </c>
      <c r="M57" s="39">
        <f t="shared" si="23"/>
        <v>0</v>
      </c>
      <c r="N57" s="39">
        <f t="shared" si="23"/>
        <v>0</v>
      </c>
      <c r="O57" s="39">
        <f t="shared" si="23"/>
        <v>0</v>
      </c>
      <c r="P57" s="39">
        <f t="shared" si="23"/>
        <v>-0.02608695652173909</v>
      </c>
      <c r="Q57" s="39">
        <f t="shared" si="23"/>
        <v>-0.008928571428571397</v>
      </c>
      <c r="R57" s="39">
        <f t="shared" si="23"/>
        <v>-0.027027027027026973</v>
      </c>
      <c r="S57" s="109">
        <f t="shared" si="23"/>
        <v>-0.08796296296296291</v>
      </c>
      <c r="T57" s="109">
        <f t="shared" si="23"/>
        <v>-0.09644670050761417</v>
      </c>
      <c r="U57" s="109">
        <f t="shared" si="23"/>
        <v>-0.0786516853932584</v>
      </c>
      <c r="V57" s="109">
        <f t="shared" si="23"/>
        <v>-0.054878048780487854</v>
      </c>
      <c r="W57" s="40"/>
    </row>
    <row r="58" spans="1:23" s="29" customFormat="1" ht="15" customHeight="1">
      <c r="A58" s="252" t="s">
        <v>734</v>
      </c>
      <c r="B58" s="41" t="s">
        <v>369</v>
      </c>
      <c r="C58" s="102" t="s">
        <v>31</v>
      </c>
      <c r="D58" s="48"/>
      <c r="E58" s="48"/>
      <c r="F58" s="48"/>
      <c r="G58" s="48"/>
      <c r="H58" s="48"/>
      <c r="I58" s="48"/>
      <c r="J58" s="49">
        <v>125000</v>
      </c>
      <c r="K58" s="49">
        <v>123000</v>
      </c>
      <c r="L58" s="49">
        <v>123000</v>
      </c>
      <c r="M58" s="49">
        <v>123000</v>
      </c>
      <c r="N58" s="49">
        <v>121000</v>
      </c>
      <c r="O58" s="49">
        <v>120000</v>
      </c>
      <c r="P58" s="49">
        <v>114000</v>
      </c>
      <c r="Q58" s="49">
        <v>108000</v>
      </c>
      <c r="R58" s="49">
        <v>102000</v>
      </c>
      <c r="S58" s="111">
        <v>96000</v>
      </c>
      <c r="T58" s="138">
        <v>88000</v>
      </c>
      <c r="U58" s="138">
        <v>82500</v>
      </c>
      <c r="V58" s="49">
        <v>78000</v>
      </c>
      <c r="W58" s="116"/>
    </row>
    <row r="59" spans="1:23" s="29" customFormat="1" ht="15" customHeight="1">
      <c r="A59" s="253"/>
      <c r="B59" s="44" t="s">
        <v>255</v>
      </c>
      <c r="C59" s="99" t="s">
        <v>713</v>
      </c>
      <c r="D59" s="31"/>
      <c r="E59" s="32">
        <f>IF(D58="","",E58/D58-1)</f>
      </c>
      <c r="F59" s="32">
        <f>IF(E58="","",F58/E58-1)</f>
      </c>
      <c r="G59" s="32">
        <f>IF(F58="","",G58/F58-1)</f>
      </c>
      <c r="H59" s="32">
        <f>IF(G58="","",H58/G58-1)</f>
      </c>
      <c r="I59" s="32"/>
      <c r="J59" s="32"/>
      <c r="K59" s="32">
        <f aca="true" t="shared" si="24" ref="K59:V59">IF(J58="","",K58/J58-1)</f>
        <v>-0.016000000000000014</v>
      </c>
      <c r="L59" s="32">
        <f t="shared" si="24"/>
        <v>0</v>
      </c>
      <c r="M59" s="32">
        <f t="shared" si="24"/>
        <v>0</v>
      </c>
      <c r="N59" s="32">
        <f t="shared" si="24"/>
        <v>-0.016260162601625994</v>
      </c>
      <c r="O59" s="32">
        <f t="shared" si="24"/>
        <v>-0.008264462809917328</v>
      </c>
      <c r="P59" s="32">
        <f t="shared" si="24"/>
        <v>-0.050000000000000044</v>
      </c>
      <c r="Q59" s="32">
        <f t="shared" si="24"/>
        <v>-0.052631578947368474</v>
      </c>
      <c r="R59" s="32">
        <f t="shared" si="24"/>
        <v>-0.05555555555555558</v>
      </c>
      <c r="S59" s="108">
        <f t="shared" si="24"/>
        <v>-0.05882352941176472</v>
      </c>
      <c r="T59" s="108">
        <f t="shared" si="24"/>
        <v>-0.08333333333333337</v>
      </c>
      <c r="U59" s="108">
        <f t="shared" si="24"/>
        <v>-0.0625</v>
      </c>
      <c r="V59" s="108">
        <f t="shared" si="24"/>
        <v>-0.054545454545454564</v>
      </c>
      <c r="W59" s="33"/>
    </row>
    <row r="60" spans="1:23" s="29" customFormat="1" ht="15" customHeight="1">
      <c r="A60" s="252" t="s">
        <v>735</v>
      </c>
      <c r="B60" s="34" t="s">
        <v>371</v>
      </c>
      <c r="C60" s="100" t="s">
        <v>31</v>
      </c>
      <c r="D60" s="35"/>
      <c r="E60" s="35"/>
      <c r="F60" s="35"/>
      <c r="G60" s="35"/>
      <c r="H60" s="35"/>
      <c r="I60" s="35"/>
      <c r="J60" s="36">
        <v>85500</v>
      </c>
      <c r="K60" s="36">
        <v>85500</v>
      </c>
      <c r="L60" s="36">
        <v>85500</v>
      </c>
      <c r="M60" s="36">
        <v>85500</v>
      </c>
      <c r="N60" s="36">
        <v>85500</v>
      </c>
      <c r="O60" s="36">
        <v>85000</v>
      </c>
      <c r="P60" s="36">
        <v>83000</v>
      </c>
      <c r="Q60" s="36">
        <v>79000</v>
      </c>
      <c r="R60" s="36">
        <v>75000</v>
      </c>
      <c r="S60" s="17">
        <v>69800</v>
      </c>
      <c r="T60" s="135">
        <v>67000</v>
      </c>
      <c r="U60" s="135">
        <v>64000</v>
      </c>
      <c r="V60" s="36">
        <v>61000</v>
      </c>
      <c r="W60" s="113"/>
    </row>
    <row r="61" spans="1:23" s="29" customFormat="1" ht="15" customHeight="1">
      <c r="A61" s="253"/>
      <c r="B61" s="37" t="s">
        <v>256</v>
      </c>
      <c r="C61" s="101" t="s">
        <v>713</v>
      </c>
      <c r="D61" s="38"/>
      <c r="E61" s="39">
        <f aca="true" t="shared" si="25" ref="E61:V61">IF(D60="","",E60/D60-1)</f>
      </c>
      <c r="F61" s="39">
        <f t="shared" si="25"/>
      </c>
      <c r="G61" s="39">
        <f t="shared" si="25"/>
      </c>
      <c r="H61" s="39">
        <f t="shared" si="25"/>
      </c>
      <c r="I61" s="39"/>
      <c r="J61" s="39"/>
      <c r="K61" s="39">
        <f t="shared" si="25"/>
        <v>0</v>
      </c>
      <c r="L61" s="39">
        <f t="shared" si="25"/>
        <v>0</v>
      </c>
      <c r="M61" s="39">
        <f t="shared" si="25"/>
        <v>0</v>
      </c>
      <c r="N61" s="39">
        <f t="shared" si="25"/>
        <v>0</v>
      </c>
      <c r="O61" s="39">
        <f t="shared" si="25"/>
        <v>-0.005847953216374324</v>
      </c>
      <c r="P61" s="39">
        <f t="shared" si="25"/>
        <v>-0.02352941176470591</v>
      </c>
      <c r="Q61" s="39">
        <f t="shared" si="25"/>
        <v>-0.048192771084337394</v>
      </c>
      <c r="R61" s="39">
        <f t="shared" si="25"/>
        <v>-0.05063291139240511</v>
      </c>
      <c r="S61" s="109">
        <f t="shared" si="25"/>
        <v>-0.06933333333333336</v>
      </c>
      <c r="T61" s="109">
        <f t="shared" si="25"/>
        <v>-0.04011461318051579</v>
      </c>
      <c r="U61" s="109">
        <f t="shared" si="25"/>
        <v>-0.04477611940298509</v>
      </c>
      <c r="V61" s="109">
        <f t="shared" si="25"/>
        <v>-0.046875</v>
      </c>
      <c r="W61" s="40"/>
    </row>
    <row r="62" spans="1:23" s="29" customFormat="1" ht="15" customHeight="1">
      <c r="A62" s="252" t="s">
        <v>372</v>
      </c>
      <c r="B62" s="41" t="s">
        <v>934</v>
      </c>
      <c r="C62" s="102" t="s">
        <v>31</v>
      </c>
      <c r="D62" s="42"/>
      <c r="E62" s="42"/>
      <c r="F62" s="42"/>
      <c r="G62" s="42"/>
      <c r="H62" s="42"/>
      <c r="I62" s="42"/>
      <c r="J62" s="43"/>
      <c r="K62" s="43"/>
      <c r="L62" s="43"/>
      <c r="M62" s="43"/>
      <c r="N62" s="43"/>
      <c r="O62" s="43"/>
      <c r="P62" s="43"/>
      <c r="Q62" s="43"/>
      <c r="R62" s="43"/>
      <c r="S62" s="105"/>
      <c r="T62" s="136">
        <v>86000</v>
      </c>
      <c r="U62" s="136">
        <v>81000</v>
      </c>
      <c r="V62" s="43">
        <v>78000</v>
      </c>
      <c r="W62" s="114"/>
    </row>
    <row r="63" spans="1:23" s="29" customFormat="1" ht="15" customHeight="1">
      <c r="A63" s="253"/>
      <c r="B63" s="44" t="s">
        <v>257</v>
      </c>
      <c r="C63" s="99" t="s">
        <v>713</v>
      </c>
      <c r="D63" s="31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108"/>
      <c r="T63" s="108"/>
      <c r="U63" s="108">
        <f>IF(T62="","",U62/T62-1)</f>
        <v>-0.05813953488372092</v>
      </c>
      <c r="V63" s="108">
        <f>IF(U62="","",V62/U62-1)</f>
        <v>-0.03703703703703709</v>
      </c>
      <c r="W63" s="33"/>
    </row>
    <row r="64" spans="1:23" s="29" customFormat="1" ht="15" customHeight="1">
      <c r="A64" s="251" t="s">
        <v>382</v>
      </c>
      <c r="B64" s="214" t="s">
        <v>383</v>
      </c>
      <c r="C64" s="215" t="s">
        <v>31</v>
      </c>
      <c r="D64" s="35"/>
      <c r="E64" s="35"/>
      <c r="F64" s="35"/>
      <c r="G64" s="35"/>
      <c r="H64" s="35"/>
      <c r="I64" s="35">
        <v>115000</v>
      </c>
      <c r="J64" s="36">
        <v>115000</v>
      </c>
      <c r="K64" s="36">
        <v>113000</v>
      </c>
      <c r="L64" s="36">
        <v>113000</v>
      </c>
      <c r="M64" s="36">
        <v>113000</v>
      </c>
      <c r="N64" s="36">
        <v>110000</v>
      </c>
      <c r="O64" s="36">
        <v>108000</v>
      </c>
      <c r="P64" s="36">
        <v>105000</v>
      </c>
      <c r="Q64" s="36">
        <v>99000</v>
      </c>
      <c r="R64" s="36">
        <v>93000</v>
      </c>
      <c r="S64" s="17">
        <v>85500</v>
      </c>
      <c r="T64" s="135">
        <v>78000</v>
      </c>
      <c r="U64" s="135">
        <v>72500</v>
      </c>
      <c r="V64" s="36">
        <v>70500</v>
      </c>
      <c r="W64" s="113"/>
    </row>
    <row r="65" spans="1:23" s="29" customFormat="1" ht="15" customHeight="1">
      <c r="A65" s="253"/>
      <c r="B65" s="37" t="s">
        <v>258</v>
      </c>
      <c r="C65" s="101" t="s">
        <v>713</v>
      </c>
      <c r="D65" s="38"/>
      <c r="E65" s="39">
        <f aca="true" t="shared" si="26" ref="E65:V65">IF(D64="","",E64/D64-1)</f>
      </c>
      <c r="F65" s="39">
        <f t="shared" si="26"/>
      </c>
      <c r="G65" s="39">
        <f t="shared" si="26"/>
      </c>
      <c r="H65" s="39">
        <f t="shared" si="26"/>
      </c>
      <c r="I65" s="39"/>
      <c r="J65" s="39">
        <f t="shared" si="26"/>
        <v>0</v>
      </c>
      <c r="K65" s="39">
        <f t="shared" si="26"/>
        <v>-0.017391304347826098</v>
      </c>
      <c r="L65" s="39">
        <f t="shared" si="26"/>
        <v>0</v>
      </c>
      <c r="M65" s="39">
        <f t="shared" si="26"/>
        <v>0</v>
      </c>
      <c r="N65" s="39">
        <f t="shared" si="26"/>
        <v>-0.026548672566371723</v>
      </c>
      <c r="O65" s="39">
        <f t="shared" si="26"/>
        <v>-0.018181818181818188</v>
      </c>
      <c r="P65" s="39">
        <f t="shared" si="26"/>
        <v>-0.02777777777777779</v>
      </c>
      <c r="Q65" s="39">
        <f t="shared" si="26"/>
        <v>-0.05714285714285716</v>
      </c>
      <c r="R65" s="39">
        <f t="shared" si="26"/>
        <v>-0.06060606060606055</v>
      </c>
      <c r="S65" s="109">
        <f t="shared" si="26"/>
        <v>-0.08064516129032262</v>
      </c>
      <c r="T65" s="109">
        <f t="shared" si="26"/>
        <v>-0.08771929824561409</v>
      </c>
      <c r="U65" s="109">
        <f t="shared" si="26"/>
        <v>-0.07051282051282048</v>
      </c>
      <c r="V65" s="109">
        <f t="shared" si="26"/>
        <v>-0.02758620689655178</v>
      </c>
      <c r="W65" s="40"/>
    </row>
    <row r="66" spans="1:23" s="29" customFormat="1" ht="15" customHeight="1">
      <c r="A66" s="252" t="s">
        <v>384</v>
      </c>
      <c r="B66" s="41" t="s">
        <v>385</v>
      </c>
      <c r="C66" s="102" t="s">
        <v>31</v>
      </c>
      <c r="D66" s="42">
        <v>53000</v>
      </c>
      <c r="E66" s="42">
        <v>56000</v>
      </c>
      <c r="F66" s="42">
        <v>62000</v>
      </c>
      <c r="G66" s="42">
        <v>63000</v>
      </c>
      <c r="H66" s="42">
        <v>63000</v>
      </c>
      <c r="I66" s="42">
        <v>63000</v>
      </c>
      <c r="J66" s="43">
        <v>63000</v>
      </c>
      <c r="K66" s="43">
        <v>64000</v>
      </c>
      <c r="L66" s="43">
        <v>65000</v>
      </c>
      <c r="M66" s="43">
        <v>66000</v>
      </c>
      <c r="N66" s="43">
        <v>66500</v>
      </c>
      <c r="O66" s="43">
        <v>66500</v>
      </c>
      <c r="P66" s="43">
        <v>66500</v>
      </c>
      <c r="Q66" s="43">
        <v>66000</v>
      </c>
      <c r="R66" s="43">
        <v>64000</v>
      </c>
      <c r="S66" s="105">
        <v>60000</v>
      </c>
      <c r="T66" s="136">
        <v>56000</v>
      </c>
      <c r="U66" s="136">
        <v>53000</v>
      </c>
      <c r="V66" s="43">
        <v>51000</v>
      </c>
      <c r="W66" s="114"/>
    </row>
    <row r="67" spans="1:23" s="29" customFormat="1" ht="15" customHeight="1">
      <c r="A67" s="253"/>
      <c r="B67" s="44" t="s">
        <v>259</v>
      </c>
      <c r="C67" s="99" t="s">
        <v>713</v>
      </c>
      <c r="D67" s="31"/>
      <c r="E67" s="32">
        <f aca="true" t="shared" si="27" ref="E67:V67">IF(D66="","",E66/D66-1)</f>
        <v>0.05660377358490565</v>
      </c>
      <c r="F67" s="32">
        <f t="shared" si="27"/>
        <v>0.1071428571428572</v>
      </c>
      <c r="G67" s="32">
        <f t="shared" si="27"/>
        <v>0.016129032258064502</v>
      </c>
      <c r="H67" s="32">
        <f t="shared" si="27"/>
        <v>0</v>
      </c>
      <c r="I67" s="32">
        <f t="shared" si="27"/>
        <v>0</v>
      </c>
      <c r="J67" s="32">
        <f t="shared" si="27"/>
        <v>0</v>
      </c>
      <c r="K67" s="32">
        <f t="shared" si="27"/>
        <v>0.015873015873015817</v>
      </c>
      <c r="L67" s="32">
        <f t="shared" si="27"/>
        <v>0.015625</v>
      </c>
      <c r="M67" s="32">
        <f t="shared" si="27"/>
        <v>0.01538461538461533</v>
      </c>
      <c r="N67" s="32">
        <f t="shared" si="27"/>
        <v>0.007575757575757569</v>
      </c>
      <c r="O67" s="32">
        <f t="shared" si="27"/>
        <v>0</v>
      </c>
      <c r="P67" s="32">
        <f t="shared" si="27"/>
        <v>0</v>
      </c>
      <c r="Q67" s="32">
        <f t="shared" si="27"/>
        <v>-0.007518796992481258</v>
      </c>
      <c r="R67" s="32">
        <f t="shared" si="27"/>
        <v>-0.030303030303030276</v>
      </c>
      <c r="S67" s="108">
        <f t="shared" si="27"/>
        <v>-0.0625</v>
      </c>
      <c r="T67" s="108">
        <f t="shared" si="27"/>
        <v>-0.06666666666666665</v>
      </c>
      <c r="U67" s="108">
        <f t="shared" si="27"/>
        <v>-0.0535714285714286</v>
      </c>
      <c r="V67" s="108">
        <f t="shared" si="27"/>
        <v>-0.037735849056603765</v>
      </c>
      <c r="W67" s="33"/>
    </row>
    <row r="68" spans="1:23" s="29" customFormat="1" ht="15" customHeight="1">
      <c r="A68" s="252" t="s">
        <v>386</v>
      </c>
      <c r="B68" s="34" t="s">
        <v>387</v>
      </c>
      <c r="C68" s="100" t="s">
        <v>31</v>
      </c>
      <c r="D68" s="35"/>
      <c r="E68" s="35"/>
      <c r="F68" s="35"/>
      <c r="G68" s="35"/>
      <c r="H68" s="35"/>
      <c r="I68" s="35">
        <v>135000</v>
      </c>
      <c r="J68" s="36">
        <v>135000</v>
      </c>
      <c r="K68" s="36">
        <v>130000</v>
      </c>
      <c r="L68" s="36">
        <v>129000</v>
      </c>
      <c r="M68" s="36">
        <v>127000</v>
      </c>
      <c r="N68" s="36">
        <v>125000</v>
      </c>
      <c r="O68" s="36">
        <v>124000</v>
      </c>
      <c r="P68" s="36">
        <v>119000</v>
      </c>
      <c r="Q68" s="36">
        <v>116000</v>
      </c>
      <c r="R68" s="36">
        <v>111000</v>
      </c>
      <c r="S68" s="17">
        <v>102000</v>
      </c>
      <c r="T68" s="135">
        <v>92000</v>
      </c>
      <c r="U68" s="135">
        <v>86000</v>
      </c>
      <c r="V68" s="36">
        <v>83000</v>
      </c>
      <c r="W68" s="113"/>
    </row>
    <row r="69" spans="1:23" s="29" customFormat="1" ht="15" customHeight="1">
      <c r="A69" s="253"/>
      <c r="B69" s="37" t="s">
        <v>260</v>
      </c>
      <c r="C69" s="101" t="s">
        <v>713</v>
      </c>
      <c r="D69" s="38"/>
      <c r="E69" s="39">
        <f aca="true" t="shared" si="28" ref="E69:V69">IF(D68="","",E68/D68-1)</f>
      </c>
      <c r="F69" s="39">
        <f t="shared" si="28"/>
      </c>
      <c r="G69" s="39">
        <f t="shared" si="28"/>
      </c>
      <c r="H69" s="39">
        <f t="shared" si="28"/>
      </c>
      <c r="I69" s="39"/>
      <c r="J69" s="39">
        <f t="shared" si="28"/>
        <v>0</v>
      </c>
      <c r="K69" s="39">
        <f t="shared" si="28"/>
        <v>-0.03703703703703709</v>
      </c>
      <c r="L69" s="39">
        <f t="shared" si="28"/>
        <v>-0.007692307692307665</v>
      </c>
      <c r="M69" s="39">
        <f t="shared" si="28"/>
        <v>-0.015503875968992276</v>
      </c>
      <c r="N69" s="39">
        <f t="shared" si="28"/>
        <v>-0.015748031496062964</v>
      </c>
      <c r="O69" s="39">
        <f t="shared" si="28"/>
        <v>-0.008000000000000007</v>
      </c>
      <c r="P69" s="39">
        <f t="shared" si="28"/>
        <v>-0.040322580645161255</v>
      </c>
      <c r="Q69" s="39">
        <f t="shared" si="28"/>
        <v>-0.025210084033613467</v>
      </c>
      <c r="R69" s="39">
        <f t="shared" si="28"/>
        <v>-0.0431034482758621</v>
      </c>
      <c r="S69" s="109">
        <f t="shared" si="28"/>
        <v>-0.08108108108108103</v>
      </c>
      <c r="T69" s="109">
        <f t="shared" si="28"/>
        <v>-0.0980392156862745</v>
      </c>
      <c r="U69" s="109">
        <f t="shared" si="28"/>
        <v>-0.06521739130434778</v>
      </c>
      <c r="V69" s="109">
        <f t="shared" si="28"/>
        <v>-0.03488372093023251</v>
      </c>
      <c r="W69" s="40"/>
    </row>
    <row r="70" spans="1:23" s="29" customFormat="1" ht="15" customHeight="1">
      <c r="A70" s="252" t="s">
        <v>388</v>
      </c>
      <c r="B70" s="41" t="s">
        <v>389</v>
      </c>
      <c r="C70" s="102" t="s">
        <v>31</v>
      </c>
      <c r="D70" s="42">
        <v>94200</v>
      </c>
      <c r="E70" s="42">
        <v>106000</v>
      </c>
      <c r="F70" s="42">
        <v>130000</v>
      </c>
      <c r="G70" s="42">
        <v>129000</v>
      </c>
      <c r="H70" s="42">
        <v>125000</v>
      </c>
      <c r="I70" s="42">
        <v>124000</v>
      </c>
      <c r="J70" s="43">
        <v>124000</v>
      </c>
      <c r="K70" s="43">
        <v>124000</v>
      </c>
      <c r="L70" s="43">
        <v>124000</v>
      </c>
      <c r="M70" s="43">
        <v>124000</v>
      </c>
      <c r="N70" s="43">
        <v>124000</v>
      </c>
      <c r="O70" s="43">
        <v>123000</v>
      </c>
      <c r="P70" s="43">
        <v>119000</v>
      </c>
      <c r="Q70" s="43">
        <v>115000</v>
      </c>
      <c r="R70" s="43">
        <v>110000</v>
      </c>
      <c r="S70" s="105">
        <v>100000</v>
      </c>
      <c r="T70" s="136">
        <v>91000</v>
      </c>
      <c r="U70" s="136">
        <v>85000</v>
      </c>
      <c r="V70" s="43">
        <v>82000</v>
      </c>
      <c r="W70" s="114"/>
    </row>
    <row r="71" spans="1:23" s="29" customFormat="1" ht="15" customHeight="1">
      <c r="A71" s="253"/>
      <c r="B71" s="44" t="s">
        <v>261</v>
      </c>
      <c r="C71" s="99" t="s">
        <v>713</v>
      </c>
      <c r="D71" s="31"/>
      <c r="E71" s="32">
        <f aca="true" t="shared" si="29" ref="E71:V71">IF(D70="","",E70/D70-1)</f>
        <v>0.12526539278131632</v>
      </c>
      <c r="F71" s="32">
        <f t="shared" si="29"/>
        <v>0.2264150943396226</v>
      </c>
      <c r="G71" s="32">
        <f t="shared" si="29"/>
        <v>-0.007692307692307665</v>
      </c>
      <c r="H71" s="32">
        <f t="shared" si="29"/>
        <v>-0.03100775193798455</v>
      </c>
      <c r="I71" s="32">
        <f t="shared" si="29"/>
        <v>-0.008000000000000007</v>
      </c>
      <c r="J71" s="32">
        <f t="shared" si="29"/>
        <v>0</v>
      </c>
      <c r="K71" s="32">
        <f t="shared" si="29"/>
        <v>0</v>
      </c>
      <c r="L71" s="32">
        <f t="shared" si="29"/>
        <v>0</v>
      </c>
      <c r="M71" s="32">
        <f t="shared" si="29"/>
        <v>0</v>
      </c>
      <c r="N71" s="32">
        <f t="shared" si="29"/>
        <v>0</v>
      </c>
      <c r="O71" s="32">
        <f t="shared" si="29"/>
        <v>-0.008064516129032251</v>
      </c>
      <c r="P71" s="32">
        <f t="shared" si="29"/>
        <v>-0.03252032520325199</v>
      </c>
      <c r="Q71" s="32">
        <f t="shared" si="29"/>
        <v>-0.03361344537815125</v>
      </c>
      <c r="R71" s="32">
        <f t="shared" si="29"/>
        <v>-0.04347826086956519</v>
      </c>
      <c r="S71" s="108">
        <f t="shared" si="29"/>
        <v>-0.09090909090909094</v>
      </c>
      <c r="T71" s="108">
        <f t="shared" si="29"/>
        <v>-0.08999999999999997</v>
      </c>
      <c r="U71" s="108">
        <f t="shared" si="29"/>
        <v>-0.06593406593406592</v>
      </c>
      <c r="V71" s="108">
        <f t="shared" si="29"/>
        <v>-0.03529411764705881</v>
      </c>
      <c r="W71" s="33"/>
    </row>
    <row r="72" spans="1:23" s="29" customFormat="1" ht="15" customHeight="1">
      <c r="A72" s="252" t="s">
        <v>390</v>
      </c>
      <c r="B72" s="34" t="s">
        <v>391</v>
      </c>
      <c r="C72" s="100" t="s">
        <v>31</v>
      </c>
      <c r="D72" s="35">
        <v>66500</v>
      </c>
      <c r="E72" s="35">
        <v>75000</v>
      </c>
      <c r="F72" s="35">
        <v>84500</v>
      </c>
      <c r="G72" s="35">
        <v>84500</v>
      </c>
      <c r="H72" s="35">
        <v>82700</v>
      </c>
      <c r="I72" s="35">
        <v>82500</v>
      </c>
      <c r="J72" s="36">
        <v>82500</v>
      </c>
      <c r="K72" s="36">
        <v>82500</v>
      </c>
      <c r="L72" s="36">
        <v>83000</v>
      </c>
      <c r="M72" s="36">
        <v>83000</v>
      </c>
      <c r="N72" s="36">
        <v>83000</v>
      </c>
      <c r="O72" s="36">
        <v>83000</v>
      </c>
      <c r="P72" s="36">
        <v>80500</v>
      </c>
      <c r="Q72" s="36">
        <v>78000</v>
      </c>
      <c r="R72" s="36">
        <v>73000</v>
      </c>
      <c r="S72" s="17">
        <v>70000</v>
      </c>
      <c r="T72" s="135">
        <v>67000</v>
      </c>
      <c r="U72" s="135">
        <v>64000</v>
      </c>
      <c r="V72" s="36">
        <v>62000</v>
      </c>
      <c r="W72" s="113"/>
    </row>
    <row r="73" spans="1:23" s="29" customFormat="1" ht="15" customHeight="1">
      <c r="A73" s="253"/>
      <c r="B73" s="37" t="s">
        <v>262</v>
      </c>
      <c r="C73" s="101" t="s">
        <v>713</v>
      </c>
      <c r="D73" s="38"/>
      <c r="E73" s="39">
        <f aca="true" t="shared" si="30" ref="E73:V73">IF(D72="","",E72/D72-1)</f>
        <v>0.1278195488721805</v>
      </c>
      <c r="F73" s="39">
        <f t="shared" si="30"/>
        <v>0.1266666666666667</v>
      </c>
      <c r="G73" s="39">
        <f t="shared" si="30"/>
        <v>0</v>
      </c>
      <c r="H73" s="39">
        <f t="shared" si="30"/>
        <v>-0.02130177514792897</v>
      </c>
      <c r="I73" s="39">
        <f t="shared" si="30"/>
        <v>-0.00241837968561065</v>
      </c>
      <c r="J73" s="39">
        <f t="shared" si="30"/>
        <v>0</v>
      </c>
      <c r="K73" s="39">
        <f t="shared" si="30"/>
        <v>0</v>
      </c>
      <c r="L73" s="39">
        <f t="shared" si="30"/>
        <v>0.0060606060606061</v>
      </c>
      <c r="M73" s="39">
        <f t="shared" si="30"/>
        <v>0</v>
      </c>
      <c r="N73" s="39">
        <f t="shared" si="30"/>
        <v>0</v>
      </c>
      <c r="O73" s="39">
        <f t="shared" si="30"/>
        <v>0</v>
      </c>
      <c r="P73" s="39">
        <f t="shared" si="30"/>
        <v>-0.030120481927710885</v>
      </c>
      <c r="Q73" s="39">
        <f t="shared" si="30"/>
        <v>-0.03105590062111796</v>
      </c>
      <c r="R73" s="39">
        <f t="shared" si="30"/>
        <v>-0.0641025641025641</v>
      </c>
      <c r="S73" s="109">
        <f t="shared" si="30"/>
        <v>-0.04109589041095896</v>
      </c>
      <c r="T73" s="109">
        <f t="shared" si="30"/>
        <v>-0.042857142857142816</v>
      </c>
      <c r="U73" s="109">
        <f t="shared" si="30"/>
        <v>-0.04477611940298509</v>
      </c>
      <c r="V73" s="109">
        <f t="shared" si="30"/>
        <v>-0.03125</v>
      </c>
      <c r="W73" s="40"/>
    </row>
    <row r="74" spans="1:23" s="29" customFormat="1" ht="15" customHeight="1">
      <c r="A74" s="252" t="s">
        <v>392</v>
      </c>
      <c r="B74" s="41" t="s">
        <v>393</v>
      </c>
      <c r="C74" s="102" t="s">
        <v>31</v>
      </c>
      <c r="D74" s="42"/>
      <c r="E74" s="42"/>
      <c r="F74" s="42"/>
      <c r="G74" s="42">
        <v>177000</v>
      </c>
      <c r="H74" s="42">
        <v>165000</v>
      </c>
      <c r="I74" s="42">
        <v>161000</v>
      </c>
      <c r="J74" s="43">
        <v>160000</v>
      </c>
      <c r="K74" s="43">
        <v>158000</v>
      </c>
      <c r="L74" s="43">
        <v>158000</v>
      </c>
      <c r="M74" s="43">
        <v>155000</v>
      </c>
      <c r="N74" s="43">
        <v>151000</v>
      </c>
      <c r="O74" s="43">
        <v>146000</v>
      </c>
      <c r="P74" s="43">
        <v>140000</v>
      </c>
      <c r="Q74" s="43">
        <v>133000</v>
      </c>
      <c r="R74" s="43">
        <v>126000</v>
      </c>
      <c r="S74" s="105">
        <v>114000</v>
      </c>
      <c r="T74" s="136">
        <v>102000</v>
      </c>
      <c r="U74" s="136">
        <v>92000</v>
      </c>
      <c r="V74" s="43">
        <v>89000</v>
      </c>
      <c r="W74" s="114"/>
    </row>
    <row r="75" spans="1:23" s="29" customFormat="1" ht="15" customHeight="1">
      <c r="A75" s="253"/>
      <c r="B75" s="44" t="s">
        <v>263</v>
      </c>
      <c r="C75" s="99" t="s">
        <v>713</v>
      </c>
      <c r="D75" s="31"/>
      <c r="E75" s="32">
        <f aca="true" t="shared" si="31" ref="E75:V75">IF(D74="","",E74/D74-1)</f>
      </c>
      <c r="F75" s="32">
        <f t="shared" si="31"/>
      </c>
      <c r="G75" s="32"/>
      <c r="H75" s="32">
        <f t="shared" si="31"/>
        <v>-0.06779661016949157</v>
      </c>
      <c r="I75" s="32">
        <f t="shared" si="31"/>
        <v>-0.024242424242424288</v>
      </c>
      <c r="J75" s="32">
        <f t="shared" si="31"/>
        <v>-0.006211180124223614</v>
      </c>
      <c r="K75" s="32">
        <f t="shared" si="31"/>
        <v>-0.012499999999999956</v>
      </c>
      <c r="L75" s="32">
        <f t="shared" si="31"/>
        <v>0</v>
      </c>
      <c r="M75" s="32">
        <f t="shared" si="31"/>
        <v>-0.01898734177215189</v>
      </c>
      <c r="N75" s="32">
        <f t="shared" si="31"/>
        <v>-0.02580645161290318</v>
      </c>
      <c r="O75" s="32">
        <f t="shared" si="31"/>
        <v>-0.0331125827814569</v>
      </c>
      <c r="P75" s="32">
        <f t="shared" si="31"/>
        <v>-0.04109589041095896</v>
      </c>
      <c r="Q75" s="32">
        <f t="shared" si="31"/>
        <v>-0.050000000000000044</v>
      </c>
      <c r="R75" s="32">
        <f t="shared" si="31"/>
        <v>-0.052631578947368474</v>
      </c>
      <c r="S75" s="108">
        <f t="shared" si="31"/>
        <v>-0.09523809523809523</v>
      </c>
      <c r="T75" s="108">
        <f t="shared" si="31"/>
        <v>-0.10526315789473684</v>
      </c>
      <c r="U75" s="108">
        <f t="shared" si="31"/>
        <v>-0.0980392156862745</v>
      </c>
      <c r="V75" s="108">
        <f t="shared" si="31"/>
        <v>-0.03260869565217395</v>
      </c>
      <c r="W75" s="33"/>
    </row>
    <row r="76" spans="1:23" s="29" customFormat="1" ht="15" customHeight="1">
      <c r="A76" s="252" t="s">
        <v>394</v>
      </c>
      <c r="B76" s="34" t="s">
        <v>395</v>
      </c>
      <c r="C76" s="100" t="s">
        <v>31</v>
      </c>
      <c r="D76" s="35">
        <v>50800</v>
      </c>
      <c r="E76" s="35">
        <v>56000</v>
      </c>
      <c r="F76" s="35">
        <v>64000</v>
      </c>
      <c r="G76" s="35">
        <v>63000</v>
      </c>
      <c r="H76" s="35">
        <v>62500</v>
      </c>
      <c r="I76" s="35">
        <v>62000</v>
      </c>
      <c r="J76" s="36">
        <v>62000</v>
      </c>
      <c r="K76" s="36">
        <v>62000</v>
      </c>
      <c r="L76" s="36">
        <v>62000</v>
      </c>
      <c r="M76" s="36">
        <v>62000</v>
      </c>
      <c r="N76" s="36">
        <v>62000</v>
      </c>
      <c r="O76" s="36">
        <v>62000</v>
      </c>
      <c r="P76" s="36">
        <v>61000</v>
      </c>
      <c r="Q76" s="36">
        <v>60000</v>
      </c>
      <c r="R76" s="36">
        <v>58500</v>
      </c>
      <c r="S76" s="17">
        <v>56000</v>
      </c>
      <c r="T76" s="135">
        <v>53000</v>
      </c>
      <c r="U76" s="135">
        <v>50500</v>
      </c>
      <c r="V76" s="36">
        <v>48500</v>
      </c>
      <c r="W76" s="113"/>
    </row>
    <row r="77" spans="1:23" s="29" customFormat="1" ht="15" customHeight="1">
      <c r="A77" s="253"/>
      <c r="B77" s="37"/>
      <c r="C77" s="101" t="s">
        <v>713</v>
      </c>
      <c r="D77" s="38"/>
      <c r="E77" s="39">
        <f aca="true" t="shared" si="32" ref="E77:V77">IF(D76="","",E76/D76-1)</f>
        <v>0.10236220472440949</v>
      </c>
      <c r="F77" s="39">
        <f t="shared" si="32"/>
        <v>0.1428571428571428</v>
      </c>
      <c r="G77" s="39">
        <f t="shared" si="32"/>
        <v>-0.015625</v>
      </c>
      <c r="H77" s="39">
        <f t="shared" si="32"/>
        <v>-0.007936507936507908</v>
      </c>
      <c r="I77" s="39">
        <f t="shared" si="32"/>
        <v>-0.008000000000000007</v>
      </c>
      <c r="J77" s="39">
        <f t="shared" si="32"/>
        <v>0</v>
      </c>
      <c r="K77" s="39">
        <f t="shared" si="32"/>
        <v>0</v>
      </c>
      <c r="L77" s="39">
        <f t="shared" si="32"/>
        <v>0</v>
      </c>
      <c r="M77" s="39">
        <f t="shared" si="32"/>
        <v>0</v>
      </c>
      <c r="N77" s="39">
        <f t="shared" si="32"/>
        <v>0</v>
      </c>
      <c r="O77" s="39">
        <f t="shared" si="32"/>
        <v>0</v>
      </c>
      <c r="P77" s="39">
        <f t="shared" si="32"/>
        <v>-0.016129032258064502</v>
      </c>
      <c r="Q77" s="39">
        <f t="shared" si="32"/>
        <v>-0.016393442622950838</v>
      </c>
      <c r="R77" s="39">
        <f t="shared" si="32"/>
        <v>-0.025000000000000022</v>
      </c>
      <c r="S77" s="109">
        <f t="shared" si="32"/>
        <v>-0.042735042735042694</v>
      </c>
      <c r="T77" s="109">
        <f t="shared" si="32"/>
        <v>-0.0535714285714286</v>
      </c>
      <c r="U77" s="109">
        <f t="shared" si="32"/>
        <v>-0.047169811320754707</v>
      </c>
      <c r="V77" s="109">
        <f t="shared" si="32"/>
        <v>-0.03960396039603964</v>
      </c>
      <c r="W77" s="40"/>
    </row>
    <row r="78" spans="1:23" s="29" customFormat="1" ht="15" customHeight="1">
      <c r="A78" s="252" t="s">
        <v>396</v>
      </c>
      <c r="B78" s="41" t="s">
        <v>397</v>
      </c>
      <c r="C78" s="102" t="s">
        <v>31</v>
      </c>
      <c r="D78" s="42"/>
      <c r="E78" s="42"/>
      <c r="F78" s="42"/>
      <c r="G78" s="42"/>
      <c r="H78" s="42"/>
      <c r="I78" s="42"/>
      <c r="J78" s="43"/>
      <c r="K78" s="43"/>
      <c r="L78" s="43"/>
      <c r="M78" s="43"/>
      <c r="N78" s="43"/>
      <c r="O78" s="43"/>
      <c r="P78" s="43">
        <v>80000</v>
      </c>
      <c r="Q78" s="43">
        <v>79500</v>
      </c>
      <c r="R78" s="43">
        <v>78000</v>
      </c>
      <c r="S78" s="105">
        <v>74000</v>
      </c>
      <c r="T78" s="136">
        <v>68000</v>
      </c>
      <c r="U78" s="136">
        <v>64000</v>
      </c>
      <c r="V78" s="43">
        <v>61000</v>
      </c>
      <c r="W78" s="114"/>
    </row>
    <row r="79" spans="1:23" s="29" customFormat="1" ht="15" customHeight="1">
      <c r="A79" s="253"/>
      <c r="B79" s="44" t="s">
        <v>264</v>
      </c>
      <c r="C79" s="99" t="s">
        <v>713</v>
      </c>
      <c r="D79" s="31"/>
      <c r="E79" s="32">
        <f aca="true" t="shared" si="33" ref="E79:V79">IF(D78="","",E78/D78-1)</f>
      </c>
      <c r="F79" s="32">
        <f t="shared" si="33"/>
      </c>
      <c r="G79" s="32">
        <f t="shared" si="33"/>
      </c>
      <c r="H79" s="32">
        <f t="shared" si="33"/>
      </c>
      <c r="I79" s="32">
        <f t="shared" si="33"/>
      </c>
      <c r="J79" s="32">
        <f t="shared" si="33"/>
      </c>
      <c r="K79" s="32">
        <f t="shared" si="33"/>
      </c>
      <c r="L79" s="32">
        <f t="shared" si="33"/>
      </c>
      <c r="M79" s="32">
        <f t="shared" si="33"/>
      </c>
      <c r="N79" s="32">
        <f t="shared" si="33"/>
      </c>
      <c r="O79" s="32">
        <f t="shared" si="33"/>
      </c>
      <c r="P79" s="32"/>
      <c r="Q79" s="32">
        <f t="shared" si="33"/>
        <v>-0.006249999999999978</v>
      </c>
      <c r="R79" s="32">
        <f t="shared" si="33"/>
        <v>-0.018867924528301883</v>
      </c>
      <c r="S79" s="108">
        <f t="shared" si="33"/>
        <v>-0.05128205128205132</v>
      </c>
      <c r="T79" s="108">
        <f t="shared" si="33"/>
        <v>-0.08108108108108103</v>
      </c>
      <c r="U79" s="108">
        <f t="shared" si="33"/>
        <v>-0.05882352941176472</v>
      </c>
      <c r="V79" s="108">
        <f t="shared" si="33"/>
        <v>-0.046875</v>
      </c>
      <c r="W79" s="33"/>
    </row>
    <row r="80" spans="1:23" s="29" customFormat="1" ht="15" customHeight="1">
      <c r="A80" s="252" t="s">
        <v>398</v>
      </c>
      <c r="B80" s="34" t="s">
        <v>399</v>
      </c>
      <c r="C80" s="100" t="s">
        <v>31</v>
      </c>
      <c r="D80" s="35">
        <v>50500</v>
      </c>
      <c r="E80" s="35">
        <v>54000</v>
      </c>
      <c r="F80" s="35">
        <v>59000</v>
      </c>
      <c r="G80" s="35">
        <v>58800</v>
      </c>
      <c r="H80" s="35">
        <v>58500</v>
      </c>
      <c r="I80" s="35">
        <v>58000</v>
      </c>
      <c r="J80" s="36">
        <v>58000</v>
      </c>
      <c r="K80" s="36">
        <v>58000</v>
      </c>
      <c r="L80" s="36">
        <v>58000</v>
      </c>
      <c r="M80" s="36">
        <v>58000</v>
      </c>
      <c r="N80" s="36">
        <v>58000</v>
      </c>
      <c r="O80" s="36">
        <v>58000</v>
      </c>
      <c r="P80" s="36">
        <v>57000</v>
      </c>
      <c r="Q80" s="36">
        <v>56500</v>
      </c>
      <c r="R80" s="36">
        <v>56000</v>
      </c>
      <c r="S80" s="17">
        <v>54800</v>
      </c>
      <c r="T80" s="135">
        <v>50300</v>
      </c>
      <c r="U80" s="135">
        <v>47300</v>
      </c>
      <c r="V80" s="36">
        <v>46000</v>
      </c>
      <c r="W80" s="113"/>
    </row>
    <row r="81" spans="1:23" s="29" customFormat="1" ht="15" customHeight="1">
      <c r="A81" s="253"/>
      <c r="B81" s="37"/>
      <c r="C81" s="101" t="s">
        <v>713</v>
      </c>
      <c r="D81" s="38"/>
      <c r="E81" s="39">
        <f aca="true" t="shared" si="34" ref="E81:V81">IF(D80="","",E80/D80-1)</f>
        <v>0.06930693069306937</v>
      </c>
      <c r="F81" s="39">
        <f t="shared" si="34"/>
        <v>0.09259259259259256</v>
      </c>
      <c r="G81" s="39">
        <f t="shared" si="34"/>
        <v>-0.003389830508474523</v>
      </c>
      <c r="H81" s="39">
        <f t="shared" si="34"/>
        <v>-0.005102040816326481</v>
      </c>
      <c r="I81" s="39">
        <f t="shared" si="34"/>
        <v>-0.008547008547008517</v>
      </c>
      <c r="J81" s="39">
        <f t="shared" si="34"/>
        <v>0</v>
      </c>
      <c r="K81" s="39">
        <f t="shared" si="34"/>
        <v>0</v>
      </c>
      <c r="L81" s="39">
        <f t="shared" si="34"/>
        <v>0</v>
      </c>
      <c r="M81" s="39">
        <f t="shared" si="34"/>
        <v>0</v>
      </c>
      <c r="N81" s="39">
        <f t="shared" si="34"/>
        <v>0</v>
      </c>
      <c r="O81" s="39">
        <f t="shared" si="34"/>
        <v>0</v>
      </c>
      <c r="P81" s="39">
        <f t="shared" si="34"/>
        <v>-0.017241379310344862</v>
      </c>
      <c r="Q81" s="39">
        <f t="shared" si="34"/>
        <v>-0.00877192982456143</v>
      </c>
      <c r="R81" s="39">
        <f t="shared" si="34"/>
        <v>-0.008849557522123908</v>
      </c>
      <c r="S81" s="109">
        <f t="shared" si="34"/>
        <v>-0.021428571428571463</v>
      </c>
      <c r="T81" s="109">
        <f t="shared" si="34"/>
        <v>-0.08211678832116787</v>
      </c>
      <c r="U81" s="109">
        <f t="shared" si="34"/>
        <v>-0.05964214711729621</v>
      </c>
      <c r="V81" s="109">
        <f t="shared" si="34"/>
        <v>-0.02748414376321351</v>
      </c>
      <c r="W81" s="40"/>
    </row>
    <row r="82" spans="1:23" s="29" customFormat="1" ht="15" customHeight="1">
      <c r="A82" s="252" t="s">
        <v>400</v>
      </c>
      <c r="B82" s="41" t="s">
        <v>401</v>
      </c>
      <c r="C82" s="102" t="s">
        <v>31</v>
      </c>
      <c r="D82" s="42">
        <v>59800</v>
      </c>
      <c r="E82" s="42">
        <v>65600</v>
      </c>
      <c r="F82" s="42">
        <v>70000</v>
      </c>
      <c r="G82" s="42">
        <v>70000</v>
      </c>
      <c r="H82" s="42">
        <v>70000</v>
      </c>
      <c r="I82" s="42">
        <v>70000</v>
      </c>
      <c r="J82" s="43">
        <v>69500</v>
      </c>
      <c r="K82" s="43">
        <v>69500</v>
      </c>
      <c r="L82" s="43">
        <v>69500</v>
      </c>
      <c r="M82" s="43">
        <v>69500</v>
      </c>
      <c r="N82" s="43">
        <v>69500</v>
      </c>
      <c r="O82" s="43">
        <v>69500</v>
      </c>
      <c r="P82" s="43">
        <v>68500</v>
      </c>
      <c r="Q82" s="43">
        <v>67500</v>
      </c>
      <c r="R82" s="43">
        <v>66000</v>
      </c>
      <c r="S82" s="105">
        <v>64000</v>
      </c>
      <c r="T82" s="136">
        <v>60000</v>
      </c>
      <c r="U82" s="136">
        <v>56500</v>
      </c>
      <c r="V82" s="43">
        <v>53500</v>
      </c>
      <c r="W82" s="114"/>
    </row>
    <row r="83" spans="1:23" s="29" customFormat="1" ht="15" customHeight="1">
      <c r="A83" s="253"/>
      <c r="B83" s="44" t="s">
        <v>265</v>
      </c>
      <c r="C83" s="99" t="s">
        <v>713</v>
      </c>
      <c r="D83" s="31"/>
      <c r="E83" s="32">
        <f aca="true" t="shared" si="35" ref="E83:V83">IF(D82="","",E82/D82-1)</f>
        <v>0.09698996655518388</v>
      </c>
      <c r="F83" s="32">
        <f t="shared" si="35"/>
        <v>0.06707317073170738</v>
      </c>
      <c r="G83" s="32">
        <f t="shared" si="35"/>
        <v>0</v>
      </c>
      <c r="H83" s="32">
        <f t="shared" si="35"/>
        <v>0</v>
      </c>
      <c r="I83" s="32">
        <f t="shared" si="35"/>
        <v>0</v>
      </c>
      <c r="J83" s="32">
        <f t="shared" si="35"/>
        <v>-0.0071428571428571175</v>
      </c>
      <c r="K83" s="32">
        <f t="shared" si="35"/>
        <v>0</v>
      </c>
      <c r="L83" s="32">
        <f t="shared" si="35"/>
        <v>0</v>
      </c>
      <c r="M83" s="32">
        <f t="shared" si="35"/>
        <v>0</v>
      </c>
      <c r="N83" s="32">
        <f t="shared" si="35"/>
        <v>0</v>
      </c>
      <c r="O83" s="32">
        <f t="shared" si="35"/>
        <v>0</v>
      </c>
      <c r="P83" s="32">
        <f t="shared" si="35"/>
        <v>-0.014388489208633115</v>
      </c>
      <c r="Q83" s="32">
        <f t="shared" si="35"/>
        <v>-0.014598540145985384</v>
      </c>
      <c r="R83" s="32">
        <f t="shared" si="35"/>
        <v>-0.022222222222222254</v>
      </c>
      <c r="S83" s="108">
        <f t="shared" si="35"/>
        <v>-0.030303030303030276</v>
      </c>
      <c r="T83" s="108">
        <f t="shared" si="35"/>
        <v>-0.0625</v>
      </c>
      <c r="U83" s="108">
        <f t="shared" si="35"/>
        <v>-0.05833333333333335</v>
      </c>
      <c r="V83" s="108">
        <f t="shared" si="35"/>
        <v>-0.053097345132743334</v>
      </c>
      <c r="W83" s="33"/>
    </row>
    <row r="84" spans="1:23" s="29" customFormat="1" ht="15" customHeight="1">
      <c r="A84" s="252" t="s">
        <v>402</v>
      </c>
      <c r="B84" s="34" t="s">
        <v>403</v>
      </c>
      <c r="C84" s="100" t="s">
        <v>31</v>
      </c>
      <c r="D84" s="35"/>
      <c r="E84" s="35"/>
      <c r="F84" s="35"/>
      <c r="G84" s="35"/>
      <c r="H84" s="35"/>
      <c r="I84" s="35"/>
      <c r="J84" s="36"/>
      <c r="K84" s="36"/>
      <c r="L84" s="36"/>
      <c r="M84" s="36"/>
      <c r="N84" s="36">
        <v>80000</v>
      </c>
      <c r="O84" s="36">
        <v>80000</v>
      </c>
      <c r="P84" s="36">
        <v>80000</v>
      </c>
      <c r="Q84" s="36">
        <v>80000</v>
      </c>
      <c r="R84" s="36">
        <v>79500</v>
      </c>
      <c r="S84" s="17">
        <v>77000</v>
      </c>
      <c r="T84" s="135">
        <v>72000</v>
      </c>
      <c r="U84" s="135">
        <v>68000</v>
      </c>
      <c r="V84" s="36">
        <v>65000</v>
      </c>
      <c r="W84" s="113"/>
    </row>
    <row r="85" spans="1:23" s="29" customFormat="1" ht="15" customHeight="1">
      <c r="A85" s="253"/>
      <c r="B85" s="37" t="s">
        <v>266</v>
      </c>
      <c r="C85" s="101" t="s">
        <v>713</v>
      </c>
      <c r="D85" s="38"/>
      <c r="E85" s="39">
        <f aca="true" t="shared" si="36" ref="E85:V85">IF(D84="","",E84/D84-1)</f>
      </c>
      <c r="F85" s="39">
        <f t="shared" si="36"/>
      </c>
      <c r="G85" s="39">
        <f t="shared" si="36"/>
      </c>
      <c r="H85" s="39">
        <f t="shared" si="36"/>
      </c>
      <c r="I85" s="39">
        <f t="shared" si="36"/>
      </c>
      <c r="J85" s="39">
        <f t="shared" si="36"/>
      </c>
      <c r="K85" s="39">
        <f t="shared" si="36"/>
      </c>
      <c r="L85" s="39">
        <f t="shared" si="36"/>
      </c>
      <c r="M85" s="39">
        <f t="shared" si="36"/>
      </c>
      <c r="N85" s="39"/>
      <c r="O85" s="39">
        <f t="shared" si="36"/>
        <v>0</v>
      </c>
      <c r="P85" s="39">
        <f t="shared" si="36"/>
        <v>0</v>
      </c>
      <c r="Q85" s="39">
        <f t="shared" si="36"/>
        <v>0</v>
      </c>
      <c r="R85" s="39">
        <f t="shared" si="36"/>
        <v>-0.006249999999999978</v>
      </c>
      <c r="S85" s="109">
        <f t="shared" si="36"/>
        <v>-0.03144654088050314</v>
      </c>
      <c r="T85" s="109">
        <f t="shared" si="36"/>
        <v>-0.06493506493506496</v>
      </c>
      <c r="U85" s="109">
        <f t="shared" si="36"/>
        <v>-0.05555555555555558</v>
      </c>
      <c r="V85" s="109">
        <f t="shared" si="36"/>
        <v>-0.044117647058823484</v>
      </c>
      <c r="W85" s="40"/>
    </row>
    <row r="86" spans="1:23" s="29" customFormat="1" ht="15" customHeight="1">
      <c r="A86" s="252" t="s">
        <v>717</v>
      </c>
      <c r="B86" s="41" t="s">
        <v>476</v>
      </c>
      <c r="C86" s="102" t="s">
        <v>31</v>
      </c>
      <c r="D86" s="42">
        <v>52000</v>
      </c>
      <c r="E86" s="42">
        <v>54600</v>
      </c>
      <c r="F86" s="42">
        <v>63500</v>
      </c>
      <c r="G86" s="42">
        <v>63500</v>
      </c>
      <c r="H86" s="42">
        <v>63500</v>
      </c>
      <c r="I86" s="42">
        <v>63500</v>
      </c>
      <c r="J86" s="43">
        <v>65500</v>
      </c>
      <c r="K86" s="43">
        <v>67000</v>
      </c>
      <c r="L86" s="43">
        <v>69300</v>
      </c>
      <c r="M86" s="43">
        <v>71000</v>
      </c>
      <c r="N86" s="43">
        <v>71500</v>
      </c>
      <c r="O86" s="43">
        <v>70600</v>
      </c>
      <c r="P86" s="43">
        <v>70500</v>
      </c>
      <c r="Q86" s="43">
        <v>70300</v>
      </c>
      <c r="R86" s="43">
        <v>70000</v>
      </c>
      <c r="S86" s="105">
        <v>67200</v>
      </c>
      <c r="T86" s="136">
        <v>65000</v>
      </c>
      <c r="U86" s="136">
        <v>61500</v>
      </c>
      <c r="V86" s="43">
        <v>59500</v>
      </c>
      <c r="W86" s="114"/>
    </row>
    <row r="87" spans="1:23" s="29" customFormat="1" ht="15" customHeight="1">
      <c r="A87" s="253"/>
      <c r="B87" s="44"/>
      <c r="C87" s="99" t="s">
        <v>713</v>
      </c>
      <c r="D87" s="31"/>
      <c r="E87" s="32">
        <f aca="true" t="shared" si="37" ref="E87:V87">IF(D86="","",E86/D86-1)</f>
        <v>0.050000000000000044</v>
      </c>
      <c r="F87" s="32">
        <f t="shared" si="37"/>
        <v>0.1630036630036631</v>
      </c>
      <c r="G87" s="32">
        <f t="shared" si="37"/>
        <v>0</v>
      </c>
      <c r="H87" s="32">
        <f t="shared" si="37"/>
        <v>0</v>
      </c>
      <c r="I87" s="32">
        <f t="shared" si="37"/>
        <v>0</v>
      </c>
      <c r="J87" s="32">
        <f t="shared" si="37"/>
        <v>0.03149606299212593</v>
      </c>
      <c r="K87" s="32">
        <f t="shared" si="37"/>
        <v>0.022900763358778553</v>
      </c>
      <c r="L87" s="32">
        <f t="shared" si="37"/>
        <v>0.0343283582089553</v>
      </c>
      <c r="M87" s="32">
        <f t="shared" si="37"/>
        <v>0.024531024531024626</v>
      </c>
      <c r="N87" s="32">
        <f t="shared" si="37"/>
        <v>0.007042253521126751</v>
      </c>
      <c r="O87" s="32">
        <f t="shared" si="37"/>
        <v>-0.012587412587412583</v>
      </c>
      <c r="P87" s="32">
        <f t="shared" si="37"/>
        <v>-0.0014164305949008194</v>
      </c>
      <c r="Q87" s="32">
        <f t="shared" si="37"/>
        <v>-0.0028368794326241176</v>
      </c>
      <c r="R87" s="32">
        <f t="shared" si="37"/>
        <v>-0.004267425320056861</v>
      </c>
      <c r="S87" s="108">
        <f t="shared" si="37"/>
        <v>-0.040000000000000036</v>
      </c>
      <c r="T87" s="108">
        <f t="shared" si="37"/>
        <v>-0.03273809523809523</v>
      </c>
      <c r="U87" s="108">
        <f t="shared" si="37"/>
        <v>-0.05384615384615388</v>
      </c>
      <c r="V87" s="108">
        <f t="shared" si="37"/>
        <v>-0.03252032520325199</v>
      </c>
      <c r="W87" s="33"/>
    </row>
    <row r="88" spans="1:23" s="29" customFormat="1" ht="15" customHeight="1">
      <c r="A88" s="252" t="s">
        <v>404</v>
      </c>
      <c r="B88" s="34" t="s">
        <v>405</v>
      </c>
      <c r="C88" s="100" t="s">
        <v>31</v>
      </c>
      <c r="D88" s="45">
        <v>69000</v>
      </c>
      <c r="E88" s="45">
        <v>81000</v>
      </c>
      <c r="F88" s="45">
        <v>97200</v>
      </c>
      <c r="G88" s="45">
        <v>97200</v>
      </c>
      <c r="H88" s="45">
        <v>94200</v>
      </c>
      <c r="I88" s="45">
        <v>92000</v>
      </c>
      <c r="J88" s="46">
        <v>92000</v>
      </c>
      <c r="K88" s="46">
        <v>92000</v>
      </c>
      <c r="L88" s="46">
        <v>92000</v>
      </c>
      <c r="M88" s="46">
        <v>94000</v>
      </c>
      <c r="N88" s="46">
        <v>94800</v>
      </c>
      <c r="O88" s="46">
        <v>94800</v>
      </c>
      <c r="P88" s="46">
        <v>94800</v>
      </c>
      <c r="Q88" s="46">
        <v>91000</v>
      </c>
      <c r="R88" s="46">
        <v>87500</v>
      </c>
      <c r="S88" s="110">
        <v>85000</v>
      </c>
      <c r="T88" s="137">
        <v>78500</v>
      </c>
      <c r="U88" s="137">
        <v>73500</v>
      </c>
      <c r="V88" s="46">
        <v>71000</v>
      </c>
      <c r="W88" s="115"/>
    </row>
    <row r="89" spans="1:23" s="29" customFormat="1" ht="15" customHeight="1">
      <c r="A89" s="238"/>
      <c r="B89" s="155" t="s">
        <v>267</v>
      </c>
      <c r="C89" s="185" t="s">
        <v>713</v>
      </c>
      <c r="D89" s="69"/>
      <c r="E89" s="156">
        <f aca="true" t="shared" si="38" ref="E89:V89">IF(D88="","",E88/D88-1)</f>
        <v>0.17391304347826098</v>
      </c>
      <c r="F89" s="156">
        <f t="shared" si="38"/>
        <v>0.19999999999999996</v>
      </c>
      <c r="G89" s="156">
        <f t="shared" si="38"/>
        <v>0</v>
      </c>
      <c r="H89" s="156">
        <f t="shared" si="38"/>
        <v>-0.030864197530864224</v>
      </c>
      <c r="I89" s="156">
        <f t="shared" si="38"/>
        <v>-0.023354564755838636</v>
      </c>
      <c r="J89" s="156">
        <f t="shared" si="38"/>
        <v>0</v>
      </c>
      <c r="K89" s="156">
        <f t="shared" si="38"/>
        <v>0</v>
      </c>
      <c r="L89" s="156">
        <f t="shared" si="38"/>
        <v>0</v>
      </c>
      <c r="M89" s="156">
        <f t="shared" si="38"/>
        <v>0.021739130434782705</v>
      </c>
      <c r="N89" s="156">
        <f t="shared" si="38"/>
        <v>0.008510638297872353</v>
      </c>
      <c r="O89" s="156">
        <f t="shared" si="38"/>
        <v>0</v>
      </c>
      <c r="P89" s="156">
        <f t="shared" si="38"/>
        <v>0</v>
      </c>
      <c r="Q89" s="156">
        <f t="shared" si="38"/>
        <v>-0.04008438818565396</v>
      </c>
      <c r="R89" s="156">
        <f t="shared" si="38"/>
        <v>-0.038461538461538436</v>
      </c>
      <c r="S89" s="157">
        <f t="shared" si="38"/>
        <v>-0.02857142857142858</v>
      </c>
      <c r="T89" s="157">
        <f t="shared" si="38"/>
        <v>-0.07647058823529407</v>
      </c>
      <c r="U89" s="157">
        <f t="shared" si="38"/>
        <v>-0.06369426751592355</v>
      </c>
      <c r="V89" s="157">
        <f t="shared" si="38"/>
        <v>-0.03401360544217691</v>
      </c>
      <c r="W89" s="158"/>
    </row>
    <row r="90" spans="1:23" s="29" customFormat="1" ht="15" customHeight="1">
      <c r="A90" s="252" t="s">
        <v>406</v>
      </c>
      <c r="B90" s="41" t="s">
        <v>407</v>
      </c>
      <c r="C90" s="103" t="s">
        <v>31</v>
      </c>
      <c r="D90" s="48"/>
      <c r="E90" s="48"/>
      <c r="F90" s="48"/>
      <c r="G90" s="48"/>
      <c r="H90" s="48">
        <v>50000</v>
      </c>
      <c r="I90" s="48">
        <v>50000</v>
      </c>
      <c r="J90" s="49">
        <v>51000</v>
      </c>
      <c r="K90" s="49">
        <v>52000</v>
      </c>
      <c r="L90" s="49">
        <v>52800</v>
      </c>
      <c r="M90" s="49">
        <v>53500</v>
      </c>
      <c r="N90" s="49">
        <v>53500</v>
      </c>
      <c r="O90" s="49">
        <v>53500</v>
      </c>
      <c r="P90" s="49">
        <v>53000</v>
      </c>
      <c r="Q90" s="49">
        <v>52900</v>
      </c>
      <c r="R90" s="49">
        <v>52000</v>
      </c>
      <c r="S90" s="111">
        <v>50000</v>
      </c>
      <c r="T90" s="138">
        <v>48000</v>
      </c>
      <c r="U90" s="138">
        <v>47000</v>
      </c>
      <c r="V90" s="49">
        <v>45500</v>
      </c>
      <c r="W90" s="116"/>
    </row>
    <row r="91" spans="1:23" s="29" customFormat="1" ht="15" customHeight="1">
      <c r="A91" s="253"/>
      <c r="B91" s="44"/>
      <c r="C91" s="99" t="s">
        <v>713</v>
      </c>
      <c r="D91" s="31"/>
      <c r="E91" s="32">
        <f aca="true" t="shared" si="39" ref="E91:V91">IF(D90="","",E90/D90-1)</f>
      </c>
      <c r="F91" s="32">
        <f t="shared" si="39"/>
      </c>
      <c r="G91" s="32">
        <f t="shared" si="39"/>
      </c>
      <c r="H91" s="32"/>
      <c r="I91" s="32">
        <f t="shared" si="39"/>
        <v>0</v>
      </c>
      <c r="J91" s="32">
        <f t="shared" si="39"/>
        <v>0.020000000000000018</v>
      </c>
      <c r="K91" s="32">
        <f t="shared" si="39"/>
        <v>0.019607843137254832</v>
      </c>
      <c r="L91" s="32">
        <f t="shared" si="39"/>
        <v>0.01538461538461533</v>
      </c>
      <c r="M91" s="32">
        <f t="shared" si="39"/>
        <v>0.01325757575757569</v>
      </c>
      <c r="N91" s="32">
        <f t="shared" si="39"/>
        <v>0</v>
      </c>
      <c r="O91" s="32">
        <f t="shared" si="39"/>
        <v>0</v>
      </c>
      <c r="P91" s="32">
        <f t="shared" si="39"/>
        <v>-0.009345794392523366</v>
      </c>
      <c r="Q91" s="32">
        <f t="shared" si="39"/>
        <v>-0.0018867924528301883</v>
      </c>
      <c r="R91" s="32">
        <f t="shared" si="39"/>
        <v>-0.017013232514177745</v>
      </c>
      <c r="S91" s="108">
        <f t="shared" si="39"/>
        <v>-0.038461538461538436</v>
      </c>
      <c r="T91" s="108">
        <f t="shared" si="39"/>
        <v>-0.040000000000000036</v>
      </c>
      <c r="U91" s="108">
        <f t="shared" si="39"/>
        <v>-0.02083333333333337</v>
      </c>
      <c r="V91" s="108">
        <f t="shared" si="39"/>
        <v>-0.03191489361702127</v>
      </c>
      <c r="W91" s="33"/>
    </row>
    <row r="92" spans="1:23" s="29" customFormat="1" ht="15" customHeight="1">
      <c r="A92" s="252" t="s">
        <v>408</v>
      </c>
      <c r="B92" s="34" t="s">
        <v>409</v>
      </c>
      <c r="C92" s="100" t="s">
        <v>31</v>
      </c>
      <c r="D92" s="45">
        <v>44800</v>
      </c>
      <c r="E92" s="45">
        <v>46800</v>
      </c>
      <c r="F92" s="45">
        <v>52000</v>
      </c>
      <c r="G92" s="45">
        <v>51700</v>
      </c>
      <c r="H92" s="45">
        <v>51700</v>
      </c>
      <c r="I92" s="45">
        <v>51700</v>
      </c>
      <c r="J92" s="46">
        <v>51700</v>
      </c>
      <c r="K92" s="46">
        <v>52500</v>
      </c>
      <c r="L92" s="46">
        <v>53000</v>
      </c>
      <c r="M92" s="46">
        <v>53500</v>
      </c>
      <c r="N92" s="46">
        <v>53500</v>
      </c>
      <c r="O92" s="46">
        <v>53500</v>
      </c>
      <c r="P92" s="46">
        <v>53500</v>
      </c>
      <c r="Q92" s="46">
        <v>53400</v>
      </c>
      <c r="R92" s="46">
        <v>53200</v>
      </c>
      <c r="S92" s="110">
        <v>51500</v>
      </c>
      <c r="T92" s="137">
        <v>49500</v>
      </c>
      <c r="U92" s="137">
        <v>47000</v>
      </c>
      <c r="V92" s="46">
        <v>45500</v>
      </c>
      <c r="W92" s="115"/>
    </row>
    <row r="93" spans="1:23" s="29" customFormat="1" ht="15" customHeight="1">
      <c r="A93" s="253"/>
      <c r="B93" s="37"/>
      <c r="C93" s="101" t="s">
        <v>713</v>
      </c>
      <c r="D93" s="38"/>
      <c r="E93" s="39">
        <f aca="true" t="shared" si="40" ref="E93:V93">IF(D92="","",E92/D92-1)</f>
        <v>0.044642857142857206</v>
      </c>
      <c r="F93" s="39">
        <f t="shared" si="40"/>
        <v>0.11111111111111116</v>
      </c>
      <c r="G93" s="39">
        <f t="shared" si="40"/>
        <v>-0.005769230769230749</v>
      </c>
      <c r="H93" s="39">
        <f t="shared" si="40"/>
        <v>0</v>
      </c>
      <c r="I93" s="39">
        <f t="shared" si="40"/>
        <v>0</v>
      </c>
      <c r="J93" s="39">
        <f t="shared" si="40"/>
        <v>0</v>
      </c>
      <c r="K93" s="39">
        <f t="shared" si="40"/>
        <v>0.015473887814313247</v>
      </c>
      <c r="L93" s="39">
        <f t="shared" si="40"/>
        <v>0.00952380952380949</v>
      </c>
      <c r="M93" s="39">
        <f t="shared" si="40"/>
        <v>0.009433962264151052</v>
      </c>
      <c r="N93" s="39">
        <f t="shared" si="40"/>
        <v>0</v>
      </c>
      <c r="O93" s="39">
        <f t="shared" si="40"/>
        <v>0</v>
      </c>
      <c r="P93" s="39">
        <f t="shared" si="40"/>
        <v>0</v>
      </c>
      <c r="Q93" s="39">
        <f t="shared" si="40"/>
        <v>-0.0018691588785046953</v>
      </c>
      <c r="R93" s="39">
        <f t="shared" si="40"/>
        <v>-0.0037453183520599342</v>
      </c>
      <c r="S93" s="109">
        <f t="shared" si="40"/>
        <v>-0.03195488721804507</v>
      </c>
      <c r="T93" s="109">
        <f t="shared" si="40"/>
        <v>-0.03883495145631066</v>
      </c>
      <c r="U93" s="109">
        <f t="shared" si="40"/>
        <v>-0.0505050505050505</v>
      </c>
      <c r="V93" s="109">
        <f t="shared" si="40"/>
        <v>-0.03191489361702127</v>
      </c>
      <c r="W93" s="40"/>
    </row>
    <row r="94" spans="1:23" s="29" customFormat="1" ht="15" customHeight="1">
      <c r="A94" s="252" t="s">
        <v>410</v>
      </c>
      <c r="B94" s="41" t="s">
        <v>411</v>
      </c>
      <c r="C94" s="102" t="s">
        <v>31</v>
      </c>
      <c r="D94" s="42">
        <v>35200</v>
      </c>
      <c r="E94" s="42">
        <v>37500</v>
      </c>
      <c r="F94" s="42">
        <v>41500</v>
      </c>
      <c r="G94" s="42">
        <v>41700</v>
      </c>
      <c r="H94" s="42">
        <v>41700</v>
      </c>
      <c r="I94" s="42">
        <v>41700</v>
      </c>
      <c r="J94" s="43">
        <v>42500</v>
      </c>
      <c r="K94" s="43">
        <v>44000</v>
      </c>
      <c r="L94" s="43">
        <v>45000</v>
      </c>
      <c r="M94" s="43">
        <v>45500</v>
      </c>
      <c r="N94" s="43">
        <v>45500</v>
      </c>
      <c r="O94" s="43">
        <v>45500</v>
      </c>
      <c r="P94" s="43">
        <v>45500</v>
      </c>
      <c r="Q94" s="43">
        <v>45500</v>
      </c>
      <c r="R94" s="43">
        <v>45500</v>
      </c>
      <c r="S94" s="105">
        <v>45000</v>
      </c>
      <c r="T94" s="136">
        <v>43500</v>
      </c>
      <c r="U94" s="136">
        <v>42500</v>
      </c>
      <c r="V94" s="43">
        <v>41700</v>
      </c>
      <c r="W94" s="114"/>
    </row>
    <row r="95" spans="1:23" s="29" customFormat="1" ht="15" customHeight="1">
      <c r="A95" s="253"/>
      <c r="B95" s="44"/>
      <c r="C95" s="99" t="s">
        <v>713</v>
      </c>
      <c r="D95" s="31"/>
      <c r="E95" s="32">
        <f aca="true" t="shared" si="41" ref="E95:V95">IF(D94="","",E94/D94-1)</f>
        <v>0.06534090909090917</v>
      </c>
      <c r="F95" s="32">
        <f t="shared" si="41"/>
        <v>0.10666666666666669</v>
      </c>
      <c r="G95" s="32">
        <f t="shared" si="41"/>
        <v>0.004819277108433662</v>
      </c>
      <c r="H95" s="32">
        <f t="shared" si="41"/>
        <v>0</v>
      </c>
      <c r="I95" s="32">
        <f t="shared" si="41"/>
        <v>0</v>
      </c>
      <c r="J95" s="32">
        <f t="shared" si="41"/>
        <v>0.01918465227817756</v>
      </c>
      <c r="K95" s="32">
        <f t="shared" si="41"/>
        <v>0.03529411764705892</v>
      </c>
      <c r="L95" s="32">
        <f t="shared" si="41"/>
        <v>0.022727272727272707</v>
      </c>
      <c r="M95" s="32">
        <f t="shared" si="41"/>
        <v>0.011111111111111072</v>
      </c>
      <c r="N95" s="32">
        <f t="shared" si="41"/>
        <v>0</v>
      </c>
      <c r="O95" s="32">
        <f t="shared" si="41"/>
        <v>0</v>
      </c>
      <c r="P95" s="32">
        <f t="shared" si="41"/>
        <v>0</v>
      </c>
      <c r="Q95" s="32">
        <f t="shared" si="41"/>
        <v>0</v>
      </c>
      <c r="R95" s="32">
        <f t="shared" si="41"/>
        <v>0</v>
      </c>
      <c r="S95" s="108">
        <f t="shared" si="41"/>
        <v>-0.01098901098901095</v>
      </c>
      <c r="T95" s="108">
        <f t="shared" si="41"/>
        <v>-0.033333333333333326</v>
      </c>
      <c r="U95" s="108">
        <f t="shared" si="41"/>
        <v>-0.02298850574712641</v>
      </c>
      <c r="V95" s="108">
        <f t="shared" si="41"/>
        <v>-0.018823529411764683</v>
      </c>
      <c r="W95" s="33"/>
    </row>
    <row r="96" spans="1:23" s="29" customFormat="1" ht="15" customHeight="1">
      <c r="A96" s="252" t="s">
        <v>412</v>
      </c>
      <c r="B96" s="34" t="s">
        <v>413</v>
      </c>
      <c r="C96" s="100" t="s">
        <v>31</v>
      </c>
      <c r="D96" s="35"/>
      <c r="E96" s="35"/>
      <c r="F96" s="35"/>
      <c r="G96" s="35">
        <v>60000</v>
      </c>
      <c r="H96" s="35">
        <v>60000</v>
      </c>
      <c r="I96" s="35">
        <v>60000</v>
      </c>
      <c r="J96" s="36">
        <v>60000</v>
      </c>
      <c r="K96" s="36">
        <v>61000</v>
      </c>
      <c r="L96" s="36">
        <v>62000</v>
      </c>
      <c r="M96" s="36">
        <v>63000</v>
      </c>
      <c r="N96" s="36">
        <v>63000</v>
      </c>
      <c r="O96" s="36">
        <v>63000</v>
      </c>
      <c r="P96" s="36">
        <v>63000</v>
      </c>
      <c r="Q96" s="36">
        <v>63000</v>
      </c>
      <c r="R96" s="36">
        <v>62000</v>
      </c>
      <c r="S96" s="17">
        <v>57500</v>
      </c>
      <c r="T96" s="135">
        <v>54000</v>
      </c>
      <c r="U96" s="135">
        <v>51000</v>
      </c>
      <c r="V96" s="36">
        <v>48600</v>
      </c>
      <c r="W96" s="113"/>
    </row>
    <row r="97" spans="1:23" s="29" customFormat="1" ht="15" customHeight="1">
      <c r="A97" s="253"/>
      <c r="B97" s="37" t="s">
        <v>268</v>
      </c>
      <c r="C97" s="101" t="s">
        <v>713</v>
      </c>
      <c r="D97" s="38"/>
      <c r="E97" s="39">
        <f aca="true" t="shared" si="42" ref="E97:V97">IF(D96="","",E96/D96-1)</f>
      </c>
      <c r="F97" s="39">
        <f t="shared" si="42"/>
      </c>
      <c r="G97" s="39"/>
      <c r="H97" s="39">
        <f t="shared" si="42"/>
        <v>0</v>
      </c>
      <c r="I97" s="39">
        <f t="shared" si="42"/>
        <v>0</v>
      </c>
      <c r="J97" s="39">
        <f t="shared" si="42"/>
        <v>0</v>
      </c>
      <c r="K97" s="39">
        <f t="shared" si="42"/>
        <v>0.016666666666666607</v>
      </c>
      <c r="L97" s="39">
        <f t="shared" si="42"/>
        <v>0.016393442622950838</v>
      </c>
      <c r="M97" s="39">
        <f t="shared" si="42"/>
        <v>0.016129032258064502</v>
      </c>
      <c r="N97" s="39">
        <f t="shared" si="42"/>
        <v>0</v>
      </c>
      <c r="O97" s="39">
        <f t="shared" si="42"/>
        <v>0</v>
      </c>
      <c r="P97" s="39">
        <f t="shared" si="42"/>
        <v>0</v>
      </c>
      <c r="Q97" s="39">
        <f t="shared" si="42"/>
        <v>0</v>
      </c>
      <c r="R97" s="39">
        <f t="shared" si="42"/>
        <v>-0.015873015873015928</v>
      </c>
      <c r="S97" s="109">
        <f t="shared" si="42"/>
        <v>-0.07258064516129037</v>
      </c>
      <c r="T97" s="109">
        <f t="shared" si="42"/>
        <v>-0.060869565217391286</v>
      </c>
      <c r="U97" s="109">
        <f t="shared" si="42"/>
        <v>-0.05555555555555558</v>
      </c>
      <c r="V97" s="109">
        <f t="shared" si="42"/>
        <v>-0.04705882352941182</v>
      </c>
      <c r="W97" s="40"/>
    </row>
    <row r="98" spans="1:23" s="29" customFormat="1" ht="15" customHeight="1">
      <c r="A98" s="252" t="s">
        <v>414</v>
      </c>
      <c r="B98" s="41" t="s">
        <v>420</v>
      </c>
      <c r="C98" s="102" t="s">
        <v>31</v>
      </c>
      <c r="D98" s="42">
        <v>50600</v>
      </c>
      <c r="E98" s="42">
        <v>53600</v>
      </c>
      <c r="F98" s="42">
        <v>60500</v>
      </c>
      <c r="G98" s="42">
        <v>60500</v>
      </c>
      <c r="H98" s="42">
        <v>60500</v>
      </c>
      <c r="I98" s="42">
        <v>60500</v>
      </c>
      <c r="J98" s="43">
        <v>62000</v>
      </c>
      <c r="K98" s="43">
        <v>63600</v>
      </c>
      <c r="L98" s="43">
        <v>65500</v>
      </c>
      <c r="M98" s="43">
        <v>66800</v>
      </c>
      <c r="N98" s="43">
        <v>66800</v>
      </c>
      <c r="O98" s="43">
        <v>66500</v>
      </c>
      <c r="P98" s="43">
        <v>66000</v>
      </c>
      <c r="Q98" s="43">
        <v>65600</v>
      </c>
      <c r="R98" s="43">
        <v>65000</v>
      </c>
      <c r="S98" s="105">
        <v>62500</v>
      </c>
      <c r="T98" s="136">
        <v>60000</v>
      </c>
      <c r="U98" s="136">
        <v>56500</v>
      </c>
      <c r="V98" s="43">
        <v>54500</v>
      </c>
      <c r="W98" s="114"/>
    </row>
    <row r="99" spans="1:23" s="29" customFormat="1" ht="15" customHeight="1">
      <c r="A99" s="253"/>
      <c r="B99" s="44"/>
      <c r="C99" s="99" t="s">
        <v>713</v>
      </c>
      <c r="D99" s="31"/>
      <c r="E99" s="32">
        <f aca="true" t="shared" si="43" ref="E99:V99">IF(D98="","",E98/D98-1)</f>
        <v>0.059288537549407216</v>
      </c>
      <c r="F99" s="32">
        <f t="shared" si="43"/>
        <v>0.12873134328358216</v>
      </c>
      <c r="G99" s="32">
        <f t="shared" si="43"/>
        <v>0</v>
      </c>
      <c r="H99" s="32">
        <f t="shared" si="43"/>
        <v>0</v>
      </c>
      <c r="I99" s="32">
        <f t="shared" si="43"/>
        <v>0</v>
      </c>
      <c r="J99" s="32">
        <f t="shared" si="43"/>
        <v>0.024793388429751984</v>
      </c>
      <c r="K99" s="32">
        <f t="shared" si="43"/>
        <v>0.02580645161290329</v>
      </c>
      <c r="L99" s="32">
        <f t="shared" si="43"/>
        <v>0.029874213836478036</v>
      </c>
      <c r="M99" s="32">
        <f t="shared" si="43"/>
        <v>0.01984732824427482</v>
      </c>
      <c r="N99" s="32">
        <f t="shared" si="43"/>
        <v>0</v>
      </c>
      <c r="O99" s="32">
        <f t="shared" si="43"/>
        <v>-0.004491017964071808</v>
      </c>
      <c r="P99" s="32">
        <f t="shared" si="43"/>
        <v>-0.007518796992481258</v>
      </c>
      <c r="Q99" s="32">
        <f t="shared" si="43"/>
        <v>-0.0060606060606061</v>
      </c>
      <c r="R99" s="32">
        <f t="shared" si="43"/>
        <v>-0.009146341463414642</v>
      </c>
      <c r="S99" s="108">
        <f t="shared" si="43"/>
        <v>-0.038461538461538436</v>
      </c>
      <c r="T99" s="108">
        <f t="shared" si="43"/>
        <v>-0.040000000000000036</v>
      </c>
      <c r="U99" s="108">
        <f t="shared" si="43"/>
        <v>-0.05833333333333335</v>
      </c>
      <c r="V99" s="108">
        <f t="shared" si="43"/>
        <v>-0.03539823008849563</v>
      </c>
      <c r="W99" s="33"/>
    </row>
    <row r="100" spans="1:23" s="29" customFormat="1" ht="15" customHeight="1">
      <c r="A100" s="252" t="s">
        <v>750</v>
      </c>
      <c r="B100" s="122" t="s">
        <v>283</v>
      </c>
      <c r="C100" s="100" t="s">
        <v>31</v>
      </c>
      <c r="D100" s="94">
        <v>27100</v>
      </c>
      <c r="E100" s="92">
        <v>27900</v>
      </c>
      <c r="F100" s="92">
        <v>28900</v>
      </c>
      <c r="G100" s="92">
        <v>29600</v>
      </c>
      <c r="H100" s="92">
        <v>29600</v>
      </c>
      <c r="I100" s="92">
        <v>29600</v>
      </c>
      <c r="J100" s="123">
        <v>29600</v>
      </c>
      <c r="K100" s="123">
        <v>29600</v>
      </c>
      <c r="L100" s="123">
        <v>30200</v>
      </c>
      <c r="M100" s="123">
        <v>30500</v>
      </c>
      <c r="N100" s="123">
        <v>30600</v>
      </c>
      <c r="O100" s="123">
        <v>30700</v>
      </c>
      <c r="P100" s="123">
        <v>30700</v>
      </c>
      <c r="Q100" s="123">
        <v>30700</v>
      </c>
      <c r="R100" s="123">
        <v>30500</v>
      </c>
      <c r="S100" s="139">
        <v>30200</v>
      </c>
      <c r="T100" s="139">
        <v>29700</v>
      </c>
      <c r="U100" s="139">
        <v>28500</v>
      </c>
      <c r="V100" s="123">
        <v>27200</v>
      </c>
      <c r="W100" s="125"/>
    </row>
    <row r="101" spans="1:23" s="29" customFormat="1" ht="15" customHeight="1">
      <c r="A101" s="253"/>
      <c r="B101" s="149"/>
      <c r="C101" s="101" t="s">
        <v>713</v>
      </c>
      <c r="D101" s="97"/>
      <c r="E101" s="127">
        <f aca="true" t="shared" si="44" ref="E101:V101">IF(D100="","",E100/D100-1)</f>
        <v>0.029520295202952074</v>
      </c>
      <c r="F101" s="127">
        <f t="shared" si="44"/>
        <v>0.03584229390680993</v>
      </c>
      <c r="G101" s="127">
        <f t="shared" si="44"/>
        <v>0.02422145328719716</v>
      </c>
      <c r="H101" s="127">
        <f t="shared" si="44"/>
        <v>0</v>
      </c>
      <c r="I101" s="127">
        <f t="shared" si="44"/>
        <v>0</v>
      </c>
      <c r="J101" s="127">
        <f t="shared" si="44"/>
        <v>0</v>
      </c>
      <c r="K101" s="127">
        <f t="shared" si="44"/>
        <v>0</v>
      </c>
      <c r="L101" s="127">
        <f t="shared" si="44"/>
        <v>0.020270270270270174</v>
      </c>
      <c r="M101" s="127">
        <f t="shared" si="44"/>
        <v>0.009933774834437026</v>
      </c>
      <c r="N101" s="127">
        <f t="shared" si="44"/>
        <v>0.003278688524590123</v>
      </c>
      <c r="O101" s="127">
        <f t="shared" si="44"/>
        <v>0.0032679738562091387</v>
      </c>
      <c r="P101" s="127">
        <f t="shared" si="44"/>
        <v>0</v>
      </c>
      <c r="Q101" s="127">
        <f t="shared" si="44"/>
        <v>0</v>
      </c>
      <c r="R101" s="127">
        <f t="shared" si="44"/>
        <v>-0.006514657980456029</v>
      </c>
      <c r="S101" s="128">
        <f t="shared" si="44"/>
        <v>-0.00983606557377048</v>
      </c>
      <c r="T101" s="128">
        <f t="shared" si="44"/>
        <v>-0.01655629139072845</v>
      </c>
      <c r="U101" s="128">
        <f t="shared" si="44"/>
        <v>-0.04040404040404044</v>
      </c>
      <c r="V101" s="128">
        <f t="shared" si="44"/>
        <v>-0.04561403508771933</v>
      </c>
      <c r="W101" s="129"/>
    </row>
    <row r="102" spans="1:23" s="29" customFormat="1" ht="15" customHeight="1">
      <c r="A102" s="252" t="s">
        <v>673</v>
      </c>
      <c r="B102" s="41" t="s">
        <v>422</v>
      </c>
      <c r="C102" s="102" t="s">
        <v>31</v>
      </c>
      <c r="D102" s="42"/>
      <c r="E102" s="42"/>
      <c r="F102" s="42"/>
      <c r="G102" s="42"/>
      <c r="H102" s="42"/>
      <c r="I102" s="42">
        <v>56100</v>
      </c>
      <c r="J102" s="43">
        <v>58000</v>
      </c>
      <c r="K102" s="43">
        <v>60000</v>
      </c>
      <c r="L102" s="43">
        <v>62400</v>
      </c>
      <c r="M102" s="43">
        <v>64000</v>
      </c>
      <c r="N102" s="43">
        <v>64500</v>
      </c>
      <c r="O102" s="43">
        <v>65000</v>
      </c>
      <c r="P102" s="43">
        <v>65000</v>
      </c>
      <c r="Q102" s="43">
        <v>64500</v>
      </c>
      <c r="R102" s="43">
        <v>63500</v>
      </c>
      <c r="S102" s="105">
        <v>62500</v>
      </c>
      <c r="T102" s="136">
        <v>59500</v>
      </c>
      <c r="U102" s="136">
        <v>57500</v>
      </c>
      <c r="V102" s="43">
        <v>56000</v>
      </c>
      <c r="W102" s="114"/>
    </row>
    <row r="103" spans="1:23" s="29" customFormat="1" ht="15" customHeight="1">
      <c r="A103" s="253"/>
      <c r="B103" s="44"/>
      <c r="C103" s="99" t="s">
        <v>713</v>
      </c>
      <c r="D103" s="31"/>
      <c r="E103" s="32">
        <f>IF(D102="","",E102/D102-1)</f>
      </c>
      <c r="F103" s="32">
        <f>IF(E102="","",F102/E102-1)</f>
      </c>
      <c r="G103" s="32">
        <f>IF(F102="","",G102/F102-1)</f>
      </c>
      <c r="H103" s="32">
        <f>IF(G102="","",H102/G102-1)</f>
      </c>
      <c r="I103" s="32"/>
      <c r="J103" s="32">
        <f aca="true" t="shared" si="45" ref="J103:V103">IF(I102="","",J102/I102-1)</f>
        <v>0.033868092691622165</v>
      </c>
      <c r="K103" s="32">
        <f t="shared" si="45"/>
        <v>0.034482758620689724</v>
      </c>
      <c r="L103" s="32">
        <f t="shared" si="45"/>
        <v>0.040000000000000036</v>
      </c>
      <c r="M103" s="32">
        <f t="shared" si="45"/>
        <v>0.02564102564102555</v>
      </c>
      <c r="N103" s="32">
        <f t="shared" si="45"/>
        <v>0.0078125</v>
      </c>
      <c r="O103" s="32">
        <f t="shared" si="45"/>
        <v>0.007751937984496138</v>
      </c>
      <c r="P103" s="32">
        <f t="shared" si="45"/>
        <v>0</v>
      </c>
      <c r="Q103" s="32">
        <f t="shared" si="45"/>
        <v>-0.007692307692307665</v>
      </c>
      <c r="R103" s="32">
        <f t="shared" si="45"/>
        <v>-0.015503875968992276</v>
      </c>
      <c r="S103" s="108">
        <f t="shared" si="45"/>
        <v>-0.015748031496062964</v>
      </c>
      <c r="T103" s="108">
        <f t="shared" si="45"/>
        <v>-0.04800000000000004</v>
      </c>
      <c r="U103" s="108">
        <f t="shared" si="45"/>
        <v>-0.03361344537815125</v>
      </c>
      <c r="V103" s="108">
        <f t="shared" si="45"/>
        <v>-0.02608695652173909</v>
      </c>
      <c r="W103" s="33"/>
    </row>
    <row r="104" spans="1:23" s="29" customFormat="1" ht="15" customHeight="1">
      <c r="A104" s="252" t="s">
        <v>423</v>
      </c>
      <c r="B104" s="34" t="s">
        <v>424</v>
      </c>
      <c r="C104" s="100" t="s">
        <v>31</v>
      </c>
      <c r="D104" s="35">
        <v>49500</v>
      </c>
      <c r="E104" s="35">
        <v>52000</v>
      </c>
      <c r="F104" s="35">
        <v>60000</v>
      </c>
      <c r="G104" s="35">
        <v>60000</v>
      </c>
      <c r="H104" s="35">
        <v>60000</v>
      </c>
      <c r="I104" s="35">
        <v>60000</v>
      </c>
      <c r="J104" s="36">
        <v>61500</v>
      </c>
      <c r="K104" s="36">
        <v>63000</v>
      </c>
      <c r="L104" s="36">
        <v>65000</v>
      </c>
      <c r="M104" s="36">
        <v>66500</v>
      </c>
      <c r="N104" s="36">
        <v>66500</v>
      </c>
      <c r="O104" s="36">
        <v>66500</v>
      </c>
      <c r="P104" s="36">
        <v>66000</v>
      </c>
      <c r="Q104" s="36">
        <v>65800</v>
      </c>
      <c r="R104" s="36">
        <v>65100</v>
      </c>
      <c r="S104" s="17">
        <v>62500</v>
      </c>
      <c r="T104" s="135">
        <v>60000</v>
      </c>
      <c r="U104" s="135">
        <v>56500</v>
      </c>
      <c r="V104" s="36">
        <v>54500</v>
      </c>
      <c r="W104" s="113"/>
    </row>
    <row r="105" spans="1:23" s="29" customFormat="1" ht="15" customHeight="1">
      <c r="A105" s="253"/>
      <c r="B105" s="37"/>
      <c r="C105" s="101" t="s">
        <v>713</v>
      </c>
      <c r="D105" s="38"/>
      <c r="E105" s="39">
        <f aca="true" t="shared" si="46" ref="E105:V105">IF(D104="","",E104/D104-1)</f>
        <v>0.05050505050505061</v>
      </c>
      <c r="F105" s="39">
        <f t="shared" si="46"/>
        <v>0.15384615384615374</v>
      </c>
      <c r="G105" s="39">
        <f t="shared" si="46"/>
        <v>0</v>
      </c>
      <c r="H105" s="39">
        <f t="shared" si="46"/>
        <v>0</v>
      </c>
      <c r="I105" s="39">
        <f t="shared" si="46"/>
        <v>0</v>
      </c>
      <c r="J105" s="39">
        <f t="shared" si="46"/>
        <v>0.02499999999999991</v>
      </c>
      <c r="K105" s="39">
        <f t="shared" si="46"/>
        <v>0.024390243902439046</v>
      </c>
      <c r="L105" s="39">
        <f t="shared" si="46"/>
        <v>0.031746031746031855</v>
      </c>
      <c r="M105" s="39">
        <f t="shared" si="46"/>
        <v>0.023076923076922995</v>
      </c>
      <c r="N105" s="39">
        <f t="shared" si="46"/>
        <v>0</v>
      </c>
      <c r="O105" s="39">
        <f t="shared" si="46"/>
        <v>0</v>
      </c>
      <c r="P105" s="39">
        <f t="shared" si="46"/>
        <v>-0.007518796992481258</v>
      </c>
      <c r="Q105" s="39">
        <f t="shared" si="46"/>
        <v>-0.00303030303030305</v>
      </c>
      <c r="R105" s="39">
        <f t="shared" si="46"/>
        <v>-0.010638297872340385</v>
      </c>
      <c r="S105" s="109">
        <f t="shared" si="46"/>
        <v>-0.03993855606758834</v>
      </c>
      <c r="T105" s="109">
        <f t="shared" si="46"/>
        <v>-0.040000000000000036</v>
      </c>
      <c r="U105" s="109">
        <f t="shared" si="46"/>
        <v>-0.05833333333333335</v>
      </c>
      <c r="V105" s="109">
        <f t="shared" si="46"/>
        <v>-0.03539823008849563</v>
      </c>
      <c r="W105" s="40"/>
    </row>
    <row r="106" spans="1:23" s="29" customFormat="1" ht="15" customHeight="1">
      <c r="A106" s="252" t="s">
        <v>715</v>
      </c>
      <c r="B106" s="41" t="s">
        <v>425</v>
      </c>
      <c r="C106" s="102" t="s">
        <v>31</v>
      </c>
      <c r="D106" s="42">
        <v>90300</v>
      </c>
      <c r="E106" s="42">
        <v>110000</v>
      </c>
      <c r="F106" s="42">
        <v>134000</v>
      </c>
      <c r="G106" s="42">
        <v>134000</v>
      </c>
      <c r="H106" s="42">
        <v>132000</v>
      </c>
      <c r="I106" s="42">
        <v>131000</v>
      </c>
      <c r="J106" s="43">
        <v>131000</v>
      </c>
      <c r="K106" s="43">
        <v>131000</v>
      </c>
      <c r="L106" s="43">
        <v>131000</v>
      </c>
      <c r="M106" s="43">
        <v>131000</v>
      </c>
      <c r="N106" s="43">
        <v>130000</v>
      </c>
      <c r="O106" s="43">
        <v>128000</v>
      </c>
      <c r="P106" s="43">
        <v>125000</v>
      </c>
      <c r="Q106" s="43">
        <v>121000</v>
      </c>
      <c r="R106" s="43">
        <v>112000</v>
      </c>
      <c r="S106" s="105">
        <v>102000</v>
      </c>
      <c r="T106" s="136">
        <v>91000</v>
      </c>
      <c r="U106" s="136">
        <v>82000</v>
      </c>
      <c r="V106" s="43">
        <v>80000</v>
      </c>
      <c r="W106" s="114"/>
    </row>
    <row r="107" spans="1:23" s="29" customFormat="1" ht="15" customHeight="1">
      <c r="A107" s="253"/>
      <c r="B107" s="44" t="s">
        <v>269</v>
      </c>
      <c r="C107" s="99" t="s">
        <v>713</v>
      </c>
      <c r="D107" s="31"/>
      <c r="E107" s="32">
        <f aca="true" t="shared" si="47" ref="E107:V107">IF(D106="","",E106/D106-1)</f>
        <v>0.21816168327796226</v>
      </c>
      <c r="F107" s="32">
        <f t="shared" si="47"/>
        <v>0.21818181818181825</v>
      </c>
      <c r="G107" s="32">
        <f t="shared" si="47"/>
        <v>0</v>
      </c>
      <c r="H107" s="32">
        <f t="shared" si="47"/>
        <v>-0.014925373134328401</v>
      </c>
      <c r="I107" s="32">
        <f t="shared" si="47"/>
        <v>-0.007575757575757569</v>
      </c>
      <c r="J107" s="32">
        <f t="shared" si="47"/>
        <v>0</v>
      </c>
      <c r="K107" s="32">
        <f t="shared" si="47"/>
        <v>0</v>
      </c>
      <c r="L107" s="32">
        <f t="shared" si="47"/>
        <v>0</v>
      </c>
      <c r="M107" s="32">
        <f t="shared" si="47"/>
        <v>0</v>
      </c>
      <c r="N107" s="32">
        <f t="shared" si="47"/>
        <v>-0.007633587786259555</v>
      </c>
      <c r="O107" s="32">
        <f t="shared" si="47"/>
        <v>-0.01538461538461533</v>
      </c>
      <c r="P107" s="32">
        <f t="shared" si="47"/>
        <v>-0.0234375</v>
      </c>
      <c r="Q107" s="32">
        <f t="shared" si="47"/>
        <v>-0.03200000000000003</v>
      </c>
      <c r="R107" s="32">
        <f t="shared" si="47"/>
        <v>-0.07438016528925617</v>
      </c>
      <c r="S107" s="108">
        <f t="shared" si="47"/>
        <v>-0.0892857142857143</v>
      </c>
      <c r="T107" s="108">
        <f t="shared" si="47"/>
        <v>-0.10784313725490191</v>
      </c>
      <c r="U107" s="108">
        <f t="shared" si="47"/>
        <v>-0.09890109890109888</v>
      </c>
      <c r="V107" s="108">
        <f t="shared" si="47"/>
        <v>-0.024390243902439046</v>
      </c>
      <c r="W107" s="33"/>
    </row>
    <row r="108" spans="1:23" s="29" customFormat="1" ht="15" customHeight="1">
      <c r="A108" s="252" t="s">
        <v>426</v>
      </c>
      <c r="B108" s="34" t="s">
        <v>427</v>
      </c>
      <c r="C108" s="100" t="s">
        <v>31</v>
      </c>
      <c r="D108" s="45"/>
      <c r="E108" s="45"/>
      <c r="F108" s="45"/>
      <c r="G108" s="45"/>
      <c r="H108" s="45"/>
      <c r="I108" s="45">
        <v>59000</v>
      </c>
      <c r="J108" s="46">
        <v>59000</v>
      </c>
      <c r="K108" s="46">
        <v>60000</v>
      </c>
      <c r="L108" s="46">
        <v>61000</v>
      </c>
      <c r="M108" s="46">
        <v>62000</v>
      </c>
      <c r="N108" s="46">
        <v>62000</v>
      </c>
      <c r="O108" s="46">
        <v>62000</v>
      </c>
      <c r="P108" s="46">
        <v>61500</v>
      </c>
      <c r="Q108" s="46">
        <v>61000</v>
      </c>
      <c r="R108" s="46">
        <v>60500</v>
      </c>
      <c r="S108" s="110">
        <v>58500</v>
      </c>
      <c r="T108" s="137">
        <v>56000</v>
      </c>
      <c r="U108" s="137">
        <v>53000</v>
      </c>
      <c r="V108" s="46">
        <v>51000</v>
      </c>
      <c r="W108" s="115"/>
    </row>
    <row r="109" spans="1:23" s="29" customFormat="1" ht="15" customHeight="1">
      <c r="A109" s="253"/>
      <c r="B109" s="37"/>
      <c r="C109" s="101" t="s">
        <v>713</v>
      </c>
      <c r="D109" s="38"/>
      <c r="E109" s="39">
        <f aca="true" t="shared" si="48" ref="E109:V109">IF(D108="","",E108/D108-1)</f>
      </c>
      <c r="F109" s="39">
        <f t="shared" si="48"/>
      </c>
      <c r="G109" s="39">
        <f t="shared" si="48"/>
      </c>
      <c r="H109" s="39"/>
      <c r="I109" s="39"/>
      <c r="J109" s="39">
        <f t="shared" si="48"/>
        <v>0</v>
      </c>
      <c r="K109" s="39">
        <f t="shared" si="48"/>
        <v>0.016949152542372836</v>
      </c>
      <c r="L109" s="39">
        <f t="shared" si="48"/>
        <v>0.016666666666666607</v>
      </c>
      <c r="M109" s="39">
        <f t="shared" si="48"/>
        <v>0.016393442622950838</v>
      </c>
      <c r="N109" s="39">
        <f t="shared" si="48"/>
        <v>0</v>
      </c>
      <c r="O109" s="39">
        <f t="shared" si="48"/>
        <v>0</v>
      </c>
      <c r="P109" s="39">
        <f t="shared" si="48"/>
        <v>-0.008064516129032251</v>
      </c>
      <c r="Q109" s="39">
        <f t="shared" si="48"/>
        <v>-0.008130081300813052</v>
      </c>
      <c r="R109" s="39">
        <f t="shared" si="48"/>
        <v>-0.008196721311475419</v>
      </c>
      <c r="S109" s="109">
        <f t="shared" si="48"/>
        <v>-0.03305785123966942</v>
      </c>
      <c r="T109" s="109">
        <f t="shared" si="48"/>
        <v>-0.042735042735042694</v>
      </c>
      <c r="U109" s="109">
        <f t="shared" si="48"/>
        <v>-0.0535714285714286</v>
      </c>
      <c r="V109" s="109">
        <f t="shared" si="48"/>
        <v>-0.037735849056603765</v>
      </c>
      <c r="W109" s="40"/>
    </row>
    <row r="110" spans="1:23" s="29" customFormat="1" ht="15" customHeight="1">
      <c r="A110" s="252" t="s">
        <v>428</v>
      </c>
      <c r="B110" s="41" t="s">
        <v>429</v>
      </c>
      <c r="C110" s="102" t="s">
        <v>31</v>
      </c>
      <c r="D110" s="42"/>
      <c r="E110" s="42"/>
      <c r="F110" s="42"/>
      <c r="G110" s="42"/>
      <c r="H110" s="42"/>
      <c r="I110" s="42">
        <v>47000</v>
      </c>
      <c r="J110" s="43">
        <v>47000</v>
      </c>
      <c r="K110" s="43">
        <v>49000</v>
      </c>
      <c r="L110" s="43">
        <v>49000</v>
      </c>
      <c r="M110" s="43">
        <v>49000</v>
      </c>
      <c r="N110" s="43">
        <v>48000</v>
      </c>
      <c r="O110" s="43">
        <v>48000</v>
      </c>
      <c r="P110" s="43">
        <v>47500</v>
      </c>
      <c r="Q110" s="43">
        <v>47500</v>
      </c>
      <c r="R110" s="43">
        <v>47000</v>
      </c>
      <c r="S110" s="105">
        <v>45500</v>
      </c>
      <c r="T110" s="136">
        <v>43500</v>
      </c>
      <c r="U110" s="136">
        <v>42000</v>
      </c>
      <c r="V110" s="43">
        <v>40700</v>
      </c>
      <c r="W110" s="114"/>
    </row>
    <row r="111" spans="1:23" s="29" customFormat="1" ht="15" customHeight="1">
      <c r="A111" s="253"/>
      <c r="B111" s="44"/>
      <c r="C111" s="99" t="s">
        <v>713</v>
      </c>
      <c r="D111" s="31"/>
      <c r="E111" s="32">
        <f aca="true" t="shared" si="49" ref="E111:V111">IF(D110="","",E110/D110-1)</f>
      </c>
      <c r="F111" s="32">
        <f t="shared" si="49"/>
      </c>
      <c r="G111" s="32">
        <f t="shared" si="49"/>
      </c>
      <c r="H111" s="32"/>
      <c r="I111" s="32"/>
      <c r="J111" s="32">
        <f t="shared" si="49"/>
        <v>0</v>
      </c>
      <c r="K111" s="32">
        <f t="shared" si="49"/>
        <v>0.042553191489361764</v>
      </c>
      <c r="L111" s="32">
        <f t="shared" si="49"/>
        <v>0</v>
      </c>
      <c r="M111" s="32">
        <f t="shared" si="49"/>
        <v>0</v>
      </c>
      <c r="N111" s="32">
        <f t="shared" si="49"/>
        <v>-0.020408163265306145</v>
      </c>
      <c r="O111" s="32">
        <f t="shared" si="49"/>
        <v>0</v>
      </c>
      <c r="P111" s="32">
        <f t="shared" si="49"/>
        <v>-0.01041666666666663</v>
      </c>
      <c r="Q111" s="32">
        <f t="shared" si="49"/>
        <v>0</v>
      </c>
      <c r="R111" s="32">
        <f t="shared" si="49"/>
        <v>-0.010526315789473717</v>
      </c>
      <c r="S111" s="108">
        <f t="shared" si="49"/>
        <v>-0.03191489361702127</v>
      </c>
      <c r="T111" s="108">
        <f t="shared" si="49"/>
        <v>-0.04395604395604391</v>
      </c>
      <c r="U111" s="108">
        <f t="shared" si="49"/>
        <v>-0.03448275862068961</v>
      </c>
      <c r="V111" s="108">
        <f t="shared" si="49"/>
        <v>-0.030952380952380953</v>
      </c>
      <c r="W111" s="33"/>
    </row>
    <row r="112" spans="1:23" s="29" customFormat="1" ht="15" customHeight="1">
      <c r="A112" s="252" t="s">
        <v>430</v>
      </c>
      <c r="B112" s="34" t="s">
        <v>485</v>
      </c>
      <c r="C112" s="100" t="s">
        <v>31</v>
      </c>
      <c r="D112" s="35"/>
      <c r="E112" s="35"/>
      <c r="F112" s="35"/>
      <c r="G112" s="35"/>
      <c r="H112" s="35"/>
      <c r="I112" s="35"/>
      <c r="J112" s="36"/>
      <c r="K112" s="36"/>
      <c r="L112" s="36"/>
      <c r="M112" s="36"/>
      <c r="N112" s="36"/>
      <c r="O112" s="36"/>
      <c r="P112" s="36"/>
      <c r="Q112" s="36"/>
      <c r="R112" s="36"/>
      <c r="S112" s="17"/>
      <c r="T112" s="135"/>
      <c r="U112" s="135">
        <v>88000</v>
      </c>
      <c r="V112" s="36">
        <v>83000</v>
      </c>
      <c r="W112" s="113"/>
    </row>
    <row r="113" spans="1:23" s="29" customFormat="1" ht="15" customHeight="1">
      <c r="A113" s="253"/>
      <c r="B113" s="37" t="s">
        <v>270</v>
      </c>
      <c r="C113" s="101" t="s">
        <v>713</v>
      </c>
      <c r="D113" s="3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109"/>
      <c r="T113" s="109"/>
      <c r="U113" s="109"/>
      <c r="V113" s="109">
        <f>IF(U112="","",V112/U112-1)</f>
        <v>-0.05681818181818177</v>
      </c>
      <c r="W113" s="40"/>
    </row>
    <row r="114" spans="1:23" s="29" customFormat="1" ht="15" customHeight="1">
      <c r="A114" s="252" t="s">
        <v>433</v>
      </c>
      <c r="B114" s="41" t="s">
        <v>434</v>
      </c>
      <c r="C114" s="102" t="s">
        <v>31</v>
      </c>
      <c r="D114" s="42"/>
      <c r="E114" s="42"/>
      <c r="F114" s="42"/>
      <c r="G114" s="42"/>
      <c r="H114" s="42"/>
      <c r="I114" s="42">
        <v>83000</v>
      </c>
      <c r="J114" s="43">
        <v>83000</v>
      </c>
      <c r="K114" s="43">
        <v>83000</v>
      </c>
      <c r="L114" s="43">
        <v>83000</v>
      </c>
      <c r="M114" s="43">
        <v>81000</v>
      </c>
      <c r="N114" s="43">
        <v>81000</v>
      </c>
      <c r="O114" s="43">
        <v>80000</v>
      </c>
      <c r="P114" s="43">
        <v>79000</v>
      </c>
      <c r="Q114" s="43">
        <v>78000</v>
      </c>
      <c r="R114" s="43">
        <v>73000</v>
      </c>
      <c r="S114" s="105">
        <v>68000</v>
      </c>
      <c r="T114" s="136">
        <v>63000</v>
      </c>
      <c r="U114" s="136">
        <v>59000</v>
      </c>
      <c r="V114" s="43">
        <v>57500</v>
      </c>
      <c r="W114" s="114"/>
    </row>
    <row r="115" spans="1:23" s="29" customFormat="1" ht="15" customHeight="1">
      <c r="A115" s="253"/>
      <c r="B115" s="44" t="s">
        <v>271</v>
      </c>
      <c r="C115" s="99" t="s">
        <v>713</v>
      </c>
      <c r="D115" s="31"/>
      <c r="E115" s="32">
        <f aca="true" t="shared" si="50" ref="E115:V115">IF(D114="","",E114/D114-1)</f>
      </c>
      <c r="F115" s="32">
        <f t="shared" si="50"/>
      </c>
      <c r="G115" s="32">
        <f t="shared" si="50"/>
      </c>
      <c r="H115" s="32"/>
      <c r="I115" s="32"/>
      <c r="J115" s="32">
        <f t="shared" si="50"/>
        <v>0</v>
      </c>
      <c r="K115" s="32">
        <f t="shared" si="50"/>
        <v>0</v>
      </c>
      <c r="L115" s="32">
        <f t="shared" si="50"/>
        <v>0</v>
      </c>
      <c r="M115" s="32">
        <f t="shared" si="50"/>
        <v>-0.02409638554216864</v>
      </c>
      <c r="N115" s="32">
        <f t="shared" si="50"/>
        <v>0</v>
      </c>
      <c r="O115" s="32">
        <f t="shared" si="50"/>
        <v>-0.012345679012345734</v>
      </c>
      <c r="P115" s="32">
        <f t="shared" si="50"/>
        <v>-0.012499999999999956</v>
      </c>
      <c r="Q115" s="32">
        <f t="shared" si="50"/>
        <v>-0.012658227848101222</v>
      </c>
      <c r="R115" s="32">
        <f t="shared" si="50"/>
        <v>-0.0641025641025641</v>
      </c>
      <c r="S115" s="108">
        <f t="shared" si="50"/>
        <v>-0.06849315068493156</v>
      </c>
      <c r="T115" s="108">
        <f t="shared" si="50"/>
        <v>-0.07352941176470584</v>
      </c>
      <c r="U115" s="108">
        <f t="shared" si="50"/>
        <v>-0.06349206349206349</v>
      </c>
      <c r="V115" s="108">
        <f t="shared" si="50"/>
        <v>-0.025423728813559365</v>
      </c>
      <c r="W115" s="33"/>
    </row>
    <row r="116" spans="1:23" s="29" customFormat="1" ht="15" customHeight="1">
      <c r="A116" s="252" t="s">
        <v>435</v>
      </c>
      <c r="B116" s="203" t="s">
        <v>878</v>
      </c>
      <c r="C116" s="100" t="s">
        <v>31</v>
      </c>
      <c r="D116" s="35"/>
      <c r="E116" s="35"/>
      <c r="F116" s="35"/>
      <c r="G116" s="35"/>
      <c r="H116" s="35"/>
      <c r="I116" s="35">
        <v>71000</v>
      </c>
      <c r="J116" s="36">
        <v>71000</v>
      </c>
      <c r="K116" s="36">
        <v>71000</v>
      </c>
      <c r="L116" s="36">
        <v>72000</v>
      </c>
      <c r="M116" s="36">
        <v>73000</v>
      </c>
      <c r="N116" s="36">
        <v>73500</v>
      </c>
      <c r="O116" s="36">
        <v>73500</v>
      </c>
      <c r="P116" s="36">
        <v>73500</v>
      </c>
      <c r="Q116" s="36">
        <v>72000</v>
      </c>
      <c r="R116" s="36">
        <v>70000</v>
      </c>
      <c r="S116" s="17">
        <v>66000</v>
      </c>
      <c r="T116" s="135">
        <v>62000</v>
      </c>
      <c r="U116" s="135">
        <v>58000</v>
      </c>
      <c r="V116" s="36">
        <v>56500</v>
      </c>
      <c r="W116" s="113"/>
    </row>
    <row r="117" spans="1:23" s="29" customFormat="1" ht="15" customHeight="1">
      <c r="A117" s="253"/>
      <c r="B117" s="408" t="s">
        <v>877</v>
      </c>
      <c r="C117" s="101" t="s">
        <v>713</v>
      </c>
      <c r="D117" s="38"/>
      <c r="E117" s="39">
        <f aca="true" t="shared" si="51" ref="E117:V117">IF(D116="","",E116/D116-1)</f>
      </c>
      <c r="F117" s="39">
        <f t="shared" si="51"/>
      </c>
      <c r="G117" s="39">
        <f t="shared" si="51"/>
      </c>
      <c r="H117" s="39"/>
      <c r="I117" s="39"/>
      <c r="J117" s="39">
        <f t="shared" si="51"/>
        <v>0</v>
      </c>
      <c r="K117" s="39">
        <f t="shared" si="51"/>
        <v>0</v>
      </c>
      <c r="L117" s="39">
        <f t="shared" si="51"/>
        <v>0.014084507042253502</v>
      </c>
      <c r="M117" s="39">
        <f t="shared" si="51"/>
        <v>0.01388888888888884</v>
      </c>
      <c r="N117" s="39">
        <f t="shared" si="51"/>
        <v>0.006849315068493178</v>
      </c>
      <c r="O117" s="39">
        <f t="shared" si="51"/>
        <v>0</v>
      </c>
      <c r="P117" s="39">
        <f t="shared" si="51"/>
        <v>0</v>
      </c>
      <c r="Q117" s="39">
        <f t="shared" si="51"/>
        <v>-0.020408163265306145</v>
      </c>
      <c r="R117" s="39">
        <f t="shared" si="51"/>
        <v>-0.02777777777777779</v>
      </c>
      <c r="S117" s="109">
        <f t="shared" si="51"/>
        <v>-0.05714285714285716</v>
      </c>
      <c r="T117" s="109">
        <f t="shared" si="51"/>
        <v>-0.06060606060606055</v>
      </c>
      <c r="U117" s="109">
        <f t="shared" si="51"/>
        <v>-0.06451612903225812</v>
      </c>
      <c r="V117" s="109">
        <f t="shared" si="51"/>
        <v>-0.025862068965517238</v>
      </c>
      <c r="W117" s="40"/>
    </row>
    <row r="118" spans="1:23" s="29" customFormat="1" ht="15" customHeight="1">
      <c r="A118" s="251" t="s">
        <v>437</v>
      </c>
      <c r="B118" s="216" t="s">
        <v>880</v>
      </c>
      <c r="C118" s="103" t="s">
        <v>31</v>
      </c>
      <c r="D118" s="42"/>
      <c r="E118" s="42"/>
      <c r="F118" s="42"/>
      <c r="G118" s="42"/>
      <c r="H118" s="42"/>
      <c r="I118" s="42">
        <v>72000</v>
      </c>
      <c r="J118" s="43">
        <v>72000</v>
      </c>
      <c r="K118" s="43">
        <v>72000</v>
      </c>
      <c r="L118" s="43">
        <v>73000</v>
      </c>
      <c r="M118" s="43">
        <v>74000</v>
      </c>
      <c r="N118" s="43">
        <v>74500</v>
      </c>
      <c r="O118" s="43">
        <v>74500</v>
      </c>
      <c r="P118" s="43">
        <v>74500</v>
      </c>
      <c r="Q118" s="43">
        <v>73000</v>
      </c>
      <c r="R118" s="43">
        <v>71000</v>
      </c>
      <c r="S118" s="105">
        <v>67000</v>
      </c>
      <c r="T118" s="136">
        <v>63000</v>
      </c>
      <c r="U118" s="136">
        <v>59000</v>
      </c>
      <c r="V118" s="43">
        <v>57500</v>
      </c>
      <c r="W118" s="114"/>
    </row>
    <row r="119" spans="1:23" s="29" customFormat="1" ht="15" customHeight="1">
      <c r="A119" s="253"/>
      <c r="B119" s="44" t="s">
        <v>879</v>
      </c>
      <c r="C119" s="99" t="s">
        <v>713</v>
      </c>
      <c r="D119" s="31"/>
      <c r="E119" s="32">
        <f aca="true" t="shared" si="52" ref="E119:V119">IF(D118="","",E118/D118-1)</f>
      </c>
      <c r="F119" s="32">
        <f t="shared" si="52"/>
      </c>
      <c r="G119" s="32">
        <f t="shared" si="52"/>
      </c>
      <c r="H119" s="32"/>
      <c r="I119" s="32"/>
      <c r="J119" s="32">
        <f t="shared" si="52"/>
        <v>0</v>
      </c>
      <c r="K119" s="32">
        <f t="shared" si="52"/>
        <v>0</v>
      </c>
      <c r="L119" s="32">
        <f t="shared" si="52"/>
        <v>0.01388888888888884</v>
      </c>
      <c r="M119" s="32">
        <f t="shared" si="52"/>
        <v>0.013698630136986356</v>
      </c>
      <c r="N119" s="32">
        <f t="shared" si="52"/>
        <v>0.006756756756756799</v>
      </c>
      <c r="O119" s="32">
        <f t="shared" si="52"/>
        <v>0</v>
      </c>
      <c r="P119" s="32">
        <f t="shared" si="52"/>
        <v>0</v>
      </c>
      <c r="Q119" s="32">
        <f t="shared" si="52"/>
        <v>-0.020134228187919434</v>
      </c>
      <c r="R119" s="32">
        <f t="shared" si="52"/>
        <v>-0.0273972602739726</v>
      </c>
      <c r="S119" s="108">
        <f t="shared" si="52"/>
        <v>-0.05633802816901412</v>
      </c>
      <c r="T119" s="108">
        <f t="shared" si="52"/>
        <v>-0.05970149253731338</v>
      </c>
      <c r="U119" s="108">
        <f t="shared" si="52"/>
        <v>-0.06349206349206349</v>
      </c>
      <c r="V119" s="108">
        <f t="shared" si="52"/>
        <v>-0.025423728813559365</v>
      </c>
      <c r="W119" s="33"/>
    </row>
    <row r="120" spans="1:23" s="29" customFormat="1" ht="15" customHeight="1">
      <c r="A120" s="252" t="s">
        <v>438</v>
      </c>
      <c r="B120" s="34" t="s">
        <v>439</v>
      </c>
      <c r="C120" s="100" t="s">
        <v>31</v>
      </c>
      <c r="D120" s="35"/>
      <c r="E120" s="35"/>
      <c r="F120" s="35"/>
      <c r="G120" s="35"/>
      <c r="H120" s="35"/>
      <c r="I120" s="35">
        <v>63000</v>
      </c>
      <c r="J120" s="36">
        <v>63000</v>
      </c>
      <c r="K120" s="36">
        <v>63000</v>
      </c>
      <c r="L120" s="36">
        <v>63000</v>
      </c>
      <c r="M120" s="36">
        <v>65000</v>
      </c>
      <c r="N120" s="36">
        <v>65000</v>
      </c>
      <c r="O120" s="36">
        <v>65000</v>
      </c>
      <c r="P120" s="36">
        <v>65000</v>
      </c>
      <c r="Q120" s="36">
        <v>65000</v>
      </c>
      <c r="R120" s="36">
        <v>64000</v>
      </c>
      <c r="S120" s="17">
        <v>61000</v>
      </c>
      <c r="T120" s="135">
        <v>56700</v>
      </c>
      <c r="U120" s="135">
        <v>53500</v>
      </c>
      <c r="V120" s="36">
        <v>52500</v>
      </c>
      <c r="W120" s="113"/>
    </row>
    <row r="121" spans="1:23" s="29" customFormat="1" ht="15" customHeight="1">
      <c r="A121" s="253"/>
      <c r="B121" s="37" t="s">
        <v>272</v>
      </c>
      <c r="C121" s="101" t="s">
        <v>713</v>
      </c>
      <c r="D121" s="38"/>
      <c r="E121" s="39">
        <f aca="true" t="shared" si="53" ref="E121:V121">IF(D120="","",E120/D120-1)</f>
      </c>
      <c r="F121" s="39">
        <f t="shared" si="53"/>
      </c>
      <c r="G121" s="39">
        <f t="shared" si="53"/>
      </c>
      <c r="H121" s="39"/>
      <c r="I121" s="39"/>
      <c r="J121" s="39">
        <f t="shared" si="53"/>
        <v>0</v>
      </c>
      <c r="K121" s="39">
        <f t="shared" si="53"/>
        <v>0</v>
      </c>
      <c r="L121" s="39">
        <f t="shared" si="53"/>
        <v>0</v>
      </c>
      <c r="M121" s="39">
        <f t="shared" si="53"/>
        <v>0.031746031746031855</v>
      </c>
      <c r="N121" s="39">
        <f t="shared" si="53"/>
        <v>0</v>
      </c>
      <c r="O121" s="39">
        <f t="shared" si="53"/>
        <v>0</v>
      </c>
      <c r="P121" s="39">
        <f t="shared" si="53"/>
        <v>0</v>
      </c>
      <c r="Q121" s="39">
        <f t="shared" si="53"/>
        <v>0</v>
      </c>
      <c r="R121" s="39">
        <f t="shared" si="53"/>
        <v>-0.01538461538461533</v>
      </c>
      <c r="S121" s="109">
        <f t="shared" si="53"/>
        <v>-0.046875</v>
      </c>
      <c r="T121" s="109">
        <f t="shared" si="53"/>
        <v>-0.07049180327868854</v>
      </c>
      <c r="U121" s="109">
        <f t="shared" si="53"/>
        <v>-0.0564373897707231</v>
      </c>
      <c r="V121" s="109">
        <f t="shared" si="53"/>
        <v>-0.01869158878504673</v>
      </c>
      <c r="W121" s="40"/>
    </row>
    <row r="122" spans="1:23" s="29" customFormat="1" ht="15" customHeight="1">
      <c r="A122" s="252" t="s">
        <v>440</v>
      </c>
      <c r="B122" s="41" t="s">
        <v>441</v>
      </c>
      <c r="C122" s="102" t="s">
        <v>31</v>
      </c>
      <c r="D122" s="42"/>
      <c r="E122" s="42"/>
      <c r="F122" s="42"/>
      <c r="G122" s="42"/>
      <c r="H122" s="42"/>
      <c r="I122" s="42">
        <v>60000</v>
      </c>
      <c r="J122" s="43">
        <v>60000</v>
      </c>
      <c r="K122" s="43">
        <v>60500</v>
      </c>
      <c r="L122" s="43">
        <v>61000</v>
      </c>
      <c r="M122" s="43">
        <v>61500</v>
      </c>
      <c r="N122" s="43">
        <v>62000</v>
      </c>
      <c r="O122" s="43">
        <v>62500</v>
      </c>
      <c r="P122" s="43">
        <v>63000</v>
      </c>
      <c r="Q122" s="43">
        <v>63000</v>
      </c>
      <c r="R122" s="43">
        <v>62000</v>
      </c>
      <c r="S122" s="105">
        <v>60000</v>
      </c>
      <c r="T122" s="136">
        <v>57500</v>
      </c>
      <c r="U122" s="136">
        <v>55000</v>
      </c>
      <c r="V122" s="43">
        <v>52800</v>
      </c>
      <c r="W122" s="114"/>
    </row>
    <row r="123" spans="1:23" s="29" customFormat="1" ht="15" customHeight="1">
      <c r="A123" s="253"/>
      <c r="B123" s="44"/>
      <c r="C123" s="99" t="s">
        <v>713</v>
      </c>
      <c r="D123" s="31"/>
      <c r="E123" s="32">
        <f aca="true" t="shared" si="54" ref="E123:V123">IF(D122="","",E122/D122-1)</f>
      </c>
      <c r="F123" s="32">
        <f t="shared" si="54"/>
      </c>
      <c r="G123" s="32">
        <f t="shared" si="54"/>
      </c>
      <c r="H123" s="32"/>
      <c r="I123" s="32"/>
      <c r="J123" s="32">
        <f t="shared" si="54"/>
        <v>0</v>
      </c>
      <c r="K123" s="32">
        <f t="shared" si="54"/>
        <v>0.008333333333333304</v>
      </c>
      <c r="L123" s="32">
        <f t="shared" si="54"/>
        <v>0.008264462809917328</v>
      </c>
      <c r="M123" s="32">
        <f t="shared" si="54"/>
        <v>0.008196721311475308</v>
      </c>
      <c r="N123" s="32">
        <f t="shared" si="54"/>
        <v>0.008130081300812941</v>
      </c>
      <c r="O123" s="32">
        <f t="shared" si="54"/>
        <v>0.008064516129032251</v>
      </c>
      <c r="P123" s="32">
        <f t="shared" si="54"/>
        <v>0.008000000000000007</v>
      </c>
      <c r="Q123" s="32">
        <f t="shared" si="54"/>
        <v>0</v>
      </c>
      <c r="R123" s="32">
        <f t="shared" si="54"/>
        <v>-0.015873015873015928</v>
      </c>
      <c r="S123" s="108">
        <f t="shared" si="54"/>
        <v>-0.032258064516129004</v>
      </c>
      <c r="T123" s="108">
        <f t="shared" si="54"/>
        <v>-0.04166666666666663</v>
      </c>
      <c r="U123" s="108">
        <f t="shared" si="54"/>
        <v>-0.04347826086956519</v>
      </c>
      <c r="V123" s="108">
        <f t="shared" si="54"/>
        <v>-0.040000000000000036</v>
      </c>
      <c r="W123" s="33"/>
    </row>
    <row r="124" spans="1:23" s="29" customFormat="1" ht="15" customHeight="1">
      <c r="A124" s="252" t="s">
        <v>866</v>
      </c>
      <c r="B124" s="130" t="s">
        <v>284</v>
      </c>
      <c r="C124" s="100" t="s">
        <v>31</v>
      </c>
      <c r="D124" s="92"/>
      <c r="E124" s="92"/>
      <c r="F124" s="92"/>
      <c r="G124" s="151"/>
      <c r="H124" s="92">
        <v>45000</v>
      </c>
      <c r="I124" s="92">
        <v>45000</v>
      </c>
      <c r="J124" s="123">
        <v>45000</v>
      </c>
      <c r="K124" s="123">
        <v>43700</v>
      </c>
      <c r="L124" s="123">
        <v>42800</v>
      </c>
      <c r="M124" s="123">
        <v>42500</v>
      </c>
      <c r="N124" s="123">
        <v>42000</v>
      </c>
      <c r="O124" s="123">
        <v>41700</v>
      </c>
      <c r="P124" s="123">
        <v>41500</v>
      </c>
      <c r="Q124" s="123">
        <v>41000</v>
      </c>
      <c r="R124" s="123">
        <v>40400</v>
      </c>
      <c r="S124" s="139">
        <v>39600</v>
      </c>
      <c r="T124" s="139">
        <v>38200</v>
      </c>
      <c r="U124" s="139">
        <v>36200</v>
      </c>
      <c r="V124" s="123">
        <v>34300</v>
      </c>
      <c r="W124" s="125"/>
    </row>
    <row r="125" spans="1:23" s="29" customFormat="1" ht="15" customHeight="1">
      <c r="A125" s="253"/>
      <c r="B125" s="150"/>
      <c r="C125" s="101" t="s">
        <v>713</v>
      </c>
      <c r="D125" s="187"/>
      <c r="E125" s="97">
        <f>IF(D124="","",E124/D124-1)</f>
      </c>
      <c r="F125" s="97">
        <f>IF(E124="","",F124/E124-1)</f>
      </c>
      <c r="G125" s="97">
        <f>IF(F124="","",G124/F124-1)</f>
      </c>
      <c r="H125" s="97"/>
      <c r="I125" s="97">
        <f aca="true" t="shared" si="55" ref="I125:V125">IF(H124="","",I124/H124-1)</f>
        <v>0</v>
      </c>
      <c r="J125" s="97">
        <f t="shared" si="55"/>
        <v>0</v>
      </c>
      <c r="K125" s="97">
        <f t="shared" si="55"/>
        <v>-0.028888888888888853</v>
      </c>
      <c r="L125" s="97">
        <f t="shared" si="55"/>
        <v>-0.020594965675057253</v>
      </c>
      <c r="M125" s="97">
        <f t="shared" si="55"/>
        <v>-0.007009345794392496</v>
      </c>
      <c r="N125" s="97">
        <f t="shared" si="55"/>
        <v>-0.0117647058823529</v>
      </c>
      <c r="O125" s="97">
        <f t="shared" si="55"/>
        <v>-0.0071428571428571175</v>
      </c>
      <c r="P125" s="97">
        <f t="shared" si="55"/>
        <v>-0.004796163069544335</v>
      </c>
      <c r="Q125" s="97">
        <f t="shared" si="55"/>
        <v>-0.012048192771084376</v>
      </c>
      <c r="R125" s="97">
        <f t="shared" si="55"/>
        <v>-0.014634146341463428</v>
      </c>
      <c r="S125" s="128">
        <f t="shared" si="55"/>
        <v>-0.01980198019801982</v>
      </c>
      <c r="T125" s="128">
        <f t="shared" si="55"/>
        <v>-0.03535353535353536</v>
      </c>
      <c r="U125" s="128">
        <f t="shared" si="55"/>
        <v>-0.05235602094240843</v>
      </c>
      <c r="V125" s="128">
        <f t="shared" si="55"/>
        <v>-0.0524861878453039</v>
      </c>
      <c r="W125" s="129"/>
    </row>
    <row r="126" spans="1:23" s="29" customFormat="1" ht="15" customHeight="1">
      <c r="A126" s="252" t="s">
        <v>444</v>
      </c>
      <c r="B126" s="41" t="s">
        <v>445</v>
      </c>
      <c r="C126" s="102" t="s">
        <v>31</v>
      </c>
      <c r="D126" s="42"/>
      <c r="E126" s="42"/>
      <c r="F126" s="42"/>
      <c r="G126" s="42"/>
      <c r="H126" s="42"/>
      <c r="I126" s="42">
        <v>84000</v>
      </c>
      <c r="J126" s="43">
        <v>84000</v>
      </c>
      <c r="K126" s="43">
        <v>84000</v>
      </c>
      <c r="L126" s="43">
        <v>84000</v>
      </c>
      <c r="M126" s="43">
        <v>84000</v>
      </c>
      <c r="N126" s="43">
        <v>84000</v>
      </c>
      <c r="O126" s="43">
        <v>84000</v>
      </c>
      <c r="P126" s="43">
        <v>83000</v>
      </c>
      <c r="Q126" s="43">
        <v>82000</v>
      </c>
      <c r="R126" s="43">
        <v>80000</v>
      </c>
      <c r="S126" s="105">
        <v>77000</v>
      </c>
      <c r="T126" s="136">
        <v>73000</v>
      </c>
      <c r="U126" s="136">
        <v>70000</v>
      </c>
      <c r="V126" s="43">
        <v>67200</v>
      </c>
      <c r="W126" s="114"/>
    </row>
    <row r="127" spans="1:23" s="29" customFormat="1" ht="15" customHeight="1">
      <c r="A127" s="253"/>
      <c r="B127" s="44" t="s">
        <v>273</v>
      </c>
      <c r="C127" s="99" t="s">
        <v>713</v>
      </c>
      <c r="D127" s="31"/>
      <c r="E127" s="32">
        <f aca="true" t="shared" si="56" ref="E127:V127">IF(D126="","",E126/D126-1)</f>
      </c>
      <c r="F127" s="32">
        <f t="shared" si="56"/>
      </c>
      <c r="G127" s="32">
        <f t="shared" si="56"/>
      </c>
      <c r="H127" s="32"/>
      <c r="I127" s="32"/>
      <c r="J127" s="32">
        <f t="shared" si="56"/>
        <v>0</v>
      </c>
      <c r="K127" s="32">
        <f t="shared" si="56"/>
        <v>0</v>
      </c>
      <c r="L127" s="32">
        <f t="shared" si="56"/>
        <v>0</v>
      </c>
      <c r="M127" s="32">
        <f t="shared" si="56"/>
        <v>0</v>
      </c>
      <c r="N127" s="32">
        <f t="shared" si="56"/>
        <v>0</v>
      </c>
      <c r="O127" s="32">
        <f t="shared" si="56"/>
        <v>0</v>
      </c>
      <c r="P127" s="32">
        <f t="shared" si="56"/>
        <v>-0.011904761904761862</v>
      </c>
      <c r="Q127" s="32">
        <f t="shared" si="56"/>
        <v>-0.012048192771084376</v>
      </c>
      <c r="R127" s="32">
        <f t="shared" si="56"/>
        <v>-0.024390243902439046</v>
      </c>
      <c r="S127" s="108">
        <f t="shared" si="56"/>
        <v>-0.03749999999999998</v>
      </c>
      <c r="T127" s="108">
        <f t="shared" si="56"/>
        <v>-0.051948051948051965</v>
      </c>
      <c r="U127" s="108">
        <f t="shared" si="56"/>
        <v>-0.04109589041095896</v>
      </c>
      <c r="V127" s="108">
        <f t="shared" si="56"/>
        <v>-0.040000000000000036</v>
      </c>
      <c r="W127" s="33"/>
    </row>
    <row r="128" spans="1:23" s="29" customFormat="1" ht="15" customHeight="1">
      <c r="A128" s="252" t="s">
        <v>446</v>
      </c>
      <c r="B128" s="34" t="s">
        <v>447</v>
      </c>
      <c r="C128" s="100" t="s">
        <v>31</v>
      </c>
      <c r="D128" s="45"/>
      <c r="E128" s="45"/>
      <c r="F128" s="45"/>
      <c r="G128" s="45"/>
      <c r="H128" s="45"/>
      <c r="I128" s="45">
        <v>97000</v>
      </c>
      <c r="J128" s="46">
        <v>97000</v>
      </c>
      <c r="K128" s="46">
        <v>97000</v>
      </c>
      <c r="L128" s="46">
        <v>97000</v>
      </c>
      <c r="M128" s="46">
        <v>97000</v>
      </c>
      <c r="N128" s="46">
        <v>97000</v>
      </c>
      <c r="O128" s="46">
        <v>97000</v>
      </c>
      <c r="P128" s="46">
        <v>95000</v>
      </c>
      <c r="Q128" s="46">
        <v>93000</v>
      </c>
      <c r="R128" s="46">
        <v>91000</v>
      </c>
      <c r="S128" s="110">
        <v>83500</v>
      </c>
      <c r="T128" s="137">
        <v>77000</v>
      </c>
      <c r="U128" s="137">
        <v>72500</v>
      </c>
      <c r="V128" s="46">
        <v>70500</v>
      </c>
      <c r="W128" s="115"/>
    </row>
    <row r="129" spans="1:23" s="29" customFormat="1" ht="15" customHeight="1">
      <c r="A129" s="253"/>
      <c r="B129" s="37" t="s">
        <v>274</v>
      </c>
      <c r="C129" s="185" t="s">
        <v>713</v>
      </c>
      <c r="D129" s="38"/>
      <c r="E129" s="39">
        <f aca="true" t="shared" si="57" ref="E129:V129">IF(D128="","",E128/D128-1)</f>
      </c>
      <c r="F129" s="39">
        <f t="shared" si="57"/>
      </c>
      <c r="G129" s="39">
        <f t="shared" si="57"/>
      </c>
      <c r="H129" s="39"/>
      <c r="I129" s="39"/>
      <c r="J129" s="39">
        <f t="shared" si="57"/>
        <v>0</v>
      </c>
      <c r="K129" s="39">
        <f t="shared" si="57"/>
        <v>0</v>
      </c>
      <c r="L129" s="39">
        <f t="shared" si="57"/>
        <v>0</v>
      </c>
      <c r="M129" s="39">
        <f t="shared" si="57"/>
        <v>0</v>
      </c>
      <c r="N129" s="39">
        <f t="shared" si="57"/>
        <v>0</v>
      </c>
      <c r="O129" s="39">
        <f t="shared" si="57"/>
        <v>0</v>
      </c>
      <c r="P129" s="39">
        <f t="shared" si="57"/>
        <v>-0.020618556701030966</v>
      </c>
      <c r="Q129" s="39">
        <f t="shared" si="57"/>
        <v>-0.021052631578947323</v>
      </c>
      <c r="R129" s="39">
        <f t="shared" si="57"/>
        <v>-0.021505376344086002</v>
      </c>
      <c r="S129" s="109">
        <f t="shared" si="57"/>
        <v>-0.08241758241758246</v>
      </c>
      <c r="T129" s="109">
        <f t="shared" si="57"/>
        <v>-0.07784431137724546</v>
      </c>
      <c r="U129" s="109">
        <f t="shared" si="57"/>
        <v>-0.058441558441558406</v>
      </c>
      <c r="V129" s="109">
        <f t="shared" si="57"/>
        <v>-0.02758620689655178</v>
      </c>
      <c r="W129" s="40"/>
    </row>
    <row r="130" spans="1:23" s="29" customFormat="1" ht="15" customHeight="1">
      <c r="A130" s="251" t="s">
        <v>448</v>
      </c>
      <c r="B130" s="47" t="s">
        <v>449</v>
      </c>
      <c r="C130" s="103" t="s">
        <v>31</v>
      </c>
      <c r="D130" s="42"/>
      <c r="E130" s="42"/>
      <c r="F130" s="42"/>
      <c r="G130" s="42"/>
      <c r="H130" s="42"/>
      <c r="I130" s="42">
        <v>70000</v>
      </c>
      <c r="J130" s="43">
        <v>70000</v>
      </c>
      <c r="K130" s="43">
        <v>70000</v>
      </c>
      <c r="L130" s="43">
        <v>70000</v>
      </c>
      <c r="M130" s="43">
        <v>71000</v>
      </c>
      <c r="N130" s="43">
        <v>71000</v>
      </c>
      <c r="O130" s="43">
        <v>71000</v>
      </c>
      <c r="P130" s="43">
        <v>70000</v>
      </c>
      <c r="Q130" s="43">
        <v>69000</v>
      </c>
      <c r="R130" s="43">
        <v>67000</v>
      </c>
      <c r="S130" s="105">
        <v>62000</v>
      </c>
      <c r="T130" s="136">
        <v>59000</v>
      </c>
      <c r="U130" s="136">
        <v>56500</v>
      </c>
      <c r="V130" s="43">
        <v>54300</v>
      </c>
      <c r="W130" s="114"/>
    </row>
    <row r="131" spans="1:23" s="29" customFormat="1" ht="15" customHeight="1">
      <c r="A131" s="253"/>
      <c r="B131" s="44" t="s">
        <v>275</v>
      </c>
      <c r="C131" s="99" t="s">
        <v>713</v>
      </c>
      <c r="D131" s="31"/>
      <c r="E131" s="32">
        <f aca="true" t="shared" si="58" ref="E131:V131">IF(D130="","",E130/D130-1)</f>
      </c>
      <c r="F131" s="32">
        <f t="shared" si="58"/>
      </c>
      <c r="G131" s="32">
        <f t="shared" si="58"/>
      </c>
      <c r="H131" s="32"/>
      <c r="I131" s="32"/>
      <c r="J131" s="32">
        <f t="shared" si="58"/>
        <v>0</v>
      </c>
      <c r="K131" s="32">
        <f t="shared" si="58"/>
        <v>0</v>
      </c>
      <c r="L131" s="32">
        <f t="shared" si="58"/>
        <v>0</v>
      </c>
      <c r="M131" s="32">
        <f t="shared" si="58"/>
        <v>0.014285714285714235</v>
      </c>
      <c r="N131" s="32">
        <f t="shared" si="58"/>
        <v>0</v>
      </c>
      <c r="O131" s="32">
        <f t="shared" si="58"/>
        <v>0</v>
      </c>
      <c r="P131" s="32">
        <f t="shared" si="58"/>
        <v>-0.014084507042253502</v>
      </c>
      <c r="Q131" s="32">
        <f t="shared" si="58"/>
        <v>-0.014285714285714235</v>
      </c>
      <c r="R131" s="32">
        <f t="shared" si="58"/>
        <v>-0.02898550724637683</v>
      </c>
      <c r="S131" s="108">
        <f t="shared" si="58"/>
        <v>-0.07462686567164178</v>
      </c>
      <c r="T131" s="108">
        <f t="shared" si="58"/>
        <v>-0.048387096774193505</v>
      </c>
      <c r="U131" s="108">
        <f t="shared" si="58"/>
        <v>-0.0423728813559322</v>
      </c>
      <c r="V131" s="108">
        <f t="shared" si="58"/>
        <v>-0.038938053097345104</v>
      </c>
      <c r="W131" s="33"/>
    </row>
    <row r="132" spans="1:23" s="29" customFormat="1" ht="15" customHeight="1">
      <c r="A132" s="252" t="s">
        <v>450</v>
      </c>
      <c r="B132" s="34" t="s">
        <v>451</v>
      </c>
      <c r="C132" s="100" t="s">
        <v>31</v>
      </c>
      <c r="D132" s="35"/>
      <c r="E132" s="35"/>
      <c r="F132" s="35"/>
      <c r="G132" s="35"/>
      <c r="H132" s="35"/>
      <c r="I132" s="35">
        <v>85000</v>
      </c>
      <c r="J132" s="36">
        <v>85000</v>
      </c>
      <c r="K132" s="36">
        <v>86000</v>
      </c>
      <c r="L132" s="36">
        <v>86000</v>
      </c>
      <c r="M132" s="36">
        <v>87000</v>
      </c>
      <c r="N132" s="36">
        <v>87000</v>
      </c>
      <c r="O132" s="36">
        <v>87000</v>
      </c>
      <c r="P132" s="36">
        <v>87000</v>
      </c>
      <c r="Q132" s="36">
        <v>84400</v>
      </c>
      <c r="R132" s="36">
        <v>81500</v>
      </c>
      <c r="S132" s="17">
        <v>78000</v>
      </c>
      <c r="T132" s="135">
        <v>72600</v>
      </c>
      <c r="U132" s="135">
        <v>68500</v>
      </c>
      <c r="V132" s="36">
        <v>66000</v>
      </c>
      <c r="W132" s="113"/>
    </row>
    <row r="133" spans="1:23" s="29" customFormat="1" ht="15" customHeight="1">
      <c r="A133" s="253"/>
      <c r="B133" s="37" t="s">
        <v>276</v>
      </c>
      <c r="C133" s="101" t="s">
        <v>713</v>
      </c>
      <c r="D133" s="38"/>
      <c r="E133" s="39">
        <f aca="true" t="shared" si="59" ref="E133:V133">IF(D132="","",E132/D132-1)</f>
      </c>
      <c r="F133" s="39">
        <f t="shared" si="59"/>
      </c>
      <c r="G133" s="39">
        <f t="shared" si="59"/>
      </c>
      <c r="H133" s="39">
        <f t="shared" si="59"/>
      </c>
      <c r="I133" s="39"/>
      <c r="J133" s="39">
        <f t="shared" si="59"/>
        <v>0</v>
      </c>
      <c r="K133" s="39">
        <f t="shared" si="59"/>
        <v>0.0117647058823529</v>
      </c>
      <c r="L133" s="39">
        <f t="shared" si="59"/>
        <v>0</v>
      </c>
      <c r="M133" s="39">
        <f t="shared" si="59"/>
        <v>0.011627906976744207</v>
      </c>
      <c r="N133" s="39">
        <f t="shared" si="59"/>
        <v>0</v>
      </c>
      <c r="O133" s="39">
        <f t="shared" si="59"/>
        <v>0</v>
      </c>
      <c r="P133" s="39">
        <f t="shared" si="59"/>
        <v>0</v>
      </c>
      <c r="Q133" s="39">
        <f t="shared" si="59"/>
        <v>-0.029885057471264354</v>
      </c>
      <c r="R133" s="39">
        <f t="shared" si="59"/>
        <v>-0.034360189573459765</v>
      </c>
      <c r="S133" s="109">
        <f t="shared" si="59"/>
        <v>-0.042944785276073594</v>
      </c>
      <c r="T133" s="109">
        <f t="shared" si="59"/>
        <v>-0.0692307692307692</v>
      </c>
      <c r="U133" s="109">
        <f t="shared" si="59"/>
        <v>-0.05647382920110189</v>
      </c>
      <c r="V133" s="109">
        <f t="shared" si="59"/>
        <v>-0.03649635036496346</v>
      </c>
      <c r="W133" s="40"/>
    </row>
    <row r="134" spans="1:23" s="29" customFormat="1" ht="15" customHeight="1">
      <c r="A134" s="252" t="s">
        <v>452</v>
      </c>
      <c r="B134" s="41" t="s">
        <v>453</v>
      </c>
      <c r="C134" s="102" t="s">
        <v>31</v>
      </c>
      <c r="D134" s="42"/>
      <c r="E134" s="42"/>
      <c r="F134" s="42"/>
      <c r="G134" s="42"/>
      <c r="H134" s="42"/>
      <c r="I134" s="42"/>
      <c r="J134" s="43">
        <v>35000</v>
      </c>
      <c r="K134" s="43">
        <v>35000</v>
      </c>
      <c r="L134" s="43">
        <v>35500</v>
      </c>
      <c r="M134" s="43">
        <v>35700</v>
      </c>
      <c r="N134" s="43">
        <v>35700</v>
      </c>
      <c r="O134" s="43">
        <v>35400</v>
      </c>
      <c r="P134" s="43">
        <v>35000</v>
      </c>
      <c r="Q134" s="43">
        <v>34500</v>
      </c>
      <c r="R134" s="43">
        <v>34000</v>
      </c>
      <c r="S134" s="105">
        <v>33000</v>
      </c>
      <c r="T134" s="136">
        <v>31800</v>
      </c>
      <c r="U134" s="136">
        <v>31000</v>
      </c>
      <c r="V134" s="43">
        <v>30000</v>
      </c>
      <c r="W134" s="114"/>
    </row>
    <row r="135" spans="1:23" s="29" customFormat="1" ht="15" customHeight="1">
      <c r="A135" s="253"/>
      <c r="B135" s="44"/>
      <c r="C135" s="99" t="s">
        <v>713</v>
      </c>
      <c r="D135" s="31"/>
      <c r="E135" s="32">
        <f aca="true" t="shared" si="60" ref="E135:V135">IF(D134="","",E134/D134-1)</f>
      </c>
      <c r="F135" s="32">
        <f t="shared" si="60"/>
      </c>
      <c r="G135" s="32">
        <f t="shared" si="60"/>
      </c>
      <c r="H135" s="32">
        <f t="shared" si="60"/>
      </c>
      <c r="I135" s="32"/>
      <c r="J135" s="32"/>
      <c r="K135" s="32">
        <f t="shared" si="60"/>
        <v>0</v>
      </c>
      <c r="L135" s="32">
        <f t="shared" si="60"/>
        <v>0.014285714285714235</v>
      </c>
      <c r="M135" s="32">
        <f t="shared" si="60"/>
        <v>0.005633802816901401</v>
      </c>
      <c r="N135" s="32">
        <f t="shared" si="60"/>
        <v>0</v>
      </c>
      <c r="O135" s="32">
        <f t="shared" si="60"/>
        <v>-0.008403361344537785</v>
      </c>
      <c r="P135" s="32">
        <f t="shared" si="60"/>
        <v>-0.011299435028248594</v>
      </c>
      <c r="Q135" s="32">
        <f t="shared" si="60"/>
        <v>-0.014285714285714235</v>
      </c>
      <c r="R135" s="32">
        <f t="shared" si="60"/>
        <v>-0.01449275362318836</v>
      </c>
      <c r="S135" s="108">
        <f t="shared" si="60"/>
        <v>-0.02941176470588236</v>
      </c>
      <c r="T135" s="108">
        <f t="shared" si="60"/>
        <v>-0.036363636363636376</v>
      </c>
      <c r="U135" s="108">
        <f t="shared" si="60"/>
        <v>-0.02515723270440251</v>
      </c>
      <c r="V135" s="108">
        <f t="shared" si="60"/>
        <v>-0.032258064516129004</v>
      </c>
      <c r="W135" s="33"/>
    </row>
    <row r="136" spans="1:23" s="29" customFormat="1" ht="15" customHeight="1">
      <c r="A136" s="252" t="s">
        <v>454</v>
      </c>
      <c r="B136" s="34" t="s">
        <v>455</v>
      </c>
      <c r="C136" s="100" t="s">
        <v>31</v>
      </c>
      <c r="D136" s="35"/>
      <c r="E136" s="35"/>
      <c r="F136" s="35"/>
      <c r="G136" s="35"/>
      <c r="H136" s="35"/>
      <c r="I136" s="35"/>
      <c r="J136" s="36">
        <v>70500</v>
      </c>
      <c r="K136" s="36">
        <v>71000</v>
      </c>
      <c r="L136" s="36">
        <v>72500</v>
      </c>
      <c r="M136" s="36">
        <v>73500</v>
      </c>
      <c r="N136" s="36">
        <v>73500</v>
      </c>
      <c r="O136" s="36">
        <v>71000</v>
      </c>
      <c r="P136" s="36">
        <v>69000</v>
      </c>
      <c r="Q136" s="36">
        <v>68000</v>
      </c>
      <c r="R136" s="36">
        <v>67000</v>
      </c>
      <c r="S136" s="17">
        <v>64000</v>
      </c>
      <c r="T136" s="135">
        <v>59500</v>
      </c>
      <c r="U136" s="135">
        <v>56000</v>
      </c>
      <c r="V136" s="36">
        <v>53800</v>
      </c>
      <c r="W136" s="113"/>
    </row>
    <row r="137" spans="1:23" s="29" customFormat="1" ht="15" customHeight="1">
      <c r="A137" s="253"/>
      <c r="B137" s="37"/>
      <c r="C137" s="101" t="s">
        <v>713</v>
      </c>
      <c r="D137" s="38"/>
      <c r="E137" s="39">
        <f aca="true" t="shared" si="61" ref="E137:V137">IF(D136="","",E136/D136-1)</f>
      </c>
      <c r="F137" s="39">
        <f t="shared" si="61"/>
      </c>
      <c r="G137" s="39">
        <f t="shared" si="61"/>
      </c>
      <c r="H137" s="39">
        <f t="shared" si="61"/>
      </c>
      <c r="I137" s="39"/>
      <c r="J137" s="39"/>
      <c r="K137" s="39">
        <f t="shared" si="61"/>
        <v>0.007092198581560183</v>
      </c>
      <c r="L137" s="39">
        <f t="shared" si="61"/>
        <v>0.021126760563380254</v>
      </c>
      <c r="M137" s="39">
        <f t="shared" si="61"/>
        <v>0.01379310344827589</v>
      </c>
      <c r="N137" s="39">
        <f t="shared" si="61"/>
        <v>0</v>
      </c>
      <c r="O137" s="39">
        <f t="shared" si="61"/>
        <v>-0.03401360544217691</v>
      </c>
      <c r="P137" s="39">
        <f t="shared" si="61"/>
        <v>-0.028169014084507005</v>
      </c>
      <c r="Q137" s="39">
        <f t="shared" si="61"/>
        <v>-0.01449275362318836</v>
      </c>
      <c r="R137" s="39">
        <f t="shared" si="61"/>
        <v>-0.014705882352941124</v>
      </c>
      <c r="S137" s="109">
        <f t="shared" si="61"/>
        <v>-0.04477611940298509</v>
      </c>
      <c r="T137" s="109">
        <f t="shared" si="61"/>
        <v>-0.0703125</v>
      </c>
      <c r="U137" s="109">
        <f t="shared" si="61"/>
        <v>-0.05882352941176472</v>
      </c>
      <c r="V137" s="109">
        <f t="shared" si="61"/>
        <v>-0.03928571428571426</v>
      </c>
      <c r="W137" s="40"/>
    </row>
    <row r="138" spans="1:23" s="29" customFormat="1" ht="15" customHeight="1">
      <c r="A138" s="252" t="s">
        <v>456</v>
      </c>
      <c r="B138" s="41" t="s">
        <v>460</v>
      </c>
      <c r="C138" s="102" t="s">
        <v>31</v>
      </c>
      <c r="D138" s="48"/>
      <c r="E138" s="48"/>
      <c r="F138" s="48"/>
      <c r="G138" s="48"/>
      <c r="H138" s="48"/>
      <c r="I138" s="48"/>
      <c r="J138" s="49">
        <v>110000</v>
      </c>
      <c r="K138" s="49">
        <v>110000</v>
      </c>
      <c r="L138" s="49">
        <v>110000</v>
      </c>
      <c r="M138" s="49">
        <v>110000</v>
      </c>
      <c r="N138" s="49">
        <v>110000</v>
      </c>
      <c r="O138" s="49">
        <v>110000</v>
      </c>
      <c r="P138" s="49">
        <v>108000</v>
      </c>
      <c r="Q138" s="49">
        <v>107000</v>
      </c>
      <c r="R138" s="49">
        <v>103000</v>
      </c>
      <c r="S138" s="111">
        <v>94000</v>
      </c>
      <c r="T138" s="138">
        <v>85800</v>
      </c>
      <c r="U138" s="138">
        <v>79000</v>
      </c>
      <c r="V138" s="49">
        <v>75500</v>
      </c>
      <c r="W138" s="116"/>
    </row>
    <row r="139" spans="1:23" s="29" customFormat="1" ht="15" customHeight="1">
      <c r="A139" s="253"/>
      <c r="B139" s="44" t="s">
        <v>277</v>
      </c>
      <c r="C139" s="99" t="s">
        <v>713</v>
      </c>
      <c r="D139" s="31"/>
      <c r="E139" s="32">
        <f aca="true" t="shared" si="62" ref="E139:V139">IF(D138="","",E138/D138-1)</f>
      </c>
      <c r="F139" s="32">
        <f t="shared" si="62"/>
      </c>
      <c r="G139" s="32">
        <f t="shared" si="62"/>
      </c>
      <c r="H139" s="32">
        <f t="shared" si="62"/>
      </c>
      <c r="I139" s="32"/>
      <c r="J139" s="32"/>
      <c r="K139" s="32">
        <f t="shared" si="62"/>
        <v>0</v>
      </c>
      <c r="L139" s="32">
        <f t="shared" si="62"/>
        <v>0</v>
      </c>
      <c r="M139" s="32">
        <f t="shared" si="62"/>
        <v>0</v>
      </c>
      <c r="N139" s="32">
        <f t="shared" si="62"/>
        <v>0</v>
      </c>
      <c r="O139" s="32">
        <f t="shared" si="62"/>
        <v>0</v>
      </c>
      <c r="P139" s="32">
        <f t="shared" si="62"/>
        <v>-0.018181818181818188</v>
      </c>
      <c r="Q139" s="32">
        <f t="shared" si="62"/>
        <v>-0.0092592592592593</v>
      </c>
      <c r="R139" s="32">
        <f t="shared" si="62"/>
        <v>-0.03738317757009346</v>
      </c>
      <c r="S139" s="108">
        <f t="shared" si="62"/>
        <v>-0.08737864077669899</v>
      </c>
      <c r="T139" s="108">
        <f t="shared" si="62"/>
        <v>-0.08723404255319145</v>
      </c>
      <c r="U139" s="108">
        <f t="shared" si="62"/>
        <v>-0.07925407925407923</v>
      </c>
      <c r="V139" s="108">
        <f t="shared" si="62"/>
        <v>-0.044303797468354444</v>
      </c>
      <c r="W139" s="33"/>
    </row>
    <row r="140" spans="1:23" s="29" customFormat="1" ht="15" customHeight="1">
      <c r="A140" s="252" t="s">
        <v>461</v>
      </c>
      <c r="B140" s="34" t="s">
        <v>462</v>
      </c>
      <c r="C140" s="100" t="s">
        <v>31</v>
      </c>
      <c r="D140" s="35"/>
      <c r="E140" s="35"/>
      <c r="F140" s="35"/>
      <c r="G140" s="35"/>
      <c r="H140" s="35"/>
      <c r="I140" s="35"/>
      <c r="J140" s="36">
        <v>60500</v>
      </c>
      <c r="K140" s="36">
        <v>60500</v>
      </c>
      <c r="L140" s="36">
        <v>60500</v>
      </c>
      <c r="M140" s="36">
        <v>60500</v>
      </c>
      <c r="N140" s="36">
        <v>60500</v>
      </c>
      <c r="O140" s="36">
        <v>60500</v>
      </c>
      <c r="P140" s="36">
        <v>60500</v>
      </c>
      <c r="Q140" s="36">
        <v>59500</v>
      </c>
      <c r="R140" s="36">
        <v>57500</v>
      </c>
      <c r="S140" s="17">
        <v>54600</v>
      </c>
      <c r="T140" s="135">
        <v>51500</v>
      </c>
      <c r="U140" s="135">
        <v>47000</v>
      </c>
      <c r="V140" s="36">
        <v>45500</v>
      </c>
      <c r="W140" s="113"/>
    </row>
    <row r="141" spans="1:23" s="29" customFormat="1" ht="15" customHeight="1">
      <c r="A141" s="253"/>
      <c r="B141" s="37"/>
      <c r="C141" s="101" t="s">
        <v>713</v>
      </c>
      <c r="D141" s="38"/>
      <c r="E141" s="39">
        <f aca="true" t="shared" si="63" ref="E141:V141">IF(D140="","",E140/D140-1)</f>
      </c>
      <c r="F141" s="39">
        <f t="shared" si="63"/>
      </c>
      <c r="G141" s="39">
        <f t="shared" si="63"/>
      </c>
      <c r="H141" s="39">
        <f t="shared" si="63"/>
      </c>
      <c r="I141" s="39"/>
      <c r="J141" s="39"/>
      <c r="K141" s="39">
        <f t="shared" si="63"/>
        <v>0</v>
      </c>
      <c r="L141" s="39">
        <f t="shared" si="63"/>
        <v>0</v>
      </c>
      <c r="M141" s="39">
        <f t="shared" si="63"/>
        <v>0</v>
      </c>
      <c r="N141" s="39">
        <f t="shared" si="63"/>
        <v>0</v>
      </c>
      <c r="O141" s="39">
        <f t="shared" si="63"/>
        <v>0</v>
      </c>
      <c r="P141" s="39">
        <f t="shared" si="63"/>
        <v>0</v>
      </c>
      <c r="Q141" s="39">
        <f t="shared" si="63"/>
        <v>-0.016528925619834656</v>
      </c>
      <c r="R141" s="39">
        <f t="shared" si="63"/>
        <v>-0.03361344537815125</v>
      </c>
      <c r="S141" s="109">
        <f t="shared" si="63"/>
        <v>-0.050434782608695605</v>
      </c>
      <c r="T141" s="109">
        <f t="shared" si="63"/>
        <v>-0.0567765567765568</v>
      </c>
      <c r="U141" s="109">
        <f t="shared" si="63"/>
        <v>-0.08737864077669899</v>
      </c>
      <c r="V141" s="109">
        <f t="shared" si="63"/>
        <v>-0.03191489361702127</v>
      </c>
      <c r="W141" s="40"/>
    </row>
    <row r="142" spans="1:23" s="29" customFormat="1" ht="15" customHeight="1">
      <c r="A142" s="252" t="s">
        <v>463</v>
      </c>
      <c r="B142" s="41" t="s">
        <v>464</v>
      </c>
      <c r="C142" s="102" t="s">
        <v>31</v>
      </c>
      <c r="D142" s="42"/>
      <c r="E142" s="42"/>
      <c r="F142" s="42"/>
      <c r="G142" s="42"/>
      <c r="H142" s="42"/>
      <c r="I142" s="42"/>
      <c r="J142" s="43">
        <v>76000</v>
      </c>
      <c r="K142" s="43">
        <v>75000</v>
      </c>
      <c r="L142" s="43">
        <v>75000</v>
      </c>
      <c r="M142" s="43">
        <v>75000</v>
      </c>
      <c r="N142" s="43">
        <v>75000</v>
      </c>
      <c r="O142" s="43">
        <v>73000</v>
      </c>
      <c r="P142" s="43">
        <v>71000</v>
      </c>
      <c r="Q142" s="43">
        <v>69000</v>
      </c>
      <c r="R142" s="43">
        <v>67000</v>
      </c>
      <c r="S142" s="105">
        <v>64000</v>
      </c>
      <c r="T142" s="136">
        <v>60000</v>
      </c>
      <c r="U142" s="136">
        <v>57000</v>
      </c>
      <c r="V142" s="43">
        <v>55000</v>
      </c>
      <c r="W142" s="114"/>
    </row>
    <row r="143" spans="1:23" s="29" customFormat="1" ht="15" customHeight="1">
      <c r="A143" s="253"/>
      <c r="B143" s="44"/>
      <c r="C143" s="99" t="s">
        <v>713</v>
      </c>
      <c r="D143" s="31"/>
      <c r="E143" s="32">
        <f aca="true" t="shared" si="64" ref="E143:V143">IF(D142="","",E142/D142-1)</f>
      </c>
      <c r="F143" s="32">
        <f t="shared" si="64"/>
      </c>
      <c r="G143" s="32">
        <f t="shared" si="64"/>
      </c>
      <c r="H143" s="32">
        <f t="shared" si="64"/>
      </c>
      <c r="I143" s="32"/>
      <c r="J143" s="32"/>
      <c r="K143" s="32">
        <f t="shared" si="64"/>
        <v>-0.013157894736842146</v>
      </c>
      <c r="L143" s="32">
        <f t="shared" si="64"/>
        <v>0</v>
      </c>
      <c r="M143" s="32">
        <f t="shared" si="64"/>
        <v>0</v>
      </c>
      <c r="N143" s="32">
        <f t="shared" si="64"/>
        <v>0</v>
      </c>
      <c r="O143" s="32">
        <f t="shared" si="64"/>
        <v>-0.026666666666666616</v>
      </c>
      <c r="P143" s="32">
        <f t="shared" si="64"/>
        <v>-0.0273972602739726</v>
      </c>
      <c r="Q143" s="32">
        <f t="shared" si="64"/>
        <v>-0.028169014084507005</v>
      </c>
      <c r="R143" s="32">
        <f t="shared" si="64"/>
        <v>-0.02898550724637683</v>
      </c>
      <c r="S143" s="108">
        <f t="shared" si="64"/>
        <v>-0.04477611940298509</v>
      </c>
      <c r="T143" s="108">
        <f t="shared" si="64"/>
        <v>-0.0625</v>
      </c>
      <c r="U143" s="108">
        <f t="shared" si="64"/>
        <v>-0.050000000000000044</v>
      </c>
      <c r="V143" s="108">
        <f t="shared" si="64"/>
        <v>-0.03508771929824561</v>
      </c>
      <c r="W143" s="33"/>
    </row>
    <row r="144" spans="1:23" s="29" customFormat="1" ht="15" customHeight="1">
      <c r="A144" s="252" t="s">
        <v>373</v>
      </c>
      <c r="B144" s="34" t="s">
        <v>489</v>
      </c>
      <c r="C144" s="100" t="s">
        <v>31</v>
      </c>
      <c r="D144" s="35"/>
      <c r="E144" s="35"/>
      <c r="F144" s="35"/>
      <c r="G144" s="35"/>
      <c r="H144" s="35"/>
      <c r="I144" s="35"/>
      <c r="J144" s="36"/>
      <c r="K144" s="36"/>
      <c r="L144" s="36"/>
      <c r="M144" s="36"/>
      <c r="N144" s="36"/>
      <c r="O144" s="36"/>
      <c r="P144" s="36"/>
      <c r="Q144" s="36"/>
      <c r="R144" s="36"/>
      <c r="S144" s="17"/>
      <c r="T144" s="135"/>
      <c r="U144" s="135">
        <v>27500</v>
      </c>
      <c r="V144" s="36">
        <v>26000</v>
      </c>
      <c r="W144" s="113"/>
    </row>
    <row r="145" spans="1:23" s="29" customFormat="1" ht="15" customHeight="1">
      <c r="A145" s="253"/>
      <c r="B145" s="37"/>
      <c r="C145" s="101" t="s">
        <v>713</v>
      </c>
      <c r="D145" s="3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109"/>
      <c r="T145" s="109"/>
      <c r="U145" s="109"/>
      <c r="V145" s="109">
        <f>IF(U144="","",V144/U144-1)</f>
        <v>-0.054545454545454564</v>
      </c>
      <c r="W145" s="40"/>
    </row>
    <row r="146" spans="1:23" s="29" customFormat="1" ht="15" customHeight="1">
      <c r="A146" s="252" t="s">
        <v>374</v>
      </c>
      <c r="B146" s="41" t="s">
        <v>467</v>
      </c>
      <c r="C146" s="102" t="s">
        <v>31</v>
      </c>
      <c r="D146" s="42">
        <v>65500</v>
      </c>
      <c r="E146" s="42">
        <v>68000</v>
      </c>
      <c r="F146" s="42">
        <v>71700</v>
      </c>
      <c r="G146" s="42">
        <v>75300</v>
      </c>
      <c r="H146" s="42">
        <v>75300</v>
      </c>
      <c r="I146" s="42">
        <v>75300</v>
      </c>
      <c r="J146" s="43">
        <v>75300</v>
      </c>
      <c r="K146" s="43">
        <v>75300</v>
      </c>
      <c r="L146" s="43">
        <v>75300</v>
      </c>
      <c r="M146" s="43">
        <v>75300</v>
      </c>
      <c r="N146" s="43">
        <v>76000</v>
      </c>
      <c r="O146" s="43">
        <v>76000</v>
      </c>
      <c r="P146" s="43">
        <v>75500</v>
      </c>
      <c r="Q146" s="43">
        <v>73700</v>
      </c>
      <c r="R146" s="43">
        <v>69400</v>
      </c>
      <c r="S146" s="105">
        <v>65000</v>
      </c>
      <c r="T146" s="136">
        <v>60000</v>
      </c>
      <c r="U146" s="136">
        <v>56000</v>
      </c>
      <c r="V146" s="43">
        <v>53500</v>
      </c>
      <c r="W146" s="114"/>
    </row>
    <row r="147" spans="1:23" s="29" customFormat="1" ht="15" customHeight="1">
      <c r="A147" s="253"/>
      <c r="B147" s="44"/>
      <c r="C147" s="99" t="s">
        <v>713</v>
      </c>
      <c r="D147" s="31"/>
      <c r="E147" s="32">
        <f aca="true" t="shared" si="65" ref="E147:V147">IF(D146="","",E146/D146-1)</f>
        <v>0.03816793893129766</v>
      </c>
      <c r="F147" s="32">
        <f t="shared" si="65"/>
        <v>0.05441176470588238</v>
      </c>
      <c r="G147" s="32">
        <f t="shared" si="65"/>
        <v>0.05020920502092041</v>
      </c>
      <c r="H147" s="32">
        <f t="shared" si="65"/>
        <v>0</v>
      </c>
      <c r="I147" s="32">
        <f t="shared" si="65"/>
        <v>0</v>
      </c>
      <c r="J147" s="32">
        <f t="shared" si="65"/>
        <v>0</v>
      </c>
      <c r="K147" s="32">
        <f t="shared" si="65"/>
        <v>0</v>
      </c>
      <c r="L147" s="32">
        <f t="shared" si="65"/>
        <v>0</v>
      </c>
      <c r="M147" s="32">
        <f t="shared" si="65"/>
        <v>0</v>
      </c>
      <c r="N147" s="32">
        <f t="shared" si="65"/>
        <v>0.009296148738379806</v>
      </c>
      <c r="O147" s="32">
        <f t="shared" si="65"/>
        <v>0</v>
      </c>
      <c r="P147" s="32">
        <f t="shared" si="65"/>
        <v>-0.006578947368421018</v>
      </c>
      <c r="Q147" s="32">
        <f t="shared" si="65"/>
        <v>-0.02384105960264904</v>
      </c>
      <c r="R147" s="32">
        <f t="shared" si="65"/>
        <v>-0.05834464043419263</v>
      </c>
      <c r="S147" s="108">
        <f t="shared" si="65"/>
        <v>-0.06340057636887608</v>
      </c>
      <c r="T147" s="108">
        <f t="shared" si="65"/>
        <v>-0.07692307692307687</v>
      </c>
      <c r="U147" s="108">
        <f t="shared" si="65"/>
        <v>-0.06666666666666665</v>
      </c>
      <c r="V147" s="108">
        <f t="shared" si="65"/>
        <v>-0.044642857142857095</v>
      </c>
      <c r="W147" s="33"/>
    </row>
    <row r="148" spans="1:23" s="29" customFormat="1" ht="15" customHeight="1">
      <c r="A148" s="252" t="s">
        <v>375</v>
      </c>
      <c r="B148" s="34" t="s">
        <v>468</v>
      </c>
      <c r="C148" s="100" t="s">
        <v>31</v>
      </c>
      <c r="D148" s="35">
        <v>78700</v>
      </c>
      <c r="E148" s="35">
        <v>82000</v>
      </c>
      <c r="F148" s="35">
        <v>89000</v>
      </c>
      <c r="G148" s="35">
        <v>93400</v>
      </c>
      <c r="H148" s="35">
        <v>94000</v>
      </c>
      <c r="I148" s="35">
        <v>94500</v>
      </c>
      <c r="J148" s="36">
        <v>94800</v>
      </c>
      <c r="K148" s="36">
        <v>95000</v>
      </c>
      <c r="L148" s="36">
        <v>95000</v>
      </c>
      <c r="M148" s="36">
        <v>95000</v>
      </c>
      <c r="N148" s="36">
        <v>95000</v>
      </c>
      <c r="O148" s="36">
        <v>95000</v>
      </c>
      <c r="P148" s="36">
        <v>94500</v>
      </c>
      <c r="Q148" s="36">
        <v>93000</v>
      </c>
      <c r="R148" s="36">
        <v>86200</v>
      </c>
      <c r="S148" s="17">
        <v>80000</v>
      </c>
      <c r="T148" s="135">
        <v>74500</v>
      </c>
      <c r="U148" s="135">
        <v>70000</v>
      </c>
      <c r="V148" s="36">
        <v>68000</v>
      </c>
      <c r="W148" s="113"/>
    </row>
    <row r="149" spans="1:23" s="29" customFormat="1" ht="15" customHeight="1">
      <c r="A149" s="253"/>
      <c r="B149" s="37"/>
      <c r="C149" s="101" t="s">
        <v>713</v>
      </c>
      <c r="D149" s="38"/>
      <c r="E149" s="39">
        <f aca="true" t="shared" si="66" ref="E149:V149">IF(D148="","",E148/D148-1)</f>
        <v>0.04193138500635318</v>
      </c>
      <c r="F149" s="39">
        <f t="shared" si="66"/>
        <v>0.08536585365853666</v>
      </c>
      <c r="G149" s="39">
        <f t="shared" si="66"/>
        <v>0.04943820224719109</v>
      </c>
      <c r="H149" s="39">
        <f t="shared" si="66"/>
        <v>0.0064239828693790635</v>
      </c>
      <c r="I149" s="39">
        <f t="shared" si="66"/>
        <v>0.005319148936170137</v>
      </c>
      <c r="J149" s="39">
        <f t="shared" si="66"/>
        <v>0.0031746031746031633</v>
      </c>
      <c r="K149" s="39">
        <f t="shared" si="66"/>
        <v>0.0021097046413502962</v>
      </c>
      <c r="L149" s="39">
        <f t="shared" si="66"/>
        <v>0</v>
      </c>
      <c r="M149" s="39">
        <f t="shared" si="66"/>
        <v>0</v>
      </c>
      <c r="N149" s="39">
        <f t="shared" si="66"/>
        <v>0</v>
      </c>
      <c r="O149" s="39">
        <f t="shared" si="66"/>
        <v>0</v>
      </c>
      <c r="P149" s="39">
        <f t="shared" si="66"/>
        <v>-0.0052631578947368585</v>
      </c>
      <c r="Q149" s="39">
        <f t="shared" si="66"/>
        <v>-0.015873015873015928</v>
      </c>
      <c r="R149" s="39">
        <f t="shared" si="66"/>
        <v>-0.07311827956989247</v>
      </c>
      <c r="S149" s="109">
        <f t="shared" si="66"/>
        <v>-0.07192575406032486</v>
      </c>
      <c r="T149" s="109">
        <f t="shared" si="66"/>
        <v>-0.06874999999999998</v>
      </c>
      <c r="U149" s="109">
        <f t="shared" si="66"/>
        <v>-0.06040268456375841</v>
      </c>
      <c r="V149" s="109">
        <f t="shared" si="66"/>
        <v>-0.02857142857142858</v>
      </c>
      <c r="W149" s="40"/>
    </row>
    <row r="150" spans="1:23" s="29" customFormat="1" ht="15" customHeight="1">
      <c r="A150" s="252" t="s">
        <v>376</v>
      </c>
      <c r="B150" s="41" t="s">
        <v>470</v>
      </c>
      <c r="C150" s="102" t="s">
        <v>31</v>
      </c>
      <c r="D150" s="48"/>
      <c r="E150" s="48"/>
      <c r="F150" s="48"/>
      <c r="G150" s="48"/>
      <c r="H150" s="48"/>
      <c r="I150" s="48">
        <v>70000</v>
      </c>
      <c r="J150" s="49">
        <v>70000</v>
      </c>
      <c r="K150" s="49">
        <v>70000</v>
      </c>
      <c r="L150" s="49">
        <v>70000</v>
      </c>
      <c r="M150" s="49">
        <v>71400</v>
      </c>
      <c r="N150" s="49">
        <v>71400</v>
      </c>
      <c r="O150" s="49">
        <v>71400</v>
      </c>
      <c r="P150" s="49">
        <v>71000</v>
      </c>
      <c r="Q150" s="49">
        <v>69500</v>
      </c>
      <c r="R150" s="49">
        <v>65700</v>
      </c>
      <c r="S150" s="111">
        <v>60000</v>
      </c>
      <c r="T150" s="138">
        <v>56000</v>
      </c>
      <c r="U150" s="138">
        <v>53000</v>
      </c>
      <c r="V150" s="49">
        <v>51000</v>
      </c>
      <c r="W150" s="116"/>
    </row>
    <row r="151" spans="1:23" s="29" customFormat="1" ht="15" customHeight="1">
      <c r="A151" s="253"/>
      <c r="B151" s="44"/>
      <c r="C151" s="99" t="s">
        <v>713</v>
      </c>
      <c r="D151" s="31"/>
      <c r="E151" s="32">
        <f aca="true" t="shared" si="67" ref="E151:V151">IF(D150="","",E150/D150-1)</f>
      </c>
      <c r="F151" s="32">
        <f t="shared" si="67"/>
      </c>
      <c r="G151" s="32">
        <f t="shared" si="67"/>
      </c>
      <c r="H151" s="32"/>
      <c r="I151" s="32"/>
      <c r="J151" s="32">
        <f t="shared" si="67"/>
        <v>0</v>
      </c>
      <c r="K151" s="32">
        <f t="shared" si="67"/>
        <v>0</v>
      </c>
      <c r="L151" s="32">
        <f t="shared" si="67"/>
        <v>0</v>
      </c>
      <c r="M151" s="32">
        <f t="shared" si="67"/>
        <v>0.020000000000000018</v>
      </c>
      <c r="N151" s="32">
        <f t="shared" si="67"/>
        <v>0</v>
      </c>
      <c r="O151" s="32">
        <f t="shared" si="67"/>
        <v>0</v>
      </c>
      <c r="P151" s="32">
        <f t="shared" si="67"/>
        <v>-0.0056022408963585235</v>
      </c>
      <c r="Q151" s="32">
        <f t="shared" si="67"/>
        <v>-0.021126760563380254</v>
      </c>
      <c r="R151" s="32">
        <f t="shared" si="67"/>
        <v>-0.054676258992805704</v>
      </c>
      <c r="S151" s="108">
        <f t="shared" si="67"/>
        <v>-0.08675799086757996</v>
      </c>
      <c r="T151" s="108">
        <f t="shared" si="67"/>
        <v>-0.06666666666666665</v>
      </c>
      <c r="U151" s="108">
        <f t="shared" si="67"/>
        <v>-0.0535714285714286</v>
      </c>
      <c r="V151" s="108">
        <f t="shared" si="67"/>
        <v>-0.037735849056603765</v>
      </c>
      <c r="W151" s="33"/>
    </row>
    <row r="152" spans="1:23" s="29" customFormat="1" ht="15" customHeight="1">
      <c r="A152" s="252" t="s">
        <v>377</v>
      </c>
      <c r="B152" s="34" t="s">
        <v>471</v>
      </c>
      <c r="C152" s="100" t="s">
        <v>31</v>
      </c>
      <c r="D152" s="35"/>
      <c r="E152" s="35"/>
      <c r="F152" s="35"/>
      <c r="G152" s="35"/>
      <c r="H152" s="35"/>
      <c r="I152" s="35">
        <v>65500</v>
      </c>
      <c r="J152" s="36">
        <v>65500</v>
      </c>
      <c r="K152" s="36">
        <v>65500</v>
      </c>
      <c r="L152" s="36">
        <v>65800</v>
      </c>
      <c r="M152" s="36">
        <v>65800</v>
      </c>
      <c r="N152" s="36">
        <v>65800</v>
      </c>
      <c r="O152" s="36">
        <v>65800</v>
      </c>
      <c r="P152" s="36">
        <v>65500</v>
      </c>
      <c r="Q152" s="36">
        <v>64000</v>
      </c>
      <c r="R152" s="36">
        <v>60700</v>
      </c>
      <c r="S152" s="17">
        <v>57000</v>
      </c>
      <c r="T152" s="135">
        <v>53500</v>
      </c>
      <c r="U152" s="135">
        <v>50000</v>
      </c>
      <c r="V152" s="36">
        <v>48000</v>
      </c>
      <c r="W152" s="113"/>
    </row>
    <row r="153" spans="1:23" s="29" customFormat="1" ht="15" customHeight="1">
      <c r="A153" s="253"/>
      <c r="B153" s="37"/>
      <c r="C153" s="101" t="s">
        <v>713</v>
      </c>
      <c r="D153" s="38"/>
      <c r="E153" s="39">
        <f aca="true" t="shared" si="68" ref="E153:V153">IF(D152="","",E152/D152-1)</f>
      </c>
      <c r="F153" s="39">
        <f t="shared" si="68"/>
      </c>
      <c r="G153" s="39">
        <f t="shared" si="68"/>
      </c>
      <c r="H153" s="39">
        <f t="shared" si="68"/>
      </c>
      <c r="I153" s="39"/>
      <c r="J153" s="39">
        <f t="shared" si="68"/>
        <v>0</v>
      </c>
      <c r="K153" s="39">
        <f t="shared" si="68"/>
        <v>0</v>
      </c>
      <c r="L153" s="39">
        <f t="shared" si="68"/>
        <v>0.004580152671755711</v>
      </c>
      <c r="M153" s="39">
        <f t="shared" si="68"/>
        <v>0</v>
      </c>
      <c r="N153" s="39">
        <f t="shared" si="68"/>
        <v>0</v>
      </c>
      <c r="O153" s="39">
        <f t="shared" si="68"/>
        <v>0</v>
      </c>
      <c r="P153" s="39">
        <f t="shared" si="68"/>
        <v>-0.00455927051671734</v>
      </c>
      <c r="Q153" s="39">
        <f t="shared" si="68"/>
        <v>-0.022900763358778664</v>
      </c>
      <c r="R153" s="39">
        <f t="shared" si="68"/>
        <v>-0.051562499999999956</v>
      </c>
      <c r="S153" s="109">
        <f t="shared" si="68"/>
        <v>-0.060955518945634224</v>
      </c>
      <c r="T153" s="109">
        <f t="shared" si="68"/>
        <v>-0.06140350877192979</v>
      </c>
      <c r="U153" s="109">
        <f t="shared" si="68"/>
        <v>-0.06542056074766356</v>
      </c>
      <c r="V153" s="109">
        <f t="shared" si="68"/>
        <v>-0.040000000000000036</v>
      </c>
      <c r="W153" s="40"/>
    </row>
    <row r="154" spans="1:23" s="29" customFormat="1" ht="15" customHeight="1">
      <c r="A154" s="251" t="s">
        <v>867</v>
      </c>
      <c r="B154" s="47" t="s">
        <v>55</v>
      </c>
      <c r="C154" s="102" t="s">
        <v>31</v>
      </c>
      <c r="D154" s="42">
        <v>41600</v>
      </c>
      <c r="E154" s="42">
        <v>42800</v>
      </c>
      <c r="F154" s="42">
        <v>49000</v>
      </c>
      <c r="G154" s="42">
        <v>50000</v>
      </c>
      <c r="H154" s="42">
        <v>52000</v>
      </c>
      <c r="I154" s="42">
        <v>52000</v>
      </c>
      <c r="J154" s="43">
        <v>52000</v>
      </c>
      <c r="K154" s="43">
        <v>52000</v>
      </c>
      <c r="L154" s="43">
        <v>52300</v>
      </c>
      <c r="M154" s="43">
        <v>52500</v>
      </c>
      <c r="N154" s="43">
        <v>52500</v>
      </c>
      <c r="O154" s="43">
        <v>52500</v>
      </c>
      <c r="P154" s="43">
        <v>52200</v>
      </c>
      <c r="Q154" s="43">
        <v>52000</v>
      </c>
      <c r="R154" s="43">
        <v>50800</v>
      </c>
      <c r="S154" s="105">
        <v>48100</v>
      </c>
      <c r="T154" s="136">
        <v>46000</v>
      </c>
      <c r="U154" s="136">
        <v>44000</v>
      </c>
      <c r="V154" s="43">
        <v>42200</v>
      </c>
      <c r="W154" s="114"/>
    </row>
    <row r="155" spans="1:23" s="29" customFormat="1" ht="15" customHeight="1">
      <c r="A155" s="253"/>
      <c r="B155" s="30"/>
      <c r="C155" s="103" t="s">
        <v>713</v>
      </c>
      <c r="D155" s="31"/>
      <c r="E155" s="32">
        <f aca="true" t="shared" si="69" ref="E155:V155">IF(D154="","",E154/D154-1)</f>
        <v>0.028846153846153744</v>
      </c>
      <c r="F155" s="32">
        <f t="shared" si="69"/>
        <v>0.1448598130841121</v>
      </c>
      <c r="G155" s="32">
        <f t="shared" si="69"/>
        <v>0.020408163265306145</v>
      </c>
      <c r="H155" s="32">
        <f t="shared" si="69"/>
        <v>0.040000000000000036</v>
      </c>
      <c r="I155" s="32">
        <f t="shared" si="69"/>
        <v>0</v>
      </c>
      <c r="J155" s="32">
        <f t="shared" si="69"/>
        <v>0</v>
      </c>
      <c r="K155" s="32">
        <f t="shared" si="69"/>
        <v>0</v>
      </c>
      <c r="L155" s="32">
        <f t="shared" si="69"/>
        <v>0.005769230769230749</v>
      </c>
      <c r="M155" s="32">
        <f t="shared" si="69"/>
        <v>0.003824091778202643</v>
      </c>
      <c r="N155" s="32">
        <f t="shared" si="69"/>
        <v>0</v>
      </c>
      <c r="O155" s="32">
        <f t="shared" si="69"/>
        <v>0</v>
      </c>
      <c r="P155" s="32">
        <f t="shared" si="69"/>
        <v>-0.005714285714285672</v>
      </c>
      <c r="Q155" s="32">
        <f t="shared" si="69"/>
        <v>-0.003831417624521105</v>
      </c>
      <c r="R155" s="32">
        <f t="shared" si="69"/>
        <v>-0.023076923076923106</v>
      </c>
      <c r="S155" s="108">
        <f t="shared" si="69"/>
        <v>-0.053149606299212615</v>
      </c>
      <c r="T155" s="108">
        <f t="shared" si="69"/>
        <v>-0.043659043659043606</v>
      </c>
      <c r="U155" s="108">
        <f t="shared" si="69"/>
        <v>-0.04347826086956519</v>
      </c>
      <c r="V155" s="108">
        <f t="shared" si="69"/>
        <v>-0.040909090909090895</v>
      </c>
      <c r="W155" s="33"/>
    </row>
    <row r="156" spans="1:23" s="29" customFormat="1" ht="15" customHeight="1">
      <c r="A156" s="252" t="s">
        <v>868</v>
      </c>
      <c r="B156" s="122" t="s">
        <v>54</v>
      </c>
      <c r="C156" s="194" t="s">
        <v>31</v>
      </c>
      <c r="D156" s="94">
        <v>53400</v>
      </c>
      <c r="E156" s="92">
        <v>55000</v>
      </c>
      <c r="F156" s="92">
        <v>62200</v>
      </c>
      <c r="G156" s="92">
        <v>62800</v>
      </c>
      <c r="H156" s="92">
        <v>63500</v>
      </c>
      <c r="I156" s="92">
        <v>63500</v>
      </c>
      <c r="J156" s="123">
        <v>63500</v>
      </c>
      <c r="K156" s="123">
        <v>63500</v>
      </c>
      <c r="L156" s="123">
        <v>63500</v>
      </c>
      <c r="M156" s="123">
        <v>63500</v>
      </c>
      <c r="N156" s="123">
        <v>62800</v>
      </c>
      <c r="O156" s="123">
        <v>62600</v>
      </c>
      <c r="P156" s="123">
        <v>62400</v>
      </c>
      <c r="Q156" s="123">
        <v>61500</v>
      </c>
      <c r="R156" s="123">
        <v>59800</v>
      </c>
      <c r="S156" s="124">
        <v>56400</v>
      </c>
      <c r="T156" s="139">
        <v>53500</v>
      </c>
      <c r="U156" s="139">
        <v>51000</v>
      </c>
      <c r="V156" s="123">
        <v>49000</v>
      </c>
      <c r="W156" s="125"/>
    </row>
    <row r="157" spans="1:23" s="29" customFormat="1" ht="15" customHeight="1">
      <c r="A157" s="253"/>
      <c r="B157" s="150"/>
      <c r="C157" s="142" t="s">
        <v>713</v>
      </c>
      <c r="D157" s="93"/>
      <c r="E157" s="127">
        <f aca="true" t="shared" si="70" ref="E157:V157">IF(D156="","",E156/D156-1)</f>
        <v>0.029962546816479474</v>
      </c>
      <c r="F157" s="127">
        <f t="shared" si="70"/>
        <v>0.13090909090909086</v>
      </c>
      <c r="G157" s="127">
        <f t="shared" si="70"/>
        <v>0.009646302250803762</v>
      </c>
      <c r="H157" s="127">
        <f t="shared" si="70"/>
        <v>0.011146496815286566</v>
      </c>
      <c r="I157" s="127">
        <f t="shared" si="70"/>
        <v>0</v>
      </c>
      <c r="J157" s="127">
        <f t="shared" si="70"/>
        <v>0</v>
      </c>
      <c r="K157" s="127">
        <f t="shared" si="70"/>
        <v>0</v>
      </c>
      <c r="L157" s="127">
        <f t="shared" si="70"/>
        <v>0</v>
      </c>
      <c r="M157" s="127">
        <f t="shared" si="70"/>
        <v>0</v>
      </c>
      <c r="N157" s="127">
        <f t="shared" si="70"/>
        <v>-0.011023622047244053</v>
      </c>
      <c r="O157" s="127">
        <f t="shared" si="70"/>
        <v>-0.0031847133757961776</v>
      </c>
      <c r="P157" s="127">
        <f t="shared" si="70"/>
        <v>-0.0031948881789137795</v>
      </c>
      <c r="Q157" s="127">
        <f t="shared" si="70"/>
        <v>-0.014423076923076872</v>
      </c>
      <c r="R157" s="127">
        <f t="shared" si="70"/>
        <v>-0.027642276422764178</v>
      </c>
      <c r="S157" s="128">
        <f t="shared" si="70"/>
        <v>-0.05685618729096986</v>
      </c>
      <c r="T157" s="128">
        <f t="shared" si="70"/>
        <v>-0.0514184397163121</v>
      </c>
      <c r="U157" s="128">
        <f t="shared" si="70"/>
        <v>-0.04672897196261683</v>
      </c>
      <c r="V157" s="128">
        <f t="shared" si="70"/>
        <v>-0.039215686274509776</v>
      </c>
      <c r="W157" s="129"/>
    </row>
    <row r="158" spans="1:23" s="29" customFormat="1" ht="15" customHeight="1">
      <c r="A158" s="261" t="s">
        <v>415</v>
      </c>
      <c r="B158" s="192" t="s">
        <v>889</v>
      </c>
      <c r="C158" s="195" t="s">
        <v>31</v>
      </c>
      <c r="D158" s="48"/>
      <c r="E158" s="42"/>
      <c r="F158" s="42"/>
      <c r="G158" s="188"/>
      <c r="H158" s="42">
        <v>71400</v>
      </c>
      <c r="I158" s="42">
        <v>71400</v>
      </c>
      <c r="J158" s="43">
        <v>73000</v>
      </c>
      <c r="K158" s="43">
        <v>74000</v>
      </c>
      <c r="L158" s="43">
        <v>75400</v>
      </c>
      <c r="M158" s="43">
        <v>75700</v>
      </c>
      <c r="N158" s="43">
        <v>75500</v>
      </c>
      <c r="O158" s="43">
        <v>75100</v>
      </c>
      <c r="P158" s="43">
        <v>74900</v>
      </c>
      <c r="Q158" s="43">
        <v>74500</v>
      </c>
      <c r="R158" s="43">
        <v>71800</v>
      </c>
      <c r="S158" s="105">
        <v>66800</v>
      </c>
      <c r="T158" s="136">
        <v>62500</v>
      </c>
      <c r="U158" s="136">
        <v>59000</v>
      </c>
      <c r="V158" s="43">
        <v>57000</v>
      </c>
      <c r="W158" s="114"/>
    </row>
    <row r="159" spans="1:23" s="29" customFormat="1" ht="15" customHeight="1">
      <c r="A159" s="253"/>
      <c r="B159" s="30"/>
      <c r="C159" s="99" t="s">
        <v>713</v>
      </c>
      <c r="D159" s="31"/>
      <c r="E159" s="32">
        <f>IF(D158="","",E158/D158-1)</f>
      </c>
      <c r="F159" s="31"/>
      <c r="G159" s="32">
        <f aca="true" t="shared" si="71" ref="G159:V159">IF(F158="","",G158/F158-1)</f>
      </c>
      <c r="H159" s="32">
        <f t="shared" si="71"/>
      </c>
      <c r="I159" s="32">
        <f t="shared" si="71"/>
        <v>0</v>
      </c>
      <c r="J159" s="32">
        <f t="shared" si="71"/>
        <v>0.022408963585434094</v>
      </c>
      <c r="K159" s="32">
        <f t="shared" si="71"/>
        <v>0.013698630136986356</v>
      </c>
      <c r="L159" s="32">
        <f t="shared" si="71"/>
        <v>0.018918918918918948</v>
      </c>
      <c r="M159" s="32">
        <f t="shared" si="71"/>
        <v>0.003978779840848823</v>
      </c>
      <c r="N159" s="32">
        <f t="shared" si="71"/>
        <v>-0.0026420079260237594</v>
      </c>
      <c r="O159" s="32">
        <f t="shared" si="71"/>
        <v>-0.005298013245033095</v>
      </c>
      <c r="P159" s="32">
        <f t="shared" si="71"/>
        <v>-0.0026631158455392434</v>
      </c>
      <c r="Q159" s="32">
        <f t="shared" si="71"/>
        <v>-0.005340453938584733</v>
      </c>
      <c r="R159" s="32">
        <f t="shared" si="71"/>
        <v>-0.03624161073825505</v>
      </c>
      <c r="S159" s="108">
        <f t="shared" si="71"/>
        <v>-0.0696378830083565</v>
      </c>
      <c r="T159" s="108">
        <f t="shared" si="71"/>
        <v>-0.06437125748502992</v>
      </c>
      <c r="U159" s="108">
        <f t="shared" si="71"/>
        <v>-0.05600000000000005</v>
      </c>
      <c r="V159" s="108">
        <f t="shared" si="71"/>
        <v>-0.03389830508474578</v>
      </c>
      <c r="W159" s="33"/>
    </row>
    <row r="160" spans="1:23" s="29" customFormat="1" ht="15" customHeight="1">
      <c r="A160" s="252" t="s">
        <v>909</v>
      </c>
      <c r="B160" s="130" t="s">
        <v>56</v>
      </c>
      <c r="C160" s="194" t="s">
        <v>31</v>
      </c>
      <c r="D160" s="92">
        <v>48800</v>
      </c>
      <c r="E160" s="92">
        <v>55600</v>
      </c>
      <c r="F160" s="92">
        <v>68500</v>
      </c>
      <c r="G160" s="92">
        <v>72600</v>
      </c>
      <c r="H160" s="92">
        <v>75000</v>
      </c>
      <c r="I160" s="92">
        <v>76800</v>
      </c>
      <c r="J160" s="123">
        <v>78000</v>
      </c>
      <c r="K160" s="123">
        <v>79000</v>
      </c>
      <c r="L160" s="123">
        <v>80300</v>
      </c>
      <c r="M160" s="123">
        <v>80500</v>
      </c>
      <c r="N160" s="123">
        <v>80400</v>
      </c>
      <c r="O160" s="123">
        <v>80400</v>
      </c>
      <c r="P160" s="123">
        <v>79500</v>
      </c>
      <c r="Q160" s="123">
        <v>78000</v>
      </c>
      <c r="R160" s="123">
        <v>75400</v>
      </c>
      <c r="S160" s="124">
        <v>70000</v>
      </c>
      <c r="T160" s="139">
        <v>65500</v>
      </c>
      <c r="U160" s="139">
        <v>62300</v>
      </c>
      <c r="V160" s="123">
        <v>62300</v>
      </c>
      <c r="W160" s="125"/>
    </row>
    <row r="161" spans="1:23" s="29" customFormat="1" ht="15" customHeight="1">
      <c r="A161" s="253"/>
      <c r="B161" s="149"/>
      <c r="C161" s="142" t="s">
        <v>713</v>
      </c>
      <c r="D161" s="93"/>
      <c r="E161" s="127">
        <f aca="true" t="shared" si="72" ref="E161:V161">IF(D160="","",E160/D160-1)</f>
        <v>0.139344262295082</v>
      </c>
      <c r="F161" s="127">
        <f t="shared" si="72"/>
        <v>0.23201438848920852</v>
      </c>
      <c r="G161" s="127">
        <f t="shared" si="72"/>
        <v>0.05985401459854023</v>
      </c>
      <c r="H161" s="127">
        <f t="shared" si="72"/>
        <v>0.03305785123966931</v>
      </c>
      <c r="I161" s="127">
        <f t="shared" si="72"/>
        <v>0.02400000000000002</v>
      </c>
      <c r="J161" s="127">
        <f t="shared" si="72"/>
        <v>0.015625</v>
      </c>
      <c r="K161" s="127">
        <f t="shared" si="72"/>
        <v>0.012820512820512775</v>
      </c>
      <c r="L161" s="127">
        <f t="shared" si="72"/>
        <v>0.016455696202531733</v>
      </c>
      <c r="M161" s="127">
        <f t="shared" si="72"/>
        <v>0.00249066002490661</v>
      </c>
      <c r="N161" s="127">
        <f t="shared" si="72"/>
        <v>-0.001242236024844745</v>
      </c>
      <c r="O161" s="127">
        <f t="shared" si="72"/>
        <v>0</v>
      </c>
      <c r="P161" s="127">
        <f t="shared" si="72"/>
        <v>-0.011194029850746245</v>
      </c>
      <c r="Q161" s="127">
        <f t="shared" si="72"/>
        <v>-0.018867924528301883</v>
      </c>
      <c r="R161" s="127">
        <f t="shared" si="72"/>
        <v>-0.033333333333333326</v>
      </c>
      <c r="S161" s="128">
        <f t="shared" si="72"/>
        <v>-0.07161803713527848</v>
      </c>
      <c r="T161" s="128">
        <f t="shared" si="72"/>
        <v>-0.06428571428571428</v>
      </c>
      <c r="U161" s="128">
        <f t="shared" si="72"/>
        <v>-0.04885496183206106</v>
      </c>
      <c r="V161" s="128">
        <f t="shared" si="72"/>
        <v>0</v>
      </c>
      <c r="W161" s="129"/>
    </row>
    <row r="162" spans="1:23" s="29" customFormat="1" ht="15" customHeight="1">
      <c r="A162" s="252" t="s">
        <v>910</v>
      </c>
      <c r="B162" s="41" t="s">
        <v>57</v>
      </c>
      <c r="C162" s="102" t="s">
        <v>31</v>
      </c>
      <c r="D162" s="48">
        <v>34600</v>
      </c>
      <c r="E162" s="42">
        <v>35500</v>
      </c>
      <c r="F162" s="42">
        <v>40400</v>
      </c>
      <c r="G162" s="42">
        <v>41600</v>
      </c>
      <c r="H162" s="42">
        <v>42500</v>
      </c>
      <c r="I162" s="42">
        <v>42500</v>
      </c>
      <c r="J162" s="43">
        <v>43000</v>
      </c>
      <c r="K162" s="43">
        <v>44200</v>
      </c>
      <c r="L162" s="43">
        <v>45400</v>
      </c>
      <c r="M162" s="43">
        <v>45600</v>
      </c>
      <c r="N162" s="43">
        <v>45600</v>
      </c>
      <c r="O162" s="43">
        <v>45600</v>
      </c>
      <c r="P162" s="43">
        <v>45600</v>
      </c>
      <c r="Q162" s="43">
        <v>45400</v>
      </c>
      <c r="R162" s="43">
        <v>44500</v>
      </c>
      <c r="S162" s="105">
        <v>42700</v>
      </c>
      <c r="T162" s="136">
        <v>41000</v>
      </c>
      <c r="U162" s="136">
        <v>39000</v>
      </c>
      <c r="V162" s="43">
        <v>38000</v>
      </c>
      <c r="W162" s="114"/>
    </row>
    <row r="163" spans="1:23" s="29" customFormat="1" ht="15" customHeight="1">
      <c r="A163" s="253"/>
      <c r="B163" s="30"/>
      <c r="C163" s="99" t="s">
        <v>713</v>
      </c>
      <c r="D163" s="31"/>
      <c r="E163" s="32">
        <f aca="true" t="shared" si="73" ref="E163:V163">IF(D162="","",E162/D162-1)</f>
        <v>0.026011560693641522</v>
      </c>
      <c r="F163" s="32">
        <f t="shared" si="73"/>
        <v>0.13802816901408455</v>
      </c>
      <c r="G163" s="32">
        <f t="shared" si="73"/>
        <v>0.02970297029702973</v>
      </c>
      <c r="H163" s="32">
        <f t="shared" si="73"/>
        <v>0.02163461538461542</v>
      </c>
      <c r="I163" s="32">
        <f t="shared" si="73"/>
        <v>0</v>
      </c>
      <c r="J163" s="32">
        <f t="shared" si="73"/>
        <v>0.0117647058823529</v>
      </c>
      <c r="K163" s="32">
        <f t="shared" si="73"/>
        <v>0.027906976744185963</v>
      </c>
      <c r="L163" s="32">
        <f t="shared" si="73"/>
        <v>0.02714932126696823</v>
      </c>
      <c r="M163" s="32">
        <f t="shared" si="73"/>
        <v>0.004405286343612369</v>
      </c>
      <c r="N163" s="32">
        <f t="shared" si="73"/>
        <v>0</v>
      </c>
      <c r="O163" s="32">
        <f t="shared" si="73"/>
        <v>0</v>
      </c>
      <c r="P163" s="32">
        <f t="shared" si="73"/>
        <v>0</v>
      </c>
      <c r="Q163" s="32">
        <f t="shared" si="73"/>
        <v>-0.004385964912280715</v>
      </c>
      <c r="R163" s="32">
        <f t="shared" si="73"/>
        <v>-0.01982378854625555</v>
      </c>
      <c r="S163" s="108">
        <f t="shared" si="73"/>
        <v>-0.04044943820224722</v>
      </c>
      <c r="T163" s="108">
        <f t="shared" si="73"/>
        <v>-0.03981264637002346</v>
      </c>
      <c r="U163" s="108">
        <f t="shared" si="73"/>
        <v>-0.04878048780487809</v>
      </c>
      <c r="V163" s="108">
        <f t="shared" si="73"/>
        <v>-0.02564102564102566</v>
      </c>
      <c r="W163" s="33"/>
    </row>
    <row r="164" spans="1:23" s="29" customFormat="1" ht="15" customHeight="1">
      <c r="A164" s="252" t="s">
        <v>911</v>
      </c>
      <c r="B164" s="130" t="s">
        <v>58</v>
      </c>
      <c r="C164" s="218" t="s">
        <v>31</v>
      </c>
      <c r="D164" s="92"/>
      <c r="E164" s="92"/>
      <c r="F164" s="92"/>
      <c r="G164" s="92"/>
      <c r="H164" s="92"/>
      <c r="I164" s="92">
        <v>57000</v>
      </c>
      <c r="J164" s="123">
        <v>57000</v>
      </c>
      <c r="K164" s="123">
        <v>57000</v>
      </c>
      <c r="L164" s="123">
        <v>57000</v>
      </c>
      <c r="M164" s="123">
        <v>57000</v>
      </c>
      <c r="N164" s="123">
        <v>56800</v>
      </c>
      <c r="O164" s="123">
        <v>56700</v>
      </c>
      <c r="P164" s="123">
        <v>56600</v>
      </c>
      <c r="Q164" s="123">
        <v>56300</v>
      </c>
      <c r="R164" s="123">
        <v>54800</v>
      </c>
      <c r="S164" s="124">
        <v>51900</v>
      </c>
      <c r="T164" s="139">
        <v>49400</v>
      </c>
      <c r="U164" s="139">
        <v>47400</v>
      </c>
      <c r="V164" s="123">
        <v>46000</v>
      </c>
      <c r="W164" s="125"/>
    </row>
    <row r="165" spans="1:23" s="29" customFormat="1" ht="15" customHeight="1">
      <c r="A165" s="253"/>
      <c r="B165" s="149"/>
      <c r="C165" s="142" t="s">
        <v>713</v>
      </c>
      <c r="D165" s="93"/>
      <c r="E165" s="127">
        <f>IF(D164="","",E164/D164-1)</f>
      </c>
      <c r="F165" s="97"/>
      <c r="G165" s="127">
        <f aca="true" t="shared" si="74" ref="G165:V165">IF(F164="","",G164/F164-1)</f>
      </c>
      <c r="H165" s="127">
        <f t="shared" si="74"/>
      </c>
      <c r="I165" s="127">
        <f t="shared" si="74"/>
      </c>
      <c r="J165" s="127">
        <f t="shared" si="74"/>
        <v>0</v>
      </c>
      <c r="K165" s="127">
        <f t="shared" si="74"/>
        <v>0</v>
      </c>
      <c r="L165" s="127">
        <f t="shared" si="74"/>
        <v>0</v>
      </c>
      <c r="M165" s="127">
        <f t="shared" si="74"/>
        <v>0</v>
      </c>
      <c r="N165" s="127">
        <f t="shared" si="74"/>
        <v>-0.0035087719298245723</v>
      </c>
      <c r="O165" s="127">
        <f t="shared" si="74"/>
        <v>-0.0017605633802817433</v>
      </c>
      <c r="P165" s="127">
        <f t="shared" si="74"/>
        <v>-0.0017636684303351524</v>
      </c>
      <c r="Q165" s="127">
        <f t="shared" si="74"/>
        <v>-0.005300353356890497</v>
      </c>
      <c r="R165" s="127">
        <f t="shared" si="74"/>
        <v>-0.026642984014209614</v>
      </c>
      <c r="S165" s="128">
        <f t="shared" si="74"/>
        <v>-0.0529197080291971</v>
      </c>
      <c r="T165" s="128">
        <f t="shared" si="74"/>
        <v>-0.048169556840077066</v>
      </c>
      <c r="U165" s="128">
        <f t="shared" si="74"/>
        <v>-0.04048582995951422</v>
      </c>
      <c r="V165" s="128">
        <f t="shared" si="74"/>
        <v>-0.029535864978902926</v>
      </c>
      <c r="W165" s="129"/>
    </row>
    <row r="166" spans="1:23" s="29" customFormat="1" ht="15" customHeight="1">
      <c r="A166" s="252" t="s">
        <v>912</v>
      </c>
      <c r="B166" s="41" t="s">
        <v>59</v>
      </c>
      <c r="C166" s="196" t="s">
        <v>31</v>
      </c>
      <c r="D166" s="48"/>
      <c r="E166" s="42"/>
      <c r="F166" s="42"/>
      <c r="G166" s="42"/>
      <c r="H166" s="42"/>
      <c r="I166" s="42"/>
      <c r="J166" s="43">
        <v>68000</v>
      </c>
      <c r="K166" s="43">
        <v>68000</v>
      </c>
      <c r="L166" s="43">
        <v>67500</v>
      </c>
      <c r="M166" s="43">
        <v>67000</v>
      </c>
      <c r="N166" s="43">
        <v>65100</v>
      </c>
      <c r="O166" s="43">
        <v>63700</v>
      </c>
      <c r="P166" s="43">
        <v>62800</v>
      </c>
      <c r="Q166" s="43">
        <v>62800</v>
      </c>
      <c r="R166" s="43">
        <v>61000</v>
      </c>
      <c r="S166" s="105">
        <v>57700</v>
      </c>
      <c r="T166" s="136">
        <v>54900</v>
      </c>
      <c r="U166" s="136">
        <v>52700</v>
      </c>
      <c r="V166" s="43">
        <v>51100</v>
      </c>
      <c r="W166" s="114"/>
    </row>
    <row r="167" spans="1:23" s="29" customFormat="1" ht="15" customHeight="1">
      <c r="A167" s="253"/>
      <c r="B167" s="159"/>
      <c r="C167" s="103" t="s">
        <v>713</v>
      </c>
      <c r="D167" s="80"/>
      <c r="E167" s="32">
        <f>IF(D166="","",E166/D166-1)</f>
      </c>
      <c r="F167" s="31"/>
      <c r="G167" s="32">
        <f aca="true" t="shared" si="75" ref="G167:V167">IF(F166="","",G166/F166-1)</f>
      </c>
      <c r="H167" s="32">
        <f t="shared" si="75"/>
      </c>
      <c r="I167" s="32">
        <f t="shared" si="75"/>
      </c>
      <c r="J167" s="32">
        <f t="shared" si="75"/>
      </c>
      <c r="K167" s="32">
        <f t="shared" si="75"/>
        <v>0</v>
      </c>
      <c r="L167" s="32">
        <f t="shared" si="75"/>
        <v>-0.007352941176470562</v>
      </c>
      <c r="M167" s="32">
        <f t="shared" si="75"/>
        <v>-0.007407407407407418</v>
      </c>
      <c r="N167" s="32">
        <f t="shared" si="75"/>
        <v>-0.028358208955223896</v>
      </c>
      <c r="O167" s="32">
        <f t="shared" si="75"/>
        <v>-0.021505376344086002</v>
      </c>
      <c r="P167" s="32">
        <f t="shared" si="75"/>
        <v>-0.014128728414442682</v>
      </c>
      <c r="Q167" s="32">
        <f t="shared" si="75"/>
        <v>0</v>
      </c>
      <c r="R167" s="32">
        <f t="shared" si="75"/>
        <v>-0.0286624203821656</v>
      </c>
      <c r="S167" s="108">
        <f t="shared" si="75"/>
        <v>-0.0540983606557377</v>
      </c>
      <c r="T167" s="108">
        <f t="shared" si="75"/>
        <v>-0.048526863084922045</v>
      </c>
      <c r="U167" s="108">
        <f t="shared" si="75"/>
        <v>-0.04007285974499086</v>
      </c>
      <c r="V167" s="108">
        <f t="shared" si="75"/>
        <v>-0.030360531309297945</v>
      </c>
      <c r="W167" s="33"/>
    </row>
    <row r="168" spans="1:23" s="29" customFormat="1" ht="15" customHeight="1">
      <c r="A168" s="248" t="s">
        <v>480</v>
      </c>
      <c r="B168" s="122" t="s">
        <v>481</v>
      </c>
      <c r="C168" s="141" t="s">
        <v>31</v>
      </c>
      <c r="D168" s="94">
        <v>2880000</v>
      </c>
      <c r="E168" s="92">
        <v>4100000</v>
      </c>
      <c r="F168" s="92">
        <v>5200000</v>
      </c>
      <c r="G168" s="92">
        <v>5100000</v>
      </c>
      <c r="H168" s="92">
        <v>4400000</v>
      </c>
      <c r="I168" s="92">
        <v>3900000</v>
      </c>
      <c r="J168" s="123">
        <v>3550000</v>
      </c>
      <c r="K168" s="123">
        <v>2860000</v>
      </c>
      <c r="L168" s="123">
        <v>2290000</v>
      </c>
      <c r="M168" s="123">
        <v>1940000</v>
      </c>
      <c r="N168" s="123">
        <v>1680000</v>
      </c>
      <c r="O168" s="123">
        <v>1450000</v>
      </c>
      <c r="P168" s="123">
        <v>1230000</v>
      </c>
      <c r="Q168" s="123">
        <v>1040000</v>
      </c>
      <c r="R168" s="123">
        <v>882000</v>
      </c>
      <c r="S168" s="124">
        <v>790000</v>
      </c>
      <c r="T168" s="139">
        <v>750000</v>
      </c>
      <c r="U168" s="139">
        <v>720000</v>
      </c>
      <c r="V168" s="123">
        <v>710000</v>
      </c>
      <c r="W168" s="125"/>
    </row>
    <row r="169" spans="1:23" s="29" customFormat="1" ht="15" customHeight="1">
      <c r="A169" s="249"/>
      <c r="B169" s="126" t="s">
        <v>286</v>
      </c>
      <c r="C169" s="142" t="s">
        <v>713</v>
      </c>
      <c r="D169" s="97"/>
      <c r="E169" s="127">
        <f aca="true" t="shared" si="76" ref="E169:V169">IF(D168="","",E168/D168-1)</f>
        <v>0.42361111111111116</v>
      </c>
      <c r="F169" s="127">
        <f t="shared" si="76"/>
        <v>0.2682926829268293</v>
      </c>
      <c r="G169" s="127">
        <f t="shared" si="76"/>
        <v>-0.019230769230769273</v>
      </c>
      <c r="H169" s="127">
        <f t="shared" si="76"/>
        <v>-0.13725490196078427</v>
      </c>
      <c r="I169" s="127">
        <f t="shared" si="76"/>
        <v>-0.11363636363636365</v>
      </c>
      <c r="J169" s="127">
        <f t="shared" si="76"/>
        <v>-0.08974358974358976</v>
      </c>
      <c r="K169" s="127">
        <f t="shared" si="76"/>
        <v>-0.19436619718309855</v>
      </c>
      <c r="L169" s="127">
        <f t="shared" si="76"/>
        <v>-0.19930069930069927</v>
      </c>
      <c r="M169" s="127">
        <f t="shared" si="76"/>
        <v>-0.15283842794759828</v>
      </c>
      <c r="N169" s="127">
        <f t="shared" si="76"/>
        <v>-0.134020618556701</v>
      </c>
      <c r="O169" s="127">
        <f t="shared" si="76"/>
        <v>-0.13690476190476186</v>
      </c>
      <c r="P169" s="127">
        <f t="shared" si="76"/>
        <v>-0.15172413793103445</v>
      </c>
      <c r="Q169" s="127">
        <f t="shared" si="76"/>
        <v>-0.1544715447154471</v>
      </c>
      <c r="R169" s="127">
        <f t="shared" si="76"/>
        <v>-0.15192307692307694</v>
      </c>
      <c r="S169" s="128">
        <f t="shared" si="76"/>
        <v>-0.10430839002267578</v>
      </c>
      <c r="T169" s="128">
        <f t="shared" si="76"/>
        <v>-0.05063291139240511</v>
      </c>
      <c r="U169" s="128">
        <f t="shared" si="76"/>
        <v>-0.040000000000000036</v>
      </c>
      <c r="V169" s="128">
        <f t="shared" si="76"/>
        <v>-0.01388888888888884</v>
      </c>
      <c r="W169" s="129"/>
    </row>
    <row r="170" spans="1:23" s="29" customFormat="1" ht="15" customHeight="1">
      <c r="A170" s="248" t="s">
        <v>416</v>
      </c>
      <c r="B170" s="41" t="s">
        <v>482</v>
      </c>
      <c r="C170" s="102" t="s">
        <v>31</v>
      </c>
      <c r="D170" s="42"/>
      <c r="E170" s="42"/>
      <c r="F170" s="42"/>
      <c r="G170" s="42"/>
      <c r="H170" s="42"/>
      <c r="I170" s="42"/>
      <c r="J170" s="43"/>
      <c r="K170" s="43"/>
      <c r="L170" s="43">
        <v>410000</v>
      </c>
      <c r="M170" s="43">
        <v>370000</v>
      </c>
      <c r="N170" s="43">
        <v>330000</v>
      </c>
      <c r="O170" s="43">
        <v>300000</v>
      </c>
      <c r="P170" s="43">
        <v>270000</v>
      </c>
      <c r="Q170" s="43">
        <v>243000</v>
      </c>
      <c r="R170" s="43">
        <v>218000</v>
      </c>
      <c r="S170" s="105">
        <v>196000</v>
      </c>
      <c r="T170" s="136">
        <v>176000</v>
      </c>
      <c r="U170" s="136">
        <v>161000</v>
      </c>
      <c r="V170" s="43">
        <v>151000</v>
      </c>
      <c r="W170" s="114"/>
    </row>
    <row r="171" spans="1:23" s="29" customFormat="1" ht="15" customHeight="1">
      <c r="A171" s="249"/>
      <c r="B171" s="44" t="s">
        <v>287</v>
      </c>
      <c r="C171" s="99" t="s">
        <v>713</v>
      </c>
      <c r="D171" s="31"/>
      <c r="E171" s="32">
        <f aca="true" t="shared" si="77" ref="E171:V171">IF(D170="","",E170/D170-1)</f>
      </c>
      <c r="F171" s="32">
        <f t="shared" si="77"/>
      </c>
      <c r="G171" s="32">
        <f t="shared" si="77"/>
      </c>
      <c r="H171" s="32">
        <f t="shared" si="77"/>
      </c>
      <c r="I171" s="32">
        <f t="shared" si="77"/>
      </c>
      <c r="J171" s="32">
        <f t="shared" si="77"/>
      </c>
      <c r="K171" s="32">
        <f t="shared" si="77"/>
      </c>
      <c r="L171" s="32"/>
      <c r="M171" s="32">
        <f t="shared" si="77"/>
        <v>-0.09756097560975607</v>
      </c>
      <c r="N171" s="32">
        <f t="shared" si="77"/>
        <v>-0.10810810810810811</v>
      </c>
      <c r="O171" s="32">
        <f t="shared" si="77"/>
        <v>-0.09090909090909094</v>
      </c>
      <c r="P171" s="32">
        <f t="shared" si="77"/>
        <v>-0.09999999999999998</v>
      </c>
      <c r="Q171" s="32">
        <f t="shared" si="77"/>
        <v>-0.09999999999999998</v>
      </c>
      <c r="R171" s="32">
        <f t="shared" si="77"/>
        <v>-0.10288065843621397</v>
      </c>
      <c r="S171" s="108">
        <f t="shared" si="77"/>
        <v>-0.1009174311926605</v>
      </c>
      <c r="T171" s="108">
        <f t="shared" si="77"/>
        <v>-0.10204081632653061</v>
      </c>
      <c r="U171" s="108">
        <f t="shared" si="77"/>
        <v>-0.08522727272727271</v>
      </c>
      <c r="V171" s="108">
        <f t="shared" si="77"/>
        <v>-0.06211180124223603</v>
      </c>
      <c r="W171" s="33"/>
    </row>
    <row r="172" spans="1:23" s="29" customFormat="1" ht="15" customHeight="1">
      <c r="A172" s="260" t="s">
        <v>483</v>
      </c>
      <c r="B172" s="130" t="s">
        <v>913</v>
      </c>
      <c r="C172" s="162" t="s">
        <v>31</v>
      </c>
      <c r="D172" s="92"/>
      <c r="E172" s="92"/>
      <c r="F172" s="92"/>
      <c r="G172" s="92"/>
      <c r="H172" s="92"/>
      <c r="I172" s="92"/>
      <c r="J172" s="123"/>
      <c r="K172" s="123"/>
      <c r="L172" s="123"/>
      <c r="M172" s="123"/>
      <c r="N172" s="123"/>
      <c r="O172" s="123"/>
      <c r="P172" s="123"/>
      <c r="Q172" s="123"/>
      <c r="R172" s="123"/>
      <c r="S172" s="124"/>
      <c r="T172" s="139"/>
      <c r="U172" s="139"/>
      <c r="V172" s="123">
        <v>290000</v>
      </c>
      <c r="W172" s="125"/>
    </row>
    <row r="173" spans="1:23" s="29" customFormat="1" ht="15" customHeight="1">
      <c r="A173" s="249"/>
      <c r="B173" s="210" t="s">
        <v>901</v>
      </c>
      <c r="C173" s="162" t="s">
        <v>713</v>
      </c>
      <c r="D173" s="9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8"/>
      <c r="T173" s="128"/>
      <c r="U173" s="128"/>
      <c r="V173" s="127"/>
      <c r="W173" s="129"/>
    </row>
    <row r="174" spans="1:23" s="29" customFormat="1" ht="15" customHeight="1">
      <c r="A174" s="248" t="s">
        <v>494</v>
      </c>
      <c r="B174" s="186" t="s">
        <v>495</v>
      </c>
      <c r="C174" s="102" t="s">
        <v>31</v>
      </c>
      <c r="D174" s="42">
        <v>682000</v>
      </c>
      <c r="E174" s="42">
        <v>887000</v>
      </c>
      <c r="F174" s="42">
        <v>1000000</v>
      </c>
      <c r="G174" s="42">
        <v>960000</v>
      </c>
      <c r="H174" s="42">
        <v>820000</v>
      </c>
      <c r="I174" s="42">
        <v>760000</v>
      </c>
      <c r="J174" s="43">
        <v>720000</v>
      </c>
      <c r="K174" s="43">
        <v>620000</v>
      </c>
      <c r="L174" s="43">
        <v>555000</v>
      </c>
      <c r="M174" s="43">
        <v>500000</v>
      </c>
      <c r="N174" s="43">
        <v>465000</v>
      </c>
      <c r="O174" s="43">
        <v>432000</v>
      </c>
      <c r="P174" s="43">
        <v>400000</v>
      </c>
      <c r="Q174" s="43">
        <v>365000</v>
      </c>
      <c r="R174" s="43">
        <v>325000</v>
      </c>
      <c r="S174" s="105">
        <v>282000</v>
      </c>
      <c r="T174" s="136">
        <v>256000</v>
      </c>
      <c r="U174" s="136">
        <v>240000</v>
      </c>
      <c r="V174" s="43">
        <v>230000</v>
      </c>
      <c r="W174" s="114"/>
    </row>
    <row r="175" spans="1:23" s="29" customFormat="1" ht="15" customHeight="1">
      <c r="A175" s="249"/>
      <c r="B175" s="44" t="s">
        <v>289</v>
      </c>
      <c r="C175" s="99" t="s">
        <v>713</v>
      </c>
      <c r="D175" s="31"/>
      <c r="E175" s="32">
        <f aca="true" t="shared" si="78" ref="E175:V175">IF(D174="","",E174/D174-1)</f>
        <v>0.3005865102639296</v>
      </c>
      <c r="F175" s="32">
        <f t="shared" si="78"/>
        <v>0.12739571589627952</v>
      </c>
      <c r="G175" s="32">
        <f t="shared" si="78"/>
        <v>-0.040000000000000036</v>
      </c>
      <c r="H175" s="32">
        <f t="shared" si="78"/>
        <v>-0.14583333333333337</v>
      </c>
      <c r="I175" s="32">
        <f t="shared" si="78"/>
        <v>-0.07317073170731703</v>
      </c>
      <c r="J175" s="32">
        <f t="shared" si="78"/>
        <v>-0.052631578947368474</v>
      </c>
      <c r="K175" s="32">
        <f t="shared" si="78"/>
        <v>-0.13888888888888884</v>
      </c>
      <c r="L175" s="32">
        <f t="shared" si="78"/>
        <v>-0.10483870967741937</v>
      </c>
      <c r="M175" s="32">
        <f t="shared" si="78"/>
        <v>-0.09909909909909909</v>
      </c>
      <c r="N175" s="32">
        <f t="shared" si="78"/>
        <v>-0.06999999999999995</v>
      </c>
      <c r="O175" s="32">
        <f t="shared" si="78"/>
        <v>-0.07096774193548383</v>
      </c>
      <c r="P175" s="32">
        <f t="shared" si="78"/>
        <v>-0.07407407407407407</v>
      </c>
      <c r="Q175" s="32">
        <f t="shared" si="78"/>
        <v>-0.08750000000000002</v>
      </c>
      <c r="R175" s="32">
        <f t="shared" si="78"/>
        <v>-0.1095890410958904</v>
      </c>
      <c r="S175" s="108">
        <f t="shared" si="78"/>
        <v>-0.13230769230769235</v>
      </c>
      <c r="T175" s="108">
        <f t="shared" si="78"/>
        <v>-0.09219858156028371</v>
      </c>
      <c r="U175" s="108">
        <f t="shared" si="78"/>
        <v>-0.0625</v>
      </c>
      <c r="V175" s="108">
        <f t="shared" si="78"/>
        <v>-0.04166666666666663</v>
      </c>
      <c r="W175" s="33"/>
    </row>
    <row r="176" spans="1:23" s="29" customFormat="1" ht="15" customHeight="1">
      <c r="A176" s="248" t="s">
        <v>496</v>
      </c>
      <c r="B176" s="122" t="s">
        <v>497</v>
      </c>
      <c r="C176" s="141" t="s">
        <v>31</v>
      </c>
      <c r="D176" s="92"/>
      <c r="E176" s="92"/>
      <c r="F176" s="92"/>
      <c r="G176" s="92"/>
      <c r="H176" s="92"/>
      <c r="I176" s="92"/>
      <c r="J176" s="123"/>
      <c r="K176" s="123"/>
      <c r="L176" s="123"/>
      <c r="M176" s="123"/>
      <c r="N176" s="123">
        <v>270000</v>
      </c>
      <c r="O176" s="123">
        <v>255000</v>
      </c>
      <c r="P176" s="123">
        <v>240000</v>
      </c>
      <c r="Q176" s="123">
        <v>220000</v>
      </c>
      <c r="R176" s="123">
        <v>195000</v>
      </c>
      <c r="S176" s="124">
        <v>170000</v>
      </c>
      <c r="T176" s="139">
        <v>153000</v>
      </c>
      <c r="U176" s="139">
        <v>140000</v>
      </c>
      <c r="V176" s="123">
        <v>133000</v>
      </c>
      <c r="W176" s="125"/>
    </row>
    <row r="177" spans="1:23" s="29" customFormat="1" ht="15" customHeight="1">
      <c r="A177" s="249"/>
      <c r="B177" s="126" t="s">
        <v>290</v>
      </c>
      <c r="C177" s="142" t="s">
        <v>713</v>
      </c>
      <c r="D177" s="97"/>
      <c r="E177" s="127">
        <f aca="true" t="shared" si="79" ref="E177:V177">IF(D176="","",E176/D176-1)</f>
      </c>
      <c r="F177" s="127">
        <f t="shared" si="79"/>
      </c>
      <c r="G177" s="127">
        <f t="shared" si="79"/>
      </c>
      <c r="H177" s="127">
        <f t="shared" si="79"/>
      </c>
      <c r="I177" s="127">
        <f t="shared" si="79"/>
      </c>
      <c r="J177" s="127">
        <f t="shared" si="79"/>
      </c>
      <c r="K177" s="127">
        <f t="shared" si="79"/>
      </c>
      <c r="L177" s="127">
        <f t="shared" si="79"/>
      </c>
      <c r="M177" s="127">
        <f t="shared" si="79"/>
      </c>
      <c r="N177" s="127"/>
      <c r="O177" s="127">
        <f t="shared" si="79"/>
        <v>-0.05555555555555558</v>
      </c>
      <c r="P177" s="127">
        <f t="shared" si="79"/>
        <v>-0.05882352941176472</v>
      </c>
      <c r="Q177" s="127">
        <f t="shared" si="79"/>
        <v>-0.08333333333333337</v>
      </c>
      <c r="R177" s="127">
        <f t="shared" si="79"/>
        <v>-0.11363636363636365</v>
      </c>
      <c r="S177" s="128">
        <f t="shared" si="79"/>
        <v>-0.1282051282051282</v>
      </c>
      <c r="T177" s="128">
        <f t="shared" si="79"/>
        <v>-0.09999999999999998</v>
      </c>
      <c r="U177" s="128">
        <f t="shared" si="79"/>
        <v>-0.08496732026143794</v>
      </c>
      <c r="V177" s="128">
        <f t="shared" si="79"/>
        <v>-0.050000000000000044</v>
      </c>
      <c r="W177" s="129"/>
    </row>
    <row r="178" spans="1:23" s="29" customFormat="1" ht="15" customHeight="1">
      <c r="A178" s="248" t="s">
        <v>498</v>
      </c>
      <c r="B178" s="41" t="s">
        <v>499</v>
      </c>
      <c r="C178" s="102" t="s">
        <v>31</v>
      </c>
      <c r="D178" s="48"/>
      <c r="E178" s="48"/>
      <c r="F178" s="48"/>
      <c r="G178" s="48">
        <v>400000</v>
      </c>
      <c r="H178" s="48">
        <v>360000</v>
      </c>
      <c r="I178" s="48">
        <v>340000</v>
      </c>
      <c r="J178" s="49">
        <v>320000</v>
      </c>
      <c r="K178" s="49">
        <v>270000</v>
      </c>
      <c r="L178" s="49">
        <v>245000</v>
      </c>
      <c r="M178" s="49">
        <v>230000</v>
      </c>
      <c r="N178" s="49">
        <v>218000</v>
      </c>
      <c r="O178" s="49">
        <v>207000</v>
      </c>
      <c r="P178" s="49">
        <v>190000</v>
      </c>
      <c r="Q178" s="49">
        <v>177000</v>
      </c>
      <c r="R178" s="49">
        <v>160000</v>
      </c>
      <c r="S178" s="111">
        <v>144000</v>
      </c>
      <c r="T178" s="138">
        <v>130000</v>
      </c>
      <c r="U178" s="138">
        <v>122000</v>
      </c>
      <c r="V178" s="49">
        <v>117000</v>
      </c>
      <c r="W178" s="116"/>
    </row>
    <row r="179" spans="1:23" s="29" customFormat="1" ht="15" customHeight="1">
      <c r="A179" s="260"/>
      <c r="B179" s="145" t="s">
        <v>291</v>
      </c>
      <c r="C179" s="99" t="s">
        <v>713</v>
      </c>
      <c r="D179" s="80"/>
      <c r="E179" s="146">
        <f aca="true" t="shared" si="80" ref="E179:V179">IF(D178="","",E178/D178-1)</f>
      </c>
      <c r="F179" s="146"/>
      <c r="G179" s="146"/>
      <c r="H179" s="146">
        <f t="shared" si="80"/>
        <v>-0.09999999999999998</v>
      </c>
      <c r="I179" s="146">
        <f t="shared" si="80"/>
        <v>-0.05555555555555558</v>
      </c>
      <c r="J179" s="146">
        <f t="shared" si="80"/>
        <v>-0.05882352941176472</v>
      </c>
      <c r="K179" s="146">
        <f t="shared" si="80"/>
        <v>-0.15625</v>
      </c>
      <c r="L179" s="146">
        <f t="shared" si="80"/>
        <v>-0.09259259259259256</v>
      </c>
      <c r="M179" s="146">
        <f t="shared" si="80"/>
        <v>-0.061224489795918324</v>
      </c>
      <c r="N179" s="146">
        <f t="shared" si="80"/>
        <v>-0.05217391304347829</v>
      </c>
      <c r="O179" s="146">
        <f t="shared" si="80"/>
        <v>-0.050458715596330306</v>
      </c>
      <c r="P179" s="146">
        <f t="shared" si="80"/>
        <v>-0.08212560386473433</v>
      </c>
      <c r="Q179" s="146">
        <f t="shared" si="80"/>
        <v>-0.06842105263157894</v>
      </c>
      <c r="R179" s="146">
        <f t="shared" si="80"/>
        <v>-0.096045197740113</v>
      </c>
      <c r="S179" s="147">
        <f t="shared" si="80"/>
        <v>-0.09999999999999998</v>
      </c>
      <c r="T179" s="147">
        <f t="shared" si="80"/>
        <v>-0.09722222222222221</v>
      </c>
      <c r="U179" s="147">
        <f t="shared" si="80"/>
        <v>-0.06153846153846154</v>
      </c>
      <c r="V179" s="147">
        <f t="shared" si="80"/>
        <v>-0.040983606557377095</v>
      </c>
      <c r="W179" s="148"/>
    </row>
    <row r="180" spans="1:23" s="29" customFormat="1" ht="15" customHeight="1">
      <c r="A180" s="248" t="s">
        <v>500</v>
      </c>
      <c r="B180" s="122" t="s">
        <v>501</v>
      </c>
      <c r="C180" s="141" t="s">
        <v>31</v>
      </c>
      <c r="D180" s="94"/>
      <c r="E180" s="94"/>
      <c r="F180" s="94"/>
      <c r="G180" s="94">
        <v>1100000</v>
      </c>
      <c r="H180" s="94">
        <v>900000</v>
      </c>
      <c r="I180" s="94">
        <v>810000</v>
      </c>
      <c r="J180" s="131">
        <v>750000</v>
      </c>
      <c r="K180" s="131">
        <v>600000</v>
      </c>
      <c r="L180" s="131">
        <v>510000</v>
      </c>
      <c r="M180" s="131">
        <v>460000</v>
      </c>
      <c r="N180" s="131">
        <v>425000</v>
      </c>
      <c r="O180" s="131">
        <v>395000</v>
      </c>
      <c r="P180" s="131">
        <v>360000</v>
      </c>
      <c r="Q180" s="131">
        <v>330000</v>
      </c>
      <c r="R180" s="131">
        <v>295000</v>
      </c>
      <c r="S180" s="132">
        <v>265000</v>
      </c>
      <c r="T180" s="140">
        <v>239000</v>
      </c>
      <c r="U180" s="140">
        <v>220000</v>
      </c>
      <c r="V180" s="131">
        <v>210000</v>
      </c>
      <c r="W180" s="133"/>
    </row>
    <row r="181" spans="1:23" s="29" customFormat="1" ht="15" customHeight="1">
      <c r="A181" s="249"/>
      <c r="B181" s="126" t="s">
        <v>292</v>
      </c>
      <c r="C181" s="162" t="s">
        <v>713</v>
      </c>
      <c r="D181" s="97"/>
      <c r="E181" s="127">
        <f aca="true" t="shared" si="81" ref="E181:V181">IF(D180="","",E180/D180-1)</f>
      </c>
      <c r="F181" s="127"/>
      <c r="G181" s="127"/>
      <c r="H181" s="127">
        <f t="shared" si="81"/>
        <v>-0.18181818181818177</v>
      </c>
      <c r="I181" s="127">
        <f t="shared" si="81"/>
        <v>-0.09999999999999998</v>
      </c>
      <c r="J181" s="127">
        <f t="shared" si="81"/>
        <v>-0.07407407407407407</v>
      </c>
      <c r="K181" s="127">
        <f t="shared" si="81"/>
        <v>-0.19999999999999996</v>
      </c>
      <c r="L181" s="127">
        <f t="shared" si="81"/>
        <v>-0.15000000000000002</v>
      </c>
      <c r="M181" s="127">
        <f t="shared" si="81"/>
        <v>-0.0980392156862745</v>
      </c>
      <c r="N181" s="127">
        <f t="shared" si="81"/>
        <v>-0.07608695652173914</v>
      </c>
      <c r="O181" s="127">
        <f t="shared" si="81"/>
        <v>-0.07058823529411762</v>
      </c>
      <c r="P181" s="127">
        <f t="shared" si="81"/>
        <v>-0.08860759493670889</v>
      </c>
      <c r="Q181" s="127">
        <f t="shared" si="81"/>
        <v>-0.08333333333333337</v>
      </c>
      <c r="R181" s="127">
        <f t="shared" si="81"/>
        <v>-0.10606060606060608</v>
      </c>
      <c r="S181" s="128">
        <f t="shared" si="81"/>
        <v>-0.10169491525423724</v>
      </c>
      <c r="T181" s="128">
        <f t="shared" si="81"/>
        <v>-0.09811320754716979</v>
      </c>
      <c r="U181" s="128">
        <f t="shared" si="81"/>
        <v>-0.07949790794979084</v>
      </c>
      <c r="V181" s="128">
        <f t="shared" si="81"/>
        <v>-0.045454545454545414</v>
      </c>
      <c r="W181" s="129"/>
    </row>
    <row r="182" spans="1:23" s="29" customFormat="1" ht="15" customHeight="1">
      <c r="A182" s="248" t="s">
        <v>502</v>
      </c>
      <c r="B182" s="41" t="s">
        <v>503</v>
      </c>
      <c r="C182" s="102" t="s">
        <v>31</v>
      </c>
      <c r="D182" s="42">
        <v>264000</v>
      </c>
      <c r="E182" s="42">
        <v>346000</v>
      </c>
      <c r="F182" s="42">
        <v>450000</v>
      </c>
      <c r="G182" s="42">
        <v>435000</v>
      </c>
      <c r="H182" s="42">
        <v>430000</v>
      </c>
      <c r="I182" s="42">
        <v>425000</v>
      </c>
      <c r="J182" s="43">
        <v>420000</v>
      </c>
      <c r="K182" s="43">
        <v>380000</v>
      </c>
      <c r="L182" s="43">
        <v>350000</v>
      </c>
      <c r="M182" s="43">
        <v>325000</v>
      </c>
      <c r="N182" s="43">
        <v>302000</v>
      </c>
      <c r="O182" s="43">
        <v>277000</v>
      </c>
      <c r="P182" s="43">
        <v>250000</v>
      </c>
      <c r="Q182" s="43">
        <v>225000</v>
      </c>
      <c r="R182" s="43">
        <v>200000</v>
      </c>
      <c r="S182" s="105">
        <v>175000</v>
      </c>
      <c r="T182" s="136">
        <v>158000</v>
      </c>
      <c r="U182" s="136">
        <v>145000</v>
      </c>
      <c r="V182" s="43">
        <v>138000</v>
      </c>
      <c r="W182" s="114"/>
    </row>
    <row r="183" spans="1:23" s="29" customFormat="1" ht="15" customHeight="1">
      <c r="A183" s="249"/>
      <c r="B183" s="44" t="s">
        <v>293</v>
      </c>
      <c r="C183" s="99" t="s">
        <v>713</v>
      </c>
      <c r="D183" s="31"/>
      <c r="E183" s="32">
        <f aca="true" t="shared" si="82" ref="E183:V183">IF(D182="","",E182/D182-1)</f>
        <v>0.31060606060606055</v>
      </c>
      <c r="F183" s="32">
        <f t="shared" si="82"/>
        <v>0.300578034682081</v>
      </c>
      <c r="G183" s="32">
        <f t="shared" si="82"/>
        <v>-0.033333333333333326</v>
      </c>
      <c r="H183" s="32">
        <f t="shared" si="82"/>
        <v>-0.011494252873563204</v>
      </c>
      <c r="I183" s="32">
        <f t="shared" si="82"/>
        <v>-0.011627906976744207</v>
      </c>
      <c r="J183" s="32">
        <f t="shared" si="82"/>
        <v>-0.0117647058823529</v>
      </c>
      <c r="K183" s="32">
        <f t="shared" si="82"/>
        <v>-0.09523809523809523</v>
      </c>
      <c r="L183" s="32">
        <f t="shared" si="82"/>
        <v>-0.07894736842105265</v>
      </c>
      <c r="M183" s="32">
        <f t="shared" si="82"/>
        <v>-0.0714285714285714</v>
      </c>
      <c r="N183" s="32">
        <f t="shared" si="82"/>
        <v>-0.0707692307692308</v>
      </c>
      <c r="O183" s="32">
        <f t="shared" si="82"/>
        <v>-0.08278145695364236</v>
      </c>
      <c r="P183" s="32">
        <f t="shared" si="82"/>
        <v>-0.09747292418772568</v>
      </c>
      <c r="Q183" s="32">
        <f t="shared" si="82"/>
        <v>-0.09999999999999998</v>
      </c>
      <c r="R183" s="32">
        <f t="shared" si="82"/>
        <v>-0.11111111111111116</v>
      </c>
      <c r="S183" s="108">
        <f t="shared" si="82"/>
        <v>-0.125</v>
      </c>
      <c r="T183" s="108">
        <f t="shared" si="82"/>
        <v>-0.0971428571428572</v>
      </c>
      <c r="U183" s="108">
        <f t="shared" si="82"/>
        <v>-0.08227848101265822</v>
      </c>
      <c r="V183" s="108">
        <f t="shared" si="82"/>
        <v>-0.0482758620689655</v>
      </c>
      <c r="W183" s="33"/>
    </row>
    <row r="184" spans="1:23" s="29" customFormat="1" ht="15" customHeight="1">
      <c r="A184" s="248" t="s">
        <v>504</v>
      </c>
      <c r="B184" s="122" t="s">
        <v>505</v>
      </c>
      <c r="C184" s="141" t="s">
        <v>31</v>
      </c>
      <c r="D184" s="94"/>
      <c r="E184" s="94"/>
      <c r="F184" s="94"/>
      <c r="G184" s="94"/>
      <c r="H184" s="94">
        <v>370000</v>
      </c>
      <c r="I184" s="94">
        <v>330000</v>
      </c>
      <c r="J184" s="131">
        <v>300000</v>
      </c>
      <c r="K184" s="131">
        <v>270000</v>
      </c>
      <c r="L184" s="131">
        <v>250000</v>
      </c>
      <c r="M184" s="131">
        <v>234000</v>
      </c>
      <c r="N184" s="131">
        <v>222000</v>
      </c>
      <c r="O184" s="131">
        <v>210000</v>
      </c>
      <c r="P184" s="131">
        <v>195000</v>
      </c>
      <c r="Q184" s="131">
        <v>180000</v>
      </c>
      <c r="R184" s="131">
        <v>165000</v>
      </c>
      <c r="S184" s="132">
        <v>150000</v>
      </c>
      <c r="T184" s="140">
        <v>137000</v>
      </c>
      <c r="U184" s="140">
        <v>128000</v>
      </c>
      <c r="V184" s="131">
        <v>121000</v>
      </c>
      <c r="W184" s="133"/>
    </row>
    <row r="185" spans="1:23" s="29" customFormat="1" ht="15" customHeight="1">
      <c r="A185" s="249"/>
      <c r="B185" s="126" t="s">
        <v>294</v>
      </c>
      <c r="C185" s="142" t="s">
        <v>713</v>
      </c>
      <c r="D185" s="97"/>
      <c r="E185" s="127">
        <f aca="true" t="shared" si="83" ref="E185:V185">IF(D184="","",E184/D184-1)</f>
      </c>
      <c r="F185" s="127">
        <f t="shared" si="83"/>
      </c>
      <c r="G185" s="127">
        <f t="shared" si="83"/>
      </c>
      <c r="H185" s="127"/>
      <c r="I185" s="127">
        <f t="shared" si="83"/>
        <v>-0.10810810810810811</v>
      </c>
      <c r="J185" s="127">
        <f t="shared" si="83"/>
        <v>-0.09090909090909094</v>
      </c>
      <c r="K185" s="127">
        <f t="shared" si="83"/>
        <v>-0.09999999999999998</v>
      </c>
      <c r="L185" s="127">
        <f t="shared" si="83"/>
        <v>-0.07407407407407407</v>
      </c>
      <c r="M185" s="127">
        <f t="shared" si="83"/>
        <v>-0.06399999999999995</v>
      </c>
      <c r="N185" s="127">
        <f t="shared" si="83"/>
        <v>-0.05128205128205132</v>
      </c>
      <c r="O185" s="127">
        <f t="shared" si="83"/>
        <v>-0.05405405405405406</v>
      </c>
      <c r="P185" s="127">
        <f t="shared" si="83"/>
        <v>-0.0714285714285714</v>
      </c>
      <c r="Q185" s="127">
        <f t="shared" si="83"/>
        <v>-0.07692307692307687</v>
      </c>
      <c r="R185" s="127">
        <f t="shared" si="83"/>
        <v>-0.08333333333333337</v>
      </c>
      <c r="S185" s="128">
        <f t="shared" si="83"/>
        <v>-0.09090909090909094</v>
      </c>
      <c r="T185" s="128">
        <f t="shared" si="83"/>
        <v>-0.08666666666666667</v>
      </c>
      <c r="U185" s="128">
        <f t="shared" si="83"/>
        <v>-0.06569343065693434</v>
      </c>
      <c r="V185" s="128">
        <f t="shared" si="83"/>
        <v>-0.0546875</v>
      </c>
      <c r="W185" s="129"/>
    </row>
    <row r="186" spans="1:23" s="29" customFormat="1" ht="15" customHeight="1">
      <c r="A186" s="248" t="s">
        <v>506</v>
      </c>
      <c r="B186" s="41" t="s">
        <v>507</v>
      </c>
      <c r="C186" s="102" t="s">
        <v>31</v>
      </c>
      <c r="D186" s="42">
        <v>211000</v>
      </c>
      <c r="E186" s="42">
        <v>250000</v>
      </c>
      <c r="F186" s="42">
        <v>300000</v>
      </c>
      <c r="G186" s="42">
        <v>295000</v>
      </c>
      <c r="H186" s="42">
        <v>280000</v>
      </c>
      <c r="I186" s="42">
        <v>270000</v>
      </c>
      <c r="J186" s="43">
        <v>255000</v>
      </c>
      <c r="K186" s="43">
        <v>240000</v>
      </c>
      <c r="L186" s="43">
        <v>225000</v>
      </c>
      <c r="M186" s="43">
        <v>215000</v>
      </c>
      <c r="N186" s="43">
        <v>210000</v>
      </c>
      <c r="O186" s="43">
        <v>205000</v>
      </c>
      <c r="P186" s="43">
        <v>190000</v>
      </c>
      <c r="Q186" s="43">
        <v>175000</v>
      </c>
      <c r="R186" s="43">
        <v>160000</v>
      </c>
      <c r="S186" s="105">
        <v>143000</v>
      </c>
      <c r="T186" s="136">
        <v>131000</v>
      </c>
      <c r="U186" s="136">
        <v>123000</v>
      </c>
      <c r="V186" s="43">
        <v>118000</v>
      </c>
      <c r="W186" s="114"/>
    </row>
    <row r="187" spans="1:23" s="29" customFormat="1" ht="15" customHeight="1">
      <c r="A187" s="249"/>
      <c r="B187" s="44" t="s">
        <v>295</v>
      </c>
      <c r="C187" s="99" t="s">
        <v>713</v>
      </c>
      <c r="D187" s="31"/>
      <c r="E187" s="32">
        <f aca="true" t="shared" si="84" ref="E187:V187">IF(D186="","",E186/D186-1)</f>
        <v>0.18483412322274884</v>
      </c>
      <c r="F187" s="32">
        <f t="shared" si="84"/>
        <v>0.19999999999999996</v>
      </c>
      <c r="G187" s="32">
        <f t="shared" si="84"/>
        <v>-0.01666666666666672</v>
      </c>
      <c r="H187" s="32">
        <f t="shared" si="84"/>
        <v>-0.05084745762711862</v>
      </c>
      <c r="I187" s="32">
        <f t="shared" si="84"/>
        <v>-0.0357142857142857</v>
      </c>
      <c r="J187" s="32">
        <f t="shared" si="84"/>
        <v>-0.05555555555555558</v>
      </c>
      <c r="K187" s="32">
        <f t="shared" si="84"/>
        <v>-0.05882352941176472</v>
      </c>
      <c r="L187" s="32">
        <f t="shared" si="84"/>
        <v>-0.0625</v>
      </c>
      <c r="M187" s="32">
        <f t="shared" si="84"/>
        <v>-0.0444444444444444</v>
      </c>
      <c r="N187" s="32">
        <f t="shared" si="84"/>
        <v>-0.023255813953488413</v>
      </c>
      <c r="O187" s="32">
        <f t="shared" si="84"/>
        <v>-0.023809523809523836</v>
      </c>
      <c r="P187" s="32">
        <f t="shared" si="84"/>
        <v>-0.07317073170731703</v>
      </c>
      <c r="Q187" s="32">
        <f t="shared" si="84"/>
        <v>-0.07894736842105265</v>
      </c>
      <c r="R187" s="32">
        <f t="shared" si="84"/>
        <v>-0.08571428571428574</v>
      </c>
      <c r="S187" s="108">
        <f t="shared" si="84"/>
        <v>-0.10624999999999996</v>
      </c>
      <c r="T187" s="108">
        <f t="shared" si="84"/>
        <v>-0.08391608391608396</v>
      </c>
      <c r="U187" s="108">
        <f t="shared" si="84"/>
        <v>-0.06106870229007633</v>
      </c>
      <c r="V187" s="108">
        <f t="shared" si="84"/>
        <v>-0.04065040650406504</v>
      </c>
      <c r="W187" s="33"/>
    </row>
    <row r="188" spans="1:23" s="29" customFormat="1" ht="15" customHeight="1">
      <c r="A188" s="248" t="s">
        <v>508</v>
      </c>
      <c r="B188" s="122" t="s">
        <v>509</v>
      </c>
      <c r="C188" s="141" t="s">
        <v>31</v>
      </c>
      <c r="D188" s="92">
        <v>162000</v>
      </c>
      <c r="E188" s="92">
        <v>215000</v>
      </c>
      <c r="F188" s="92">
        <v>258000</v>
      </c>
      <c r="G188" s="92">
        <v>254000</v>
      </c>
      <c r="H188" s="92">
        <v>240000</v>
      </c>
      <c r="I188" s="92">
        <v>229000</v>
      </c>
      <c r="J188" s="123">
        <v>225000</v>
      </c>
      <c r="K188" s="123">
        <v>225000</v>
      </c>
      <c r="L188" s="123">
        <v>224000</v>
      </c>
      <c r="M188" s="123">
        <v>220000</v>
      </c>
      <c r="N188" s="123">
        <v>216000</v>
      </c>
      <c r="O188" s="123">
        <v>211000</v>
      </c>
      <c r="P188" s="123">
        <v>202000</v>
      </c>
      <c r="Q188" s="123">
        <v>195000</v>
      </c>
      <c r="R188" s="123">
        <v>180000</v>
      </c>
      <c r="S188" s="124">
        <v>163000</v>
      </c>
      <c r="T188" s="139">
        <v>149000</v>
      </c>
      <c r="U188" s="139">
        <v>138000</v>
      </c>
      <c r="V188" s="123">
        <v>131000</v>
      </c>
      <c r="W188" s="125"/>
    </row>
    <row r="189" spans="1:23" s="29" customFormat="1" ht="15" customHeight="1">
      <c r="A189" s="249"/>
      <c r="B189" s="126" t="s">
        <v>296</v>
      </c>
      <c r="C189" s="142" t="s">
        <v>713</v>
      </c>
      <c r="D189" s="97"/>
      <c r="E189" s="127">
        <f aca="true" t="shared" si="85" ref="E189:V189">IF(D188="","",E188/D188-1)</f>
        <v>0.3271604938271604</v>
      </c>
      <c r="F189" s="127">
        <f t="shared" si="85"/>
        <v>0.19999999999999996</v>
      </c>
      <c r="G189" s="127">
        <f t="shared" si="85"/>
        <v>-0.015503875968992276</v>
      </c>
      <c r="H189" s="127">
        <f t="shared" si="85"/>
        <v>-0.055118110236220486</v>
      </c>
      <c r="I189" s="127">
        <f t="shared" si="85"/>
        <v>-0.04583333333333328</v>
      </c>
      <c r="J189" s="127">
        <f t="shared" si="85"/>
        <v>-0.017467248908296984</v>
      </c>
      <c r="K189" s="127">
        <f t="shared" si="85"/>
        <v>0</v>
      </c>
      <c r="L189" s="127">
        <f t="shared" si="85"/>
        <v>-0.004444444444444473</v>
      </c>
      <c r="M189" s="127">
        <f t="shared" si="85"/>
        <v>-0.017857142857142905</v>
      </c>
      <c r="N189" s="127">
        <f t="shared" si="85"/>
        <v>-0.018181818181818188</v>
      </c>
      <c r="O189" s="127">
        <f t="shared" si="85"/>
        <v>-0.02314814814814814</v>
      </c>
      <c r="P189" s="127">
        <f t="shared" si="85"/>
        <v>-0.042654028436018954</v>
      </c>
      <c r="Q189" s="127">
        <f t="shared" si="85"/>
        <v>-0.034653465346534684</v>
      </c>
      <c r="R189" s="127">
        <f t="shared" si="85"/>
        <v>-0.07692307692307687</v>
      </c>
      <c r="S189" s="128">
        <f t="shared" si="85"/>
        <v>-0.09444444444444444</v>
      </c>
      <c r="T189" s="128">
        <f t="shared" si="85"/>
        <v>-0.08588957055214719</v>
      </c>
      <c r="U189" s="128">
        <f t="shared" si="85"/>
        <v>-0.0738255033557047</v>
      </c>
      <c r="V189" s="128">
        <f t="shared" si="85"/>
        <v>-0.050724637681159424</v>
      </c>
      <c r="W189" s="129"/>
    </row>
    <row r="190" spans="1:23" s="29" customFormat="1" ht="15" customHeight="1">
      <c r="A190" s="248" t="s">
        <v>510</v>
      </c>
      <c r="B190" s="41" t="s">
        <v>511</v>
      </c>
      <c r="C190" s="102" t="s">
        <v>31</v>
      </c>
      <c r="D190" s="42">
        <v>125000</v>
      </c>
      <c r="E190" s="42">
        <v>150000</v>
      </c>
      <c r="F190" s="42">
        <v>178000</v>
      </c>
      <c r="G190" s="42">
        <v>177000</v>
      </c>
      <c r="H190" s="42">
        <v>170000</v>
      </c>
      <c r="I190" s="42">
        <v>164000</v>
      </c>
      <c r="J190" s="43">
        <v>162000</v>
      </c>
      <c r="K190" s="43">
        <v>160000</v>
      </c>
      <c r="L190" s="43">
        <v>158000</v>
      </c>
      <c r="M190" s="43">
        <v>156000</v>
      </c>
      <c r="N190" s="43">
        <v>155000</v>
      </c>
      <c r="O190" s="43">
        <v>152000</v>
      </c>
      <c r="P190" s="43">
        <v>148000</v>
      </c>
      <c r="Q190" s="43">
        <v>144000</v>
      </c>
      <c r="R190" s="43">
        <v>139000</v>
      </c>
      <c r="S190" s="105">
        <v>127000</v>
      </c>
      <c r="T190" s="136">
        <v>116000</v>
      </c>
      <c r="U190" s="136">
        <v>108000</v>
      </c>
      <c r="V190" s="43">
        <v>102000</v>
      </c>
      <c r="W190" s="114"/>
    </row>
    <row r="191" spans="1:23" s="29" customFormat="1" ht="15" customHeight="1">
      <c r="A191" s="249"/>
      <c r="B191" s="44" t="s">
        <v>297</v>
      </c>
      <c r="C191" s="99" t="s">
        <v>713</v>
      </c>
      <c r="D191" s="31"/>
      <c r="E191" s="32">
        <f aca="true" t="shared" si="86" ref="E191:V191">IF(D190="","",E190/D190-1)</f>
        <v>0.19999999999999996</v>
      </c>
      <c r="F191" s="32">
        <f t="shared" si="86"/>
        <v>0.18666666666666676</v>
      </c>
      <c r="G191" s="32">
        <f t="shared" si="86"/>
        <v>-0.005617977528089901</v>
      </c>
      <c r="H191" s="32">
        <f t="shared" si="86"/>
        <v>-0.039548022598870025</v>
      </c>
      <c r="I191" s="32">
        <f t="shared" si="86"/>
        <v>-0.03529411764705881</v>
      </c>
      <c r="J191" s="32">
        <f t="shared" si="86"/>
        <v>-0.012195121951219523</v>
      </c>
      <c r="K191" s="32">
        <f t="shared" si="86"/>
        <v>-0.012345679012345734</v>
      </c>
      <c r="L191" s="32">
        <f t="shared" si="86"/>
        <v>-0.012499999999999956</v>
      </c>
      <c r="M191" s="32">
        <f t="shared" si="86"/>
        <v>-0.012658227848101222</v>
      </c>
      <c r="N191" s="32">
        <f t="shared" si="86"/>
        <v>-0.0064102564102563875</v>
      </c>
      <c r="O191" s="32">
        <f t="shared" si="86"/>
        <v>-0.01935483870967747</v>
      </c>
      <c r="P191" s="32">
        <f t="shared" si="86"/>
        <v>-0.02631578947368418</v>
      </c>
      <c r="Q191" s="32">
        <f t="shared" si="86"/>
        <v>-0.027027027027026973</v>
      </c>
      <c r="R191" s="32">
        <f t="shared" si="86"/>
        <v>-0.03472222222222221</v>
      </c>
      <c r="S191" s="108">
        <f t="shared" si="86"/>
        <v>-0.08633093525179858</v>
      </c>
      <c r="T191" s="108">
        <f t="shared" si="86"/>
        <v>-0.08661417322834641</v>
      </c>
      <c r="U191" s="108">
        <f t="shared" si="86"/>
        <v>-0.06896551724137934</v>
      </c>
      <c r="V191" s="108">
        <f t="shared" si="86"/>
        <v>-0.05555555555555558</v>
      </c>
      <c r="W191" s="33"/>
    </row>
    <row r="192" spans="1:23" s="29" customFormat="1" ht="15" customHeight="1">
      <c r="A192" s="248" t="s">
        <v>512</v>
      </c>
      <c r="B192" s="122" t="s">
        <v>513</v>
      </c>
      <c r="C192" s="141" t="s">
        <v>31</v>
      </c>
      <c r="D192" s="92">
        <v>250000</v>
      </c>
      <c r="E192" s="92">
        <v>330000</v>
      </c>
      <c r="F192" s="92">
        <v>400000</v>
      </c>
      <c r="G192" s="92">
        <v>388000</v>
      </c>
      <c r="H192" s="92">
        <v>360000</v>
      </c>
      <c r="I192" s="92">
        <v>345000</v>
      </c>
      <c r="J192" s="123">
        <v>338000</v>
      </c>
      <c r="K192" s="123">
        <v>325000</v>
      </c>
      <c r="L192" s="123">
        <v>315000</v>
      </c>
      <c r="M192" s="123">
        <v>300000</v>
      </c>
      <c r="N192" s="123">
        <v>273000</v>
      </c>
      <c r="O192" s="123">
        <v>253000</v>
      </c>
      <c r="P192" s="123">
        <v>235000</v>
      </c>
      <c r="Q192" s="123">
        <v>217000</v>
      </c>
      <c r="R192" s="123">
        <v>198000</v>
      </c>
      <c r="S192" s="124">
        <v>180000</v>
      </c>
      <c r="T192" s="139">
        <v>163000</v>
      </c>
      <c r="U192" s="139">
        <v>150000</v>
      </c>
      <c r="V192" s="123">
        <v>140000</v>
      </c>
      <c r="W192" s="125"/>
    </row>
    <row r="193" spans="1:23" s="29" customFormat="1" ht="15" customHeight="1">
      <c r="A193" s="249"/>
      <c r="B193" s="126" t="s">
        <v>298</v>
      </c>
      <c r="C193" s="142" t="s">
        <v>713</v>
      </c>
      <c r="D193" s="97"/>
      <c r="E193" s="127">
        <f aca="true" t="shared" si="87" ref="E193:V193">IF(D192="","",E192/D192-1)</f>
        <v>0.32000000000000006</v>
      </c>
      <c r="F193" s="127">
        <f t="shared" si="87"/>
        <v>0.21212121212121215</v>
      </c>
      <c r="G193" s="127">
        <f t="shared" si="87"/>
        <v>-0.030000000000000027</v>
      </c>
      <c r="H193" s="127">
        <f t="shared" si="87"/>
        <v>-0.07216494845360821</v>
      </c>
      <c r="I193" s="127">
        <f t="shared" si="87"/>
        <v>-0.04166666666666663</v>
      </c>
      <c r="J193" s="127">
        <f t="shared" si="87"/>
        <v>-0.020289855072463725</v>
      </c>
      <c r="K193" s="127">
        <f t="shared" si="87"/>
        <v>-0.038461538461538436</v>
      </c>
      <c r="L193" s="127">
        <f t="shared" si="87"/>
        <v>-0.03076923076923077</v>
      </c>
      <c r="M193" s="127">
        <f t="shared" si="87"/>
        <v>-0.04761904761904767</v>
      </c>
      <c r="N193" s="127">
        <f t="shared" si="87"/>
        <v>-0.08999999999999997</v>
      </c>
      <c r="O193" s="127">
        <f t="shared" si="87"/>
        <v>-0.07326007326007322</v>
      </c>
      <c r="P193" s="127">
        <f t="shared" si="87"/>
        <v>-0.07114624505928857</v>
      </c>
      <c r="Q193" s="127">
        <f t="shared" si="87"/>
        <v>-0.07659574468085106</v>
      </c>
      <c r="R193" s="127">
        <f t="shared" si="87"/>
        <v>-0.0875576036866359</v>
      </c>
      <c r="S193" s="128">
        <f t="shared" si="87"/>
        <v>-0.09090909090909094</v>
      </c>
      <c r="T193" s="128">
        <f t="shared" si="87"/>
        <v>-0.09444444444444444</v>
      </c>
      <c r="U193" s="128">
        <f t="shared" si="87"/>
        <v>-0.07975460122699385</v>
      </c>
      <c r="V193" s="128">
        <f t="shared" si="87"/>
        <v>-0.06666666666666665</v>
      </c>
      <c r="W193" s="129"/>
    </row>
    <row r="194" spans="1:23" s="29" customFormat="1" ht="15" customHeight="1">
      <c r="A194" s="248" t="s">
        <v>514</v>
      </c>
      <c r="B194" s="41" t="s">
        <v>515</v>
      </c>
      <c r="C194" s="102" t="s">
        <v>31</v>
      </c>
      <c r="D194" s="42"/>
      <c r="E194" s="42"/>
      <c r="F194" s="42">
        <v>147000</v>
      </c>
      <c r="G194" s="42">
        <v>143000</v>
      </c>
      <c r="H194" s="42">
        <v>138000</v>
      </c>
      <c r="I194" s="42">
        <v>134000</v>
      </c>
      <c r="J194" s="43">
        <v>134000</v>
      </c>
      <c r="K194" s="43">
        <v>133000</v>
      </c>
      <c r="L194" s="43">
        <v>132000</v>
      </c>
      <c r="M194" s="43">
        <v>130000</v>
      </c>
      <c r="N194" s="43">
        <v>128000</v>
      </c>
      <c r="O194" s="43">
        <v>126000</v>
      </c>
      <c r="P194" s="43">
        <v>121000</v>
      </c>
      <c r="Q194" s="43">
        <v>116000</v>
      </c>
      <c r="R194" s="43">
        <v>110000</v>
      </c>
      <c r="S194" s="105">
        <v>100000</v>
      </c>
      <c r="T194" s="136">
        <v>95000</v>
      </c>
      <c r="U194" s="136">
        <v>89000</v>
      </c>
      <c r="V194" s="43">
        <v>83500</v>
      </c>
      <c r="W194" s="114"/>
    </row>
    <row r="195" spans="1:23" s="29" customFormat="1" ht="15" customHeight="1">
      <c r="A195" s="249"/>
      <c r="B195" s="44"/>
      <c r="C195" s="99" t="s">
        <v>713</v>
      </c>
      <c r="D195" s="31"/>
      <c r="E195" s="32">
        <f aca="true" t="shared" si="88" ref="E195:V195">IF(D194="","",E194/D194-1)</f>
      </c>
      <c r="F195" s="32"/>
      <c r="G195" s="32">
        <f t="shared" si="88"/>
        <v>-0.027210884353741527</v>
      </c>
      <c r="H195" s="32">
        <f t="shared" si="88"/>
        <v>-0.034965034965035</v>
      </c>
      <c r="I195" s="32">
        <f t="shared" si="88"/>
        <v>-0.02898550724637683</v>
      </c>
      <c r="J195" s="32">
        <f t="shared" si="88"/>
        <v>0</v>
      </c>
      <c r="K195" s="32">
        <f t="shared" si="88"/>
        <v>-0.007462686567164201</v>
      </c>
      <c r="L195" s="32">
        <f t="shared" si="88"/>
        <v>-0.007518796992481258</v>
      </c>
      <c r="M195" s="32">
        <f t="shared" si="88"/>
        <v>-0.015151515151515138</v>
      </c>
      <c r="N195" s="32">
        <f t="shared" si="88"/>
        <v>-0.01538461538461533</v>
      </c>
      <c r="O195" s="32">
        <f t="shared" si="88"/>
        <v>-0.015625</v>
      </c>
      <c r="P195" s="32">
        <f t="shared" si="88"/>
        <v>-0.03968253968253965</v>
      </c>
      <c r="Q195" s="32">
        <f t="shared" si="88"/>
        <v>-0.04132231404958675</v>
      </c>
      <c r="R195" s="32">
        <f t="shared" si="88"/>
        <v>-0.051724137931034475</v>
      </c>
      <c r="S195" s="108">
        <f t="shared" si="88"/>
        <v>-0.09090909090909094</v>
      </c>
      <c r="T195" s="108">
        <f t="shared" si="88"/>
        <v>-0.050000000000000044</v>
      </c>
      <c r="U195" s="108">
        <f t="shared" si="88"/>
        <v>-0.06315789473684208</v>
      </c>
      <c r="V195" s="108">
        <f t="shared" si="88"/>
        <v>-0.061797752808988804</v>
      </c>
      <c r="W195" s="33"/>
    </row>
    <row r="196" spans="1:23" s="29" customFormat="1" ht="15" customHeight="1">
      <c r="A196" s="248" t="s">
        <v>379</v>
      </c>
      <c r="B196" s="122" t="s">
        <v>536</v>
      </c>
      <c r="C196" s="141" t="s">
        <v>31</v>
      </c>
      <c r="D196" s="92">
        <v>111000</v>
      </c>
      <c r="E196" s="92">
        <v>115000</v>
      </c>
      <c r="F196" s="92">
        <v>121000</v>
      </c>
      <c r="G196" s="92">
        <v>127000</v>
      </c>
      <c r="H196" s="92">
        <v>127000</v>
      </c>
      <c r="I196" s="92">
        <v>127000</v>
      </c>
      <c r="J196" s="123">
        <v>127000</v>
      </c>
      <c r="K196" s="123">
        <v>125000</v>
      </c>
      <c r="L196" s="123">
        <v>124000</v>
      </c>
      <c r="M196" s="123">
        <v>123000</v>
      </c>
      <c r="N196" s="123">
        <v>120000</v>
      </c>
      <c r="O196" s="123">
        <v>118000</v>
      </c>
      <c r="P196" s="123">
        <v>115000</v>
      </c>
      <c r="Q196" s="123">
        <v>110000</v>
      </c>
      <c r="R196" s="123">
        <v>101000</v>
      </c>
      <c r="S196" s="124">
        <v>90000</v>
      </c>
      <c r="T196" s="139">
        <v>85000</v>
      </c>
      <c r="U196" s="139">
        <v>80000</v>
      </c>
      <c r="V196" s="123">
        <v>76000</v>
      </c>
      <c r="W196" s="125"/>
    </row>
    <row r="197" spans="1:23" s="29" customFormat="1" ht="15" customHeight="1">
      <c r="A197" s="249"/>
      <c r="B197" s="126"/>
      <c r="C197" s="142" t="s">
        <v>713</v>
      </c>
      <c r="D197" s="97"/>
      <c r="E197" s="127">
        <f aca="true" t="shared" si="89" ref="E197:V197">IF(D196="","",E196/D196-1)</f>
        <v>0.03603603603603611</v>
      </c>
      <c r="F197" s="127">
        <f t="shared" si="89"/>
        <v>0.05217391304347818</v>
      </c>
      <c r="G197" s="127">
        <f t="shared" si="89"/>
        <v>0.04958677685950419</v>
      </c>
      <c r="H197" s="127">
        <f t="shared" si="89"/>
        <v>0</v>
      </c>
      <c r="I197" s="127">
        <f t="shared" si="89"/>
        <v>0</v>
      </c>
      <c r="J197" s="127">
        <f t="shared" si="89"/>
        <v>0</v>
      </c>
      <c r="K197" s="127">
        <f t="shared" si="89"/>
        <v>-0.015748031496062964</v>
      </c>
      <c r="L197" s="127">
        <f t="shared" si="89"/>
        <v>-0.008000000000000007</v>
      </c>
      <c r="M197" s="127">
        <f t="shared" si="89"/>
        <v>-0.008064516129032251</v>
      </c>
      <c r="N197" s="127">
        <f t="shared" si="89"/>
        <v>-0.024390243902439046</v>
      </c>
      <c r="O197" s="127">
        <f t="shared" si="89"/>
        <v>-0.01666666666666672</v>
      </c>
      <c r="P197" s="127">
        <f t="shared" si="89"/>
        <v>-0.025423728813559365</v>
      </c>
      <c r="Q197" s="127">
        <f t="shared" si="89"/>
        <v>-0.04347826086956519</v>
      </c>
      <c r="R197" s="127">
        <f t="shared" si="89"/>
        <v>-0.08181818181818179</v>
      </c>
      <c r="S197" s="128">
        <f t="shared" si="89"/>
        <v>-0.1089108910891089</v>
      </c>
      <c r="T197" s="128">
        <f t="shared" si="89"/>
        <v>-0.05555555555555558</v>
      </c>
      <c r="U197" s="128">
        <f t="shared" si="89"/>
        <v>-0.05882352941176472</v>
      </c>
      <c r="V197" s="128">
        <f t="shared" si="89"/>
        <v>-0.050000000000000044</v>
      </c>
      <c r="W197" s="129"/>
    </row>
    <row r="198" spans="1:23" s="29" customFormat="1" ht="15" customHeight="1">
      <c r="A198" s="248" t="s">
        <v>519</v>
      </c>
      <c r="B198" s="41" t="s">
        <v>520</v>
      </c>
      <c r="C198" s="102" t="s">
        <v>31</v>
      </c>
      <c r="D198" s="42"/>
      <c r="E198" s="42"/>
      <c r="F198" s="42"/>
      <c r="G198" s="42"/>
      <c r="H198" s="42"/>
      <c r="I198" s="42"/>
      <c r="J198" s="43"/>
      <c r="K198" s="43"/>
      <c r="L198" s="43"/>
      <c r="M198" s="43"/>
      <c r="N198" s="43">
        <v>126000</v>
      </c>
      <c r="O198" s="43">
        <v>122000</v>
      </c>
      <c r="P198" s="43">
        <v>119000</v>
      </c>
      <c r="Q198" s="43">
        <v>117000</v>
      </c>
      <c r="R198" s="43">
        <v>115000</v>
      </c>
      <c r="S198" s="105">
        <v>108000</v>
      </c>
      <c r="T198" s="136">
        <v>98000</v>
      </c>
      <c r="U198" s="136">
        <v>90000</v>
      </c>
      <c r="V198" s="43">
        <v>87000</v>
      </c>
      <c r="W198" s="114"/>
    </row>
    <row r="199" spans="1:23" s="29" customFormat="1" ht="15" customHeight="1">
      <c r="A199" s="249"/>
      <c r="B199" s="44" t="s">
        <v>299</v>
      </c>
      <c r="C199" s="99" t="s">
        <v>713</v>
      </c>
      <c r="D199" s="31"/>
      <c r="E199" s="32">
        <f aca="true" t="shared" si="90" ref="E199:V199">IF(D198="","",E198/D198-1)</f>
      </c>
      <c r="F199" s="32">
        <f t="shared" si="90"/>
      </c>
      <c r="G199" s="32">
        <f t="shared" si="90"/>
      </c>
      <c r="H199" s="32">
        <f t="shared" si="90"/>
      </c>
      <c r="I199" s="32">
        <f t="shared" si="90"/>
      </c>
      <c r="J199" s="32">
        <f t="shared" si="90"/>
      </c>
      <c r="K199" s="32">
        <f t="shared" si="90"/>
      </c>
      <c r="L199" s="32">
        <f t="shared" si="90"/>
      </c>
      <c r="M199" s="32">
        <f t="shared" si="90"/>
      </c>
      <c r="N199" s="32"/>
      <c r="O199" s="32">
        <f t="shared" si="90"/>
        <v>-0.031746031746031744</v>
      </c>
      <c r="P199" s="32">
        <f t="shared" si="90"/>
        <v>-0.024590163934426257</v>
      </c>
      <c r="Q199" s="32">
        <f t="shared" si="90"/>
        <v>-0.01680672268907568</v>
      </c>
      <c r="R199" s="32">
        <f t="shared" si="90"/>
        <v>-0.017094017094017144</v>
      </c>
      <c r="S199" s="108">
        <f t="shared" si="90"/>
        <v>-0.060869565217391286</v>
      </c>
      <c r="T199" s="108">
        <f t="shared" si="90"/>
        <v>-0.09259259259259256</v>
      </c>
      <c r="U199" s="108">
        <f t="shared" si="90"/>
        <v>-0.08163265306122447</v>
      </c>
      <c r="V199" s="108">
        <f t="shared" si="90"/>
        <v>-0.033333333333333326</v>
      </c>
      <c r="W199" s="33"/>
    </row>
    <row r="200" spans="1:23" s="29" customFormat="1" ht="15" customHeight="1">
      <c r="A200" s="248" t="s">
        <v>521</v>
      </c>
      <c r="B200" s="122" t="s">
        <v>522</v>
      </c>
      <c r="C200" s="141" t="s">
        <v>31</v>
      </c>
      <c r="D200" s="92"/>
      <c r="E200" s="92"/>
      <c r="F200" s="92"/>
      <c r="G200" s="92"/>
      <c r="H200" s="92">
        <v>350000</v>
      </c>
      <c r="I200" s="92">
        <v>340000</v>
      </c>
      <c r="J200" s="123">
        <v>335000</v>
      </c>
      <c r="K200" s="123">
        <v>330000</v>
      </c>
      <c r="L200" s="123">
        <v>327000</v>
      </c>
      <c r="M200" s="123">
        <v>310000</v>
      </c>
      <c r="N200" s="123">
        <v>300000</v>
      </c>
      <c r="O200" s="123">
        <v>290000</v>
      </c>
      <c r="P200" s="123">
        <v>270000</v>
      </c>
      <c r="Q200" s="123">
        <v>250000</v>
      </c>
      <c r="R200" s="123">
        <v>225000</v>
      </c>
      <c r="S200" s="124">
        <v>200000</v>
      </c>
      <c r="T200" s="139">
        <v>180000</v>
      </c>
      <c r="U200" s="139">
        <v>164000</v>
      </c>
      <c r="V200" s="123">
        <v>152000</v>
      </c>
      <c r="W200" s="125"/>
    </row>
    <row r="201" spans="1:23" s="29" customFormat="1" ht="15" customHeight="1">
      <c r="A201" s="249"/>
      <c r="B201" s="126" t="s">
        <v>300</v>
      </c>
      <c r="C201" s="142" t="s">
        <v>713</v>
      </c>
      <c r="D201" s="97"/>
      <c r="E201" s="127">
        <f aca="true" t="shared" si="91" ref="E201:V201">IF(D200="","",E200/D200-1)</f>
      </c>
      <c r="F201" s="127">
        <f t="shared" si="91"/>
      </c>
      <c r="G201" s="127">
        <f t="shared" si="91"/>
      </c>
      <c r="H201" s="127"/>
      <c r="I201" s="127">
        <f t="shared" si="91"/>
        <v>-0.02857142857142858</v>
      </c>
      <c r="J201" s="127">
        <f t="shared" si="91"/>
        <v>-0.014705882352941124</v>
      </c>
      <c r="K201" s="127">
        <f t="shared" si="91"/>
        <v>-0.014925373134328401</v>
      </c>
      <c r="L201" s="127">
        <f t="shared" si="91"/>
        <v>-0.009090909090909038</v>
      </c>
      <c r="M201" s="127">
        <f t="shared" si="91"/>
        <v>-0.051987767584097844</v>
      </c>
      <c r="N201" s="127">
        <f t="shared" si="91"/>
        <v>-0.032258064516129004</v>
      </c>
      <c r="O201" s="127">
        <f t="shared" si="91"/>
        <v>-0.033333333333333326</v>
      </c>
      <c r="P201" s="127">
        <f t="shared" si="91"/>
        <v>-0.06896551724137934</v>
      </c>
      <c r="Q201" s="127">
        <f t="shared" si="91"/>
        <v>-0.07407407407407407</v>
      </c>
      <c r="R201" s="127">
        <f t="shared" si="91"/>
        <v>-0.09999999999999998</v>
      </c>
      <c r="S201" s="128">
        <f t="shared" si="91"/>
        <v>-0.11111111111111116</v>
      </c>
      <c r="T201" s="128">
        <f t="shared" si="91"/>
        <v>-0.09999999999999998</v>
      </c>
      <c r="U201" s="128">
        <f t="shared" si="91"/>
        <v>-0.0888888888888889</v>
      </c>
      <c r="V201" s="128">
        <f t="shared" si="91"/>
        <v>-0.07317073170731703</v>
      </c>
      <c r="W201" s="129"/>
    </row>
    <row r="202" spans="1:23" s="29" customFormat="1" ht="15" customHeight="1">
      <c r="A202" s="248" t="s">
        <v>523</v>
      </c>
      <c r="B202" s="41" t="s">
        <v>524</v>
      </c>
      <c r="C202" s="102" t="s">
        <v>31</v>
      </c>
      <c r="D202" s="48"/>
      <c r="E202" s="48"/>
      <c r="F202" s="48"/>
      <c r="G202" s="48"/>
      <c r="H202" s="48"/>
      <c r="I202" s="48">
        <v>440000</v>
      </c>
      <c r="J202" s="49">
        <v>430000</v>
      </c>
      <c r="K202" s="49">
        <v>365000</v>
      </c>
      <c r="L202" s="49">
        <v>320000</v>
      </c>
      <c r="M202" s="49">
        <v>300000</v>
      </c>
      <c r="N202" s="49">
        <v>292000</v>
      </c>
      <c r="O202" s="49">
        <v>280000</v>
      </c>
      <c r="P202" s="49">
        <v>260000</v>
      </c>
      <c r="Q202" s="49">
        <v>242000</v>
      </c>
      <c r="R202" s="49">
        <v>222000</v>
      </c>
      <c r="S202" s="111">
        <v>195000</v>
      </c>
      <c r="T202" s="138">
        <v>176000</v>
      </c>
      <c r="U202" s="138">
        <v>160000</v>
      </c>
      <c r="V202" s="49">
        <v>151000</v>
      </c>
      <c r="W202" s="116"/>
    </row>
    <row r="203" spans="1:23" s="29" customFormat="1" ht="15" customHeight="1">
      <c r="A203" s="249"/>
      <c r="B203" s="44" t="s">
        <v>301</v>
      </c>
      <c r="C203" s="99" t="s">
        <v>713</v>
      </c>
      <c r="D203" s="31"/>
      <c r="E203" s="32">
        <f aca="true" t="shared" si="92" ref="E203:V203">IF(D202="","",E202/D202-1)</f>
      </c>
      <c r="F203" s="32">
        <f t="shared" si="92"/>
      </c>
      <c r="G203" s="32">
        <f t="shared" si="92"/>
      </c>
      <c r="H203" s="32">
        <f t="shared" si="92"/>
      </c>
      <c r="I203" s="32"/>
      <c r="J203" s="32">
        <f t="shared" si="92"/>
        <v>-0.022727272727272707</v>
      </c>
      <c r="K203" s="32">
        <f t="shared" si="92"/>
        <v>-0.15116279069767447</v>
      </c>
      <c r="L203" s="32">
        <f t="shared" si="92"/>
        <v>-0.12328767123287676</v>
      </c>
      <c r="M203" s="32">
        <f t="shared" si="92"/>
        <v>-0.0625</v>
      </c>
      <c r="N203" s="32">
        <f t="shared" si="92"/>
        <v>-0.026666666666666616</v>
      </c>
      <c r="O203" s="32">
        <f t="shared" si="92"/>
        <v>-0.04109589041095896</v>
      </c>
      <c r="P203" s="32">
        <f t="shared" si="92"/>
        <v>-0.0714285714285714</v>
      </c>
      <c r="Q203" s="32">
        <f t="shared" si="92"/>
        <v>-0.0692307692307692</v>
      </c>
      <c r="R203" s="32">
        <f t="shared" si="92"/>
        <v>-0.0826446280991735</v>
      </c>
      <c r="S203" s="108">
        <f t="shared" si="92"/>
        <v>-0.1216216216216216</v>
      </c>
      <c r="T203" s="108">
        <f t="shared" si="92"/>
        <v>-0.09743589743589742</v>
      </c>
      <c r="U203" s="108">
        <f t="shared" si="92"/>
        <v>-0.09090909090909094</v>
      </c>
      <c r="V203" s="108">
        <f t="shared" si="92"/>
        <v>-0.05625000000000002</v>
      </c>
      <c r="W203" s="33"/>
    </row>
    <row r="204" spans="1:23" s="29" customFormat="1" ht="15" customHeight="1">
      <c r="A204" s="248" t="s">
        <v>525</v>
      </c>
      <c r="B204" s="122" t="s">
        <v>526</v>
      </c>
      <c r="C204" s="141" t="s">
        <v>31</v>
      </c>
      <c r="D204" s="92"/>
      <c r="E204" s="92"/>
      <c r="F204" s="92"/>
      <c r="G204" s="92"/>
      <c r="H204" s="92"/>
      <c r="I204" s="92">
        <v>400000</v>
      </c>
      <c r="J204" s="123">
        <v>390000</v>
      </c>
      <c r="K204" s="123">
        <v>350000</v>
      </c>
      <c r="L204" s="123">
        <v>300000</v>
      </c>
      <c r="M204" s="123">
        <v>275000</v>
      </c>
      <c r="N204" s="123">
        <v>255000</v>
      </c>
      <c r="O204" s="123">
        <v>235000</v>
      </c>
      <c r="P204" s="123">
        <v>215000</v>
      </c>
      <c r="Q204" s="123">
        <v>195000</v>
      </c>
      <c r="R204" s="123">
        <v>175000</v>
      </c>
      <c r="S204" s="124">
        <v>158000</v>
      </c>
      <c r="T204" s="139">
        <v>139000</v>
      </c>
      <c r="U204" s="139">
        <v>126000</v>
      </c>
      <c r="V204" s="123">
        <v>120000</v>
      </c>
      <c r="W204" s="125"/>
    </row>
    <row r="205" spans="1:23" s="29" customFormat="1" ht="15" customHeight="1">
      <c r="A205" s="249"/>
      <c r="B205" s="126" t="s">
        <v>302</v>
      </c>
      <c r="C205" s="142" t="s">
        <v>713</v>
      </c>
      <c r="D205" s="97"/>
      <c r="E205" s="127">
        <f aca="true" t="shared" si="93" ref="E205:V205">IF(D204="","",E204/D204-1)</f>
      </c>
      <c r="F205" s="127">
        <f t="shared" si="93"/>
      </c>
      <c r="G205" s="127">
        <f t="shared" si="93"/>
      </c>
      <c r="H205" s="127">
        <f t="shared" si="93"/>
      </c>
      <c r="I205" s="127"/>
      <c r="J205" s="127">
        <f t="shared" si="93"/>
        <v>-0.025000000000000022</v>
      </c>
      <c r="K205" s="127">
        <f t="shared" si="93"/>
        <v>-0.10256410256410253</v>
      </c>
      <c r="L205" s="127">
        <f t="shared" si="93"/>
        <v>-0.1428571428571429</v>
      </c>
      <c r="M205" s="127">
        <f t="shared" si="93"/>
        <v>-0.08333333333333337</v>
      </c>
      <c r="N205" s="127">
        <f t="shared" si="93"/>
        <v>-0.07272727272727275</v>
      </c>
      <c r="O205" s="127">
        <f t="shared" si="93"/>
        <v>-0.07843137254901966</v>
      </c>
      <c r="P205" s="127">
        <f t="shared" si="93"/>
        <v>-0.08510638297872342</v>
      </c>
      <c r="Q205" s="127">
        <f t="shared" si="93"/>
        <v>-0.09302325581395354</v>
      </c>
      <c r="R205" s="127">
        <f t="shared" si="93"/>
        <v>-0.10256410256410253</v>
      </c>
      <c r="S205" s="128">
        <f t="shared" si="93"/>
        <v>-0.0971428571428572</v>
      </c>
      <c r="T205" s="128">
        <f t="shared" si="93"/>
        <v>-0.120253164556962</v>
      </c>
      <c r="U205" s="128">
        <f t="shared" si="93"/>
        <v>-0.09352517985611508</v>
      </c>
      <c r="V205" s="128">
        <f t="shared" si="93"/>
        <v>-0.04761904761904767</v>
      </c>
      <c r="W205" s="129"/>
    </row>
    <row r="206" spans="1:23" s="29" customFormat="1" ht="15" customHeight="1">
      <c r="A206" s="248" t="s">
        <v>527</v>
      </c>
      <c r="B206" s="41" t="s">
        <v>528</v>
      </c>
      <c r="C206" s="102" t="s">
        <v>31</v>
      </c>
      <c r="D206" s="42"/>
      <c r="E206" s="42"/>
      <c r="F206" s="42"/>
      <c r="G206" s="42"/>
      <c r="H206" s="42"/>
      <c r="I206" s="42"/>
      <c r="J206" s="43"/>
      <c r="K206" s="43"/>
      <c r="L206" s="43"/>
      <c r="M206" s="43"/>
      <c r="N206" s="43"/>
      <c r="O206" s="43"/>
      <c r="P206" s="43"/>
      <c r="Q206" s="43"/>
      <c r="R206" s="43"/>
      <c r="S206" s="105">
        <v>140000</v>
      </c>
      <c r="T206" s="136">
        <v>126000</v>
      </c>
      <c r="U206" s="136">
        <v>115000</v>
      </c>
      <c r="V206" s="43">
        <v>109000</v>
      </c>
      <c r="W206" s="114"/>
    </row>
    <row r="207" spans="1:23" s="29" customFormat="1" ht="15" customHeight="1">
      <c r="A207" s="249"/>
      <c r="B207" s="44" t="s">
        <v>303</v>
      </c>
      <c r="C207" s="99" t="s">
        <v>713</v>
      </c>
      <c r="D207" s="31"/>
      <c r="E207" s="32">
        <f aca="true" t="shared" si="94" ref="E207:R207">IF(D206="","",E206/D206-1)</f>
      </c>
      <c r="F207" s="32">
        <f t="shared" si="94"/>
      </c>
      <c r="G207" s="32">
        <f t="shared" si="94"/>
      </c>
      <c r="H207" s="32">
        <f t="shared" si="94"/>
      </c>
      <c r="I207" s="32">
        <f t="shared" si="94"/>
      </c>
      <c r="J207" s="32">
        <f t="shared" si="94"/>
      </c>
      <c r="K207" s="32">
        <f t="shared" si="94"/>
      </c>
      <c r="L207" s="32">
        <f t="shared" si="94"/>
      </c>
      <c r="M207" s="32">
        <f t="shared" si="94"/>
      </c>
      <c r="N207" s="32">
        <f t="shared" si="94"/>
      </c>
      <c r="O207" s="32">
        <f t="shared" si="94"/>
      </c>
      <c r="P207" s="32">
        <f t="shared" si="94"/>
      </c>
      <c r="Q207" s="32">
        <f t="shared" si="94"/>
      </c>
      <c r="R207" s="32">
        <f t="shared" si="94"/>
      </c>
      <c r="S207" s="108"/>
      <c r="T207" s="108">
        <f>IF(S206="","",T206/S206-1)</f>
        <v>-0.09999999999999998</v>
      </c>
      <c r="U207" s="108">
        <f>IF(T206="","",U206/T206-1)</f>
        <v>-0.08730158730158732</v>
      </c>
      <c r="V207" s="108">
        <f>IF(U206="","",V206/U206-1)</f>
        <v>-0.05217391304347829</v>
      </c>
      <c r="W207" s="33"/>
    </row>
    <row r="208" spans="1:23" s="29" customFormat="1" ht="15" customHeight="1">
      <c r="A208" s="248" t="s">
        <v>529</v>
      </c>
      <c r="B208" s="122" t="s">
        <v>530</v>
      </c>
      <c r="C208" s="141" t="s">
        <v>31</v>
      </c>
      <c r="D208" s="92"/>
      <c r="E208" s="92"/>
      <c r="F208" s="92"/>
      <c r="G208" s="92"/>
      <c r="H208" s="92"/>
      <c r="I208" s="92"/>
      <c r="J208" s="123">
        <v>285000</v>
      </c>
      <c r="K208" s="123">
        <v>280000</v>
      </c>
      <c r="L208" s="123">
        <v>270000</v>
      </c>
      <c r="M208" s="123">
        <v>260000</v>
      </c>
      <c r="N208" s="123">
        <v>250000</v>
      </c>
      <c r="O208" s="123">
        <v>235000</v>
      </c>
      <c r="P208" s="123">
        <v>219000</v>
      </c>
      <c r="Q208" s="123">
        <v>205000</v>
      </c>
      <c r="R208" s="123">
        <v>185000</v>
      </c>
      <c r="S208" s="124">
        <v>167000</v>
      </c>
      <c r="T208" s="139">
        <v>151000</v>
      </c>
      <c r="U208" s="139">
        <v>140000</v>
      </c>
      <c r="V208" s="123">
        <v>134000</v>
      </c>
      <c r="W208" s="125"/>
    </row>
    <row r="209" spans="1:23" s="29" customFormat="1" ht="15" customHeight="1">
      <c r="A209" s="249"/>
      <c r="B209" s="161" t="s">
        <v>304</v>
      </c>
      <c r="C209" s="142" t="s">
        <v>713</v>
      </c>
      <c r="D209" s="97"/>
      <c r="E209" s="127">
        <f aca="true" t="shared" si="95" ref="E209:V209">IF(D208="","",E208/D208-1)</f>
      </c>
      <c r="F209" s="127">
        <f t="shared" si="95"/>
      </c>
      <c r="G209" s="127">
        <f t="shared" si="95"/>
      </c>
      <c r="H209" s="127">
        <f t="shared" si="95"/>
      </c>
      <c r="I209" s="127">
        <f t="shared" si="95"/>
      </c>
      <c r="J209" s="127"/>
      <c r="K209" s="127">
        <f t="shared" si="95"/>
        <v>-0.01754385964912286</v>
      </c>
      <c r="L209" s="127">
        <f t="shared" si="95"/>
        <v>-0.0357142857142857</v>
      </c>
      <c r="M209" s="127">
        <f t="shared" si="95"/>
        <v>-0.03703703703703709</v>
      </c>
      <c r="N209" s="127">
        <f t="shared" si="95"/>
        <v>-0.038461538461538436</v>
      </c>
      <c r="O209" s="127">
        <f t="shared" si="95"/>
        <v>-0.06000000000000005</v>
      </c>
      <c r="P209" s="127">
        <f t="shared" si="95"/>
        <v>-0.06808510638297871</v>
      </c>
      <c r="Q209" s="127">
        <f t="shared" si="95"/>
        <v>-0.0639269406392694</v>
      </c>
      <c r="R209" s="127">
        <f t="shared" si="95"/>
        <v>-0.09756097560975607</v>
      </c>
      <c r="S209" s="128">
        <f t="shared" si="95"/>
        <v>-0.0972972972972973</v>
      </c>
      <c r="T209" s="128">
        <f t="shared" si="95"/>
        <v>-0.09580838323353291</v>
      </c>
      <c r="U209" s="128">
        <f t="shared" si="95"/>
        <v>-0.07284768211920534</v>
      </c>
      <c r="V209" s="128">
        <f t="shared" si="95"/>
        <v>-0.042857142857142816</v>
      </c>
      <c r="W209" s="129"/>
    </row>
    <row r="210" spans="1:23" s="29" customFormat="1" ht="15" customHeight="1">
      <c r="A210" s="248" t="s">
        <v>531</v>
      </c>
      <c r="B210" s="41" t="s">
        <v>532</v>
      </c>
      <c r="C210" s="102" t="s">
        <v>31</v>
      </c>
      <c r="D210" s="42"/>
      <c r="E210" s="42"/>
      <c r="F210" s="42"/>
      <c r="G210" s="42"/>
      <c r="H210" s="42"/>
      <c r="I210" s="42"/>
      <c r="J210" s="43"/>
      <c r="K210" s="43"/>
      <c r="L210" s="43">
        <v>145000</v>
      </c>
      <c r="M210" s="43">
        <v>145000</v>
      </c>
      <c r="N210" s="43">
        <v>145000</v>
      </c>
      <c r="O210" s="43">
        <v>142000</v>
      </c>
      <c r="P210" s="43">
        <v>140000</v>
      </c>
      <c r="Q210" s="43">
        <v>137000</v>
      </c>
      <c r="R210" s="43">
        <v>131000</v>
      </c>
      <c r="S210" s="105">
        <v>120000</v>
      </c>
      <c r="T210" s="136">
        <v>110000</v>
      </c>
      <c r="U210" s="136">
        <v>101000</v>
      </c>
      <c r="V210" s="43">
        <v>95000</v>
      </c>
      <c r="W210" s="114"/>
    </row>
    <row r="211" spans="1:23" s="29" customFormat="1" ht="15" customHeight="1">
      <c r="A211" s="249"/>
      <c r="B211" s="44"/>
      <c r="C211" s="103" t="s">
        <v>713</v>
      </c>
      <c r="D211" s="31"/>
      <c r="E211" s="32">
        <f aca="true" t="shared" si="96" ref="E211:V211">IF(D210="","",E210/D210-1)</f>
      </c>
      <c r="F211" s="32">
        <f t="shared" si="96"/>
      </c>
      <c r="G211" s="32">
        <f t="shared" si="96"/>
      </c>
      <c r="H211" s="32">
        <f t="shared" si="96"/>
      </c>
      <c r="I211" s="32">
        <f t="shared" si="96"/>
      </c>
      <c r="J211" s="32">
        <f t="shared" si="96"/>
      </c>
      <c r="K211" s="32">
        <f t="shared" si="96"/>
      </c>
      <c r="L211" s="32"/>
      <c r="M211" s="32">
        <f t="shared" si="96"/>
        <v>0</v>
      </c>
      <c r="N211" s="32">
        <f t="shared" si="96"/>
        <v>0</v>
      </c>
      <c r="O211" s="32">
        <f t="shared" si="96"/>
        <v>-0.020689655172413834</v>
      </c>
      <c r="P211" s="32">
        <f t="shared" si="96"/>
        <v>-0.014084507042253502</v>
      </c>
      <c r="Q211" s="32">
        <f t="shared" si="96"/>
        <v>-0.021428571428571463</v>
      </c>
      <c r="R211" s="32">
        <f t="shared" si="96"/>
        <v>-0.04379562043795615</v>
      </c>
      <c r="S211" s="108">
        <f t="shared" si="96"/>
        <v>-0.08396946564885499</v>
      </c>
      <c r="T211" s="108">
        <f t="shared" si="96"/>
        <v>-0.08333333333333337</v>
      </c>
      <c r="U211" s="108">
        <f t="shared" si="96"/>
        <v>-0.08181818181818179</v>
      </c>
      <c r="V211" s="108">
        <f t="shared" si="96"/>
        <v>-0.05940594059405946</v>
      </c>
      <c r="W211" s="33"/>
    </row>
    <row r="212" spans="1:23" s="29" customFormat="1" ht="15" customHeight="1">
      <c r="A212" s="248" t="s">
        <v>417</v>
      </c>
      <c r="B212" s="130" t="s">
        <v>533</v>
      </c>
      <c r="C212" s="141" t="s">
        <v>31</v>
      </c>
      <c r="D212" s="92"/>
      <c r="E212" s="92"/>
      <c r="F212" s="92"/>
      <c r="G212" s="92"/>
      <c r="H212" s="92"/>
      <c r="I212" s="92"/>
      <c r="J212" s="123"/>
      <c r="K212" s="123"/>
      <c r="L212" s="123">
        <v>115000</v>
      </c>
      <c r="M212" s="123">
        <v>115000</v>
      </c>
      <c r="N212" s="123">
        <v>115000</v>
      </c>
      <c r="O212" s="123">
        <v>114000</v>
      </c>
      <c r="P212" s="123">
        <v>112000</v>
      </c>
      <c r="Q212" s="123">
        <v>109000</v>
      </c>
      <c r="R212" s="123">
        <v>104000</v>
      </c>
      <c r="S212" s="124">
        <v>97000</v>
      </c>
      <c r="T212" s="139">
        <v>89000</v>
      </c>
      <c r="U212" s="139">
        <v>83500</v>
      </c>
      <c r="V212" s="123">
        <v>78500</v>
      </c>
      <c r="W212" s="125"/>
    </row>
    <row r="213" spans="1:23" s="29" customFormat="1" ht="15" customHeight="1">
      <c r="A213" s="249"/>
      <c r="B213" s="126" t="s">
        <v>305</v>
      </c>
      <c r="C213" s="142" t="s">
        <v>713</v>
      </c>
      <c r="D213" s="97"/>
      <c r="E213" s="127">
        <f aca="true" t="shared" si="97" ref="E213:V213">IF(D212="","",E212/D212-1)</f>
      </c>
      <c r="F213" s="127">
        <f t="shared" si="97"/>
      </c>
      <c r="G213" s="127">
        <f t="shared" si="97"/>
      </c>
      <c r="H213" s="127">
        <f t="shared" si="97"/>
      </c>
      <c r="I213" s="127">
        <f t="shared" si="97"/>
      </c>
      <c r="J213" s="127">
        <f t="shared" si="97"/>
      </c>
      <c r="K213" s="127">
        <f t="shared" si="97"/>
      </c>
      <c r="L213" s="127"/>
      <c r="M213" s="127">
        <f t="shared" si="97"/>
        <v>0</v>
      </c>
      <c r="N213" s="127">
        <f t="shared" si="97"/>
        <v>0</v>
      </c>
      <c r="O213" s="127">
        <f t="shared" si="97"/>
        <v>-0.008695652173912993</v>
      </c>
      <c r="P213" s="127">
        <f t="shared" si="97"/>
        <v>-0.01754385964912286</v>
      </c>
      <c r="Q213" s="127">
        <f t="shared" si="97"/>
        <v>-0.0267857142857143</v>
      </c>
      <c r="R213" s="127">
        <f t="shared" si="97"/>
        <v>-0.04587155963302747</v>
      </c>
      <c r="S213" s="128">
        <f t="shared" si="97"/>
        <v>-0.06730769230769229</v>
      </c>
      <c r="T213" s="128">
        <f t="shared" si="97"/>
        <v>-0.08247422680412375</v>
      </c>
      <c r="U213" s="128">
        <f t="shared" si="97"/>
        <v>-0.061797752808988804</v>
      </c>
      <c r="V213" s="128">
        <f t="shared" si="97"/>
        <v>-0.05988023952095811</v>
      </c>
      <c r="W213" s="129"/>
    </row>
    <row r="214" spans="1:23" s="29" customFormat="1" ht="15" customHeight="1">
      <c r="A214" s="248" t="s">
        <v>534</v>
      </c>
      <c r="B214" s="41" t="s">
        <v>535</v>
      </c>
      <c r="C214" s="103" t="s">
        <v>31</v>
      </c>
      <c r="D214" s="42"/>
      <c r="E214" s="42"/>
      <c r="F214" s="42"/>
      <c r="G214" s="42"/>
      <c r="H214" s="42"/>
      <c r="I214" s="42"/>
      <c r="J214" s="43"/>
      <c r="K214" s="43"/>
      <c r="L214" s="43"/>
      <c r="M214" s="43">
        <v>200000</v>
      </c>
      <c r="N214" s="43">
        <v>198000</v>
      </c>
      <c r="O214" s="43">
        <v>196000</v>
      </c>
      <c r="P214" s="43">
        <v>190000</v>
      </c>
      <c r="Q214" s="43">
        <v>180000</v>
      </c>
      <c r="R214" s="43">
        <v>168000</v>
      </c>
      <c r="S214" s="105">
        <v>155000</v>
      </c>
      <c r="T214" s="136">
        <v>144000</v>
      </c>
      <c r="U214" s="136">
        <v>135000</v>
      </c>
      <c r="V214" s="43">
        <v>127000</v>
      </c>
      <c r="W214" s="114"/>
    </row>
    <row r="215" spans="1:23" s="29" customFormat="1" ht="15" customHeight="1">
      <c r="A215" s="249"/>
      <c r="B215" s="44" t="s">
        <v>306</v>
      </c>
      <c r="C215" s="99" t="s">
        <v>713</v>
      </c>
      <c r="D215" s="31"/>
      <c r="E215" s="32">
        <f aca="true" t="shared" si="98" ref="E215:V215">IF(D214="","",E214/D214-1)</f>
      </c>
      <c r="F215" s="32">
        <f t="shared" si="98"/>
      </c>
      <c r="G215" s="32">
        <f t="shared" si="98"/>
      </c>
      <c r="H215" s="32">
        <f t="shared" si="98"/>
      </c>
      <c r="I215" s="32">
        <f t="shared" si="98"/>
      </c>
      <c r="J215" s="32">
        <f t="shared" si="98"/>
      </c>
      <c r="K215" s="32">
        <f t="shared" si="98"/>
      </c>
      <c r="L215" s="32">
        <f t="shared" si="98"/>
      </c>
      <c r="M215" s="32"/>
      <c r="N215" s="32">
        <f t="shared" si="98"/>
        <v>-0.010000000000000009</v>
      </c>
      <c r="O215" s="32">
        <f t="shared" si="98"/>
        <v>-0.010101010101010055</v>
      </c>
      <c r="P215" s="32">
        <f t="shared" si="98"/>
        <v>-0.030612244897959218</v>
      </c>
      <c r="Q215" s="32">
        <f t="shared" si="98"/>
        <v>-0.052631578947368474</v>
      </c>
      <c r="R215" s="32">
        <f t="shared" si="98"/>
        <v>-0.06666666666666665</v>
      </c>
      <c r="S215" s="108">
        <f t="shared" si="98"/>
        <v>-0.07738095238095233</v>
      </c>
      <c r="T215" s="108">
        <f t="shared" si="98"/>
        <v>-0.07096774193548383</v>
      </c>
      <c r="U215" s="108">
        <f t="shared" si="98"/>
        <v>-0.0625</v>
      </c>
      <c r="V215" s="108">
        <f t="shared" si="98"/>
        <v>-0.059259259259259234</v>
      </c>
      <c r="W215" s="33"/>
    </row>
    <row r="216" spans="1:23" s="29" customFormat="1" ht="15" customHeight="1">
      <c r="A216" s="248" t="s">
        <v>334</v>
      </c>
      <c r="B216" s="130" t="s">
        <v>307</v>
      </c>
      <c r="C216" s="141" t="s">
        <v>31</v>
      </c>
      <c r="D216" s="92"/>
      <c r="E216" s="92"/>
      <c r="F216" s="92"/>
      <c r="G216" s="92"/>
      <c r="H216" s="92"/>
      <c r="I216" s="92"/>
      <c r="J216" s="123"/>
      <c r="K216" s="123"/>
      <c r="L216" s="123"/>
      <c r="M216" s="123"/>
      <c r="N216" s="123"/>
      <c r="O216" s="123"/>
      <c r="P216" s="123"/>
      <c r="Q216" s="123"/>
      <c r="R216" s="91"/>
      <c r="S216" s="139">
        <v>52000</v>
      </c>
      <c r="T216" s="139">
        <v>50500</v>
      </c>
      <c r="U216" s="139">
        <v>47500</v>
      </c>
      <c r="V216" s="123">
        <v>45000</v>
      </c>
      <c r="W216" s="125"/>
    </row>
    <row r="217" spans="1:23" s="29" customFormat="1" ht="15" customHeight="1">
      <c r="A217" s="249"/>
      <c r="B217" s="149"/>
      <c r="C217" s="142" t="s">
        <v>713</v>
      </c>
      <c r="D217" s="97"/>
      <c r="E217" s="127">
        <f aca="true" t="shared" si="99" ref="E217:R217">IF(D216="","",E216/D216-1)</f>
      </c>
      <c r="F217" s="127">
        <f t="shared" si="99"/>
      </c>
      <c r="G217" s="127">
        <f t="shared" si="99"/>
      </c>
      <c r="H217" s="127">
        <f t="shared" si="99"/>
      </c>
      <c r="I217" s="97">
        <f t="shared" si="99"/>
      </c>
      <c r="J217" s="127">
        <f t="shared" si="99"/>
      </c>
      <c r="K217" s="127">
        <f t="shared" si="99"/>
      </c>
      <c r="L217" s="127">
        <f t="shared" si="99"/>
      </c>
      <c r="M217" s="127">
        <f t="shared" si="99"/>
      </c>
      <c r="N217" s="127">
        <f t="shared" si="99"/>
      </c>
      <c r="O217" s="127">
        <f t="shared" si="99"/>
      </c>
      <c r="P217" s="127">
        <f t="shared" si="99"/>
      </c>
      <c r="Q217" s="127">
        <f t="shared" si="99"/>
      </c>
      <c r="R217" s="127">
        <f t="shared" si="99"/>
      </c>
      <c r="S217" s="128"/>
      <c r="T217" s="128">
        <f>IF(S216="","",T216/S216-1)</f>
        <v>-0.028846153846153855</v>
      </c>
      <c r="U217" s="128">
        <f>IF(T216="","",U216/T216-1)</f>
        <v>-0.05940594059405946</v>
      </c>
      <c r="V217" s="128">
        <f>IF(U216="","",V216/U216-1)</f>
        <v>-0.052631578947368474</v>
      </c>
      <c r="W217" s="129"/>
    </row>
    <row r="218" spans="1:23" s="29" customFormat="1" ht="15" customHeight="1">
      <c r="A218" s="256" t="s">
        <v>2</v>
      </c>
      <c r="B218" s="192" t="s">
        <v>241</v>
      </c>
      <c r="C218" s="102" t="s">
        <v>31</v>
      </c>
      <c r="D218" s="42">
        <v>115000</v>
      </c>
      <c r="E218" s="42">
        <v>118000</v>
      </c>
      <c r="F218" s="42">
        <v>135000</v>
      </c>
      <c r="G218" s="42">
        <v>138000</v>
      </c>
      <c r="H218" s="42">
        <v>138000</v>
      </c>
      <c r="I218" s="42">
        <v>138000</v>
      </c>
      <c r="J218" s="43">
        <v>138000</v>
      </c>
      <c r="K218" s="43">
        <v>138000</v>
      </c>
      <c r="L218" s="43">
        <v>138000</v>
      </c>
      <c r="M218" s="43">
        <v>137000</v>
      </c>
      <c r="N218" s="43">
        <v>131000</v>
      </c>
      <c r="O218" s="43">
        <v>126000</v>
      </c>
      <c r="P218" s="43">
        <v>122000</v>
      </c>
      <c r="Q218" s="43">
        <v>118000</v>
      </c>
      <c r="R218" s="43">
        <v>111000</v>
      </c>
      <c r="S218" s="105">
        <v>102000</v>
      </c>
      <c r="T218" s="136">
        <v>93800</v>
      </c>
      <c r="U218" s="136">
        <v>86000</v>
      </c>
      <c r="V218" s="43">
        <v>80000</v>
      </c>
      <c r="W218" s="114"/>
    </row>
    <row r="219" spans="1:23" s="29" customFormat="1" ht="15" customHeight="1">
      <c r="A219" s="257"/>
      <c r="B219" s="30"/>
      <c r="C219" s="99" t="s">
        <v>713</v>
      </c>
      <c r="D219" s="31"/>
      <c r="E219" s="32">
        <f aca="true" t="shared" si="100" ref="E219:V219">IF(D218="","",E218/D218-1)</f>
        <v>0.026086956521739202</v>
      </c>
      <c r="F219" s="32">
        <f t="shared" si="100"/>
        <v>0.14406779661016955</v>
      </c>
      <c r="G219" s="32">
        <f t="shared" si="100"/>
        <v>0.022222222222222143</v>
      </c>
      <c r="H219" s="32">
        <f t="shared" si="100"/>
        <v>0</v>
      </c>
      <c r="I219" s="32">
        <f t="shared" si="100"/>
        <v>0</v>
      </c>
      <c r="J219" s="32">
        <f t="shared" si="100"/>
        <v>0</v>
      </c>
      <c r="K219" s="32">
        <f t="shared" si="100"/>
        <v>0</v>
      </c>
      <c r="L219" s="32">
        <f t="shared" si="100"/>
        <v>0</v>
      </c>
      <c r="M219" s="32">
        <f t="shared" si="100"/>
        <v>-0.007246376811594235</v>
      </c>
      <c r="N219" s="32">
        <f t="shared" si="100"/>
        <v>-0.04379562043795615</v>
      </c>
      <c r="O219" s="32">
        <f t="shared" si="100"/>
        <v>-0.03816793893129766</v>
      </c>
      <c r="P219" s="32">
        <f t="shared" si="100"/>
        <v>-0.031746031746031744</v>
      </c>
      <c r="Q219" s="32">
        <f t="shared" si="100"/>
        <v>-0.032786885245901676</v>
      </c>
      <c r="R219" s="32">
        <f t="shared" si="100"/>
        <v>-0.05932203389830504</v>
      </c>
      <c r="S219" s="108">
        <f t="shared" si="100"/>
        <v>-0.08108108108108103</v>
      </c>
      <c r="T219" s="108">
        <f t="shared" si="100"/>
        <v>-0.08039215686274515</v>
      </c>
      <c r="U219" s="108">
        <f t="shared" si="100"/>
        <v>-0.08315565031982941</v>
      </c>
      <c r="V219" s="108">
        <f t="shared" si="100"/>
        <v>-0.06976744186046513</v>
      </c>
      <c r="W219" s="33"/>
    </row>
    <row r="220" spans="1:23" s="29" customFormat="1" ht="15" customHeight="1">
      <c r="A220" s="245" t="s">
        <v>537</v>
      </c>
      <c r="B220" s="122" t="s">
        <v>538</v>
      </c>
      <c r="C220" s="141" t="s">
        <v>31</v>
      </c>
      <c r="D220" s="94"/>
      <c r="E220" s="94"/>
      <c r="F220" s="94"/>
      <c r="G220" s="94"/>
      <c r="H220" s="94"/>
      <c r="I220" s="94"/>
      <c r="J220" s="131">
        <v>83500</v>
      </c>
      <c r="K220" s="131">
        <v>83500</v>
      </c>
      <c r="L220" s="131">
        <v>83500</v>
      </c>
      <c r="M220" s="131">
        <v>83500</v>
      </c>
      <c r="N220" s="131">
        <v>83500</v>
      </c>
      <c r="O220" s="131">
        <v>83500</v>
      </c>
      <c r="P220" s="131">
        <v>82800</v>
      </c>
      <c r="Q220" s="131">
        <v>82000</v>
      </c>
      <c r="R220" s="131">
        <v>80500</v>
      </c>
      <c r="S220" s="132">
        <v>75000</v>
      </c>
      <c r="T220" s="140">
        <v>70000</v>
      </c>
      <c r="U220" s="140">
        <v>67000</v>
      </c>
      <c r="V220" s="131">
        <v>65200</v>
      </c>
      <c r="W220" s="133"/>
    </row>
    <row r="221" spans="1:23" s="29" customFormat="1" ht="15" customHeight="1">
      <c r="A221" s="240"/>
      <c r="B221" s="126" t="s">
        <v>308</v>
      </c>
      <c r="C221" s="142" t="s">
        <v>713</v>
      </c>
      <c r="D221" s="97"/>
      <c r="E221" s="127">
        <f aca="true" t="shared" si="101" ref="E221:V221">IF(D220="","",E220/D220-1)</f>
      </c>
      <c r="F221" s="127">
        <f t="shared" si="101"/>
      </c>
      <c r="G221" s="127">
        <f t="shared" si="101"/>
      </c>
      <c r="H221" s="127">
        <f t="shared" si="101"/>
      </c>
      <c r="I221" s="127">
        <f t="shared" si="101"/>
      </c>
      <c r="J221" s="127"/>
      <c r="K221" s="127">
        <f t="shared" si="101"/>
        <v>0</v>
      </c>
      <c r="L221" s="127">
        <f t="shared" si="101"/>
        <v>0</v>
      </c>
      <c r="M221" s="127">
        <f t="shared" si="101"/>
        <v>0</v>
      </c>
      <c r="N221" s="127">
        <f t="shared" si="101"/>
        <v>0</v>
      </c>
      <c r="O221" s="127">
        <f t="shared" si="101"/>
        <v>0</v>
      </c>
      <c r="P221" s="127">
        <f t="shared" si="101"/>
        <v>-0.008383233532934131</v>
      </c>
      <c r="Q221" s="127">
        <f t="shared" si="101"/>
        <v>-0.009661835748792313</v>
      </c>
      <c r="R221" s="127">
        <f t="shared" si="101"/>
        <v>-0.018292682926829285</v>
      </c>
      <c r="S221" s="128">
        <f t="shared" si="101"/>
        <v>-0.06832298136645965</v>
      </c>
      <c r="T221" s="128">
        <f t="shared" si="101"/>
        <v>-0.06666666666666665</v>
      </c>
      <c r="U221" s="128">
        <f t="shared" si="101"/>
        <v>-0.042857142857142816</v>
      </c>
      <c r="V221" s="128">
        <f t="shared" si="101"/>
        <v>-0.0268656716417911</v>
      </c>
      <c r="W221" s="129"/>
    </row>
    <row r="222" spans="1:23" s="29" customFormat="1" ht="15" customHeight="1">
      <c r="A222" s="241" t="s">
        <v>539</v>
      </c>
      <c r="B222" s="47" t="s">
        <v>540</v>
      </c>
      <c r="C222" s="102" t="s">
        <v>31</v>
      </c>
      <c r="D222" s="42"/>
      <c r="E222" s="42"/>
      <c r="F222" s="42"/>
      <c r="G222" s="42"/>
      <c r="H222" s="42">
        <v>123000</v>
      </c>
      <c r="I222" s="42">
        <v>122000</v>
      </c>
      <c r="J222" s="43">
        <v>121000</v>
      </c>
      <c r="K222" s="43">
        <v>120000</v>
      </c>
      <c r="L222" s="43">
        <v>120000</v>
      </c>
      <c r="M222" s="43">
        <v>120000</v>
      </c>
      <c r="N222" s="43">
        <v>120000</v>
      </c>
      <c r="O222" s="43">
        <v>118000</v>
      </c>
      <c r="P222" s="43">
        <v>114000</v>
      </c>
      <c r="Q222" s="43">
        <v>109000</v>
      </c>
      <c r="R222" s="43">
        <v>103000</v>
      </c>
      <c r="S222" s="105">
        <v>94000</v>
      </c>
      <c r="T222" s="136">
        <v>81000</v>
      </c>
      <c r="U222" s="136">
        <v>74000</v>
      </c>
      <c r="V222" s="43">
        <v>71500</v>
      </c>
      <c r="W222" s="114"/>
    </row>
    <row r="223" spans="1:23" s="29" customFormat="1" ht="15" customHeight="1">
      <c r="A223" s="240"/>
      <c r="B223" s="44" t="s">
        <v>309</v>
      </c>
      <c r="C223" s="99" t="s">
        <v>713</v>
      </c>
      <c r="D223" s="31"/>
      <c r="E223" s="32">
        <f aca="true" t="shared" si="102" ref="E223:V223">IF(D222="","",E222/D222-1)</f>
      </c>
      <c r="F223" s="32">
        <f t="shared" si="102"/>
      </c>
      <c r="G223" s="32">
        <f t="shared" si="102"/>
      </c>
      <c r="H223" s="32"/>
      <c r="I223" s="32">
        <f t="shared" si="102"/>
        <v>-0.008130081300813052</v>
      </c>
      <c r="J223" s="32">
        <f t="shared" si="102"/>
        <v>-0.008196721311475419</v>
      </c>
      <c r="K223" s="32">
        <f t="shared" si="102"/>
        <v>-0.008264462809917328</v>
      </c>
      <c r="L223" s="32">
        <f t="shared" si="102"/>
        <v>0</v>
      </c>
      <c r="M223" s="32">
        <f t="shared" si="102"/>
        <v>0</v>
      </c>
      <c r="N223" s="32">
        <f t="shared" si="102"/>
        <v>0</v>
      </c>
      <c r="O223" s="32">
        <f t="shared" si="102"/>
        <v>-0.01666666666666672</v>
      </c>
      <c r="P223" s="32">
        <f t="shared" si="102"/>
        <v>-0.03389830508474578</v>
      </c>
      <c r="Q223" s="32">
        <f t="shared" si="102"/>
        <v>-0.04385964912280704</v>
      </c>
      <c r="R223" s="32">
        <f>IF(Q222="","",R222/Q222-1)</f>
        <v>-0.05504587155963303</v>
      </c>
      <c r="S223" s="108">
        <f t="shared" si="102"/>
        <v>-0.08737864077669899</v>
      </c>
      <c r="T223" s="108">
        <f t="shared" si="102"/>
        <v>-0.13829787234042556</v>
      </c>
      <c r="U223" s="108">
        <f t="shared" si="102"/>
        <v>-0.0864197530864198</v>
      </c>
      <c r="V223" s="108">
        <f t="shared" si="102"/>
        <v>-0.03378378378378377</v>
      </c>
      <c r="W223" s="33"/>
    </row>
    <row r="224" spans="1:23" s="29" customFormat="1" ht="15" customHeight="1">
      <c r="A224" s="245" t="s">
        <v>541</v>
      </c>
      <c r="B224" s="122" t="s">
        <v>542</v>
      </c>
      <c r="C224" s="162" t="s">
        <v>31</v>
      </c>
      <c r="D224" s="92"/>
      <c r="E224" s="92"/>
      <c r="F224" s="92"/>
      <c r="G224" s="92">
        <v>110000</v>
      </c>
      <c r="H224" s="92">
        <v>100000</v>
      </c>
      <c r="I224" s="92">
        <v>95000</v>
      </c>
      <c r="J224" s="123">
        <v>93000</v>
      </c>
      <c r="K224" s="123">
        <v>85600</v>
      </c>
      <c r="L224" s="123">
        <v>85600</v>
      </c>
      <c r="M224" s="123">
        <v>85600</v>
      </c>
      <c r="N224" s="123">
        <v>85600</v>
      </c>
      <c r="O224" s="123">
        <v>85000</v>
      </c>
      <c r="P224" s="123">
        <v>81000</v>
      </c>
      <c r="Q224" s="123">
        <v>77000</v>
      </c>
      <c r="R224" s="123">
        <v>69000</v>
      </c>
      <c r="S224" s="124">
        <v>62500</v>
      </c>
      <c r="T224" s="139">
        <v>57500</v>
      </c>
      <c r="U224" s="139">
        <v>54000</v>
      </c>
      <c r="V224" s="123">
        <v>51500</v>
      </c>
      <c r="W224" s="125"/>
    </row>
    <row r="225" spans="1:23" s="29" customFormat="1" ht="15" customHeight="1">
      <c r="A225" s="240"/>
      <c r="B225" s="126" t="s">
        <v>310</v>
      </c>
      <c r="C225" s="142" t="s">
        <v>713</v>
      </c>
      <c r="D225" s="97"/>
      <c r="E225" s="127">
        <f aca="true" t="shared" si="103" ref="E225:V225">IF(D224="","",E224/D224-1)</f>
      </c>
      <c r="F225" s="127">
        <f t="shared" si="103"/>
      </c>
      <c r="G225" s="127"/>
      <c r="H225" s="127">
        <f t="shared" si="103"/>
        <v>-0.09090909090909094</v>
      </c>
      <c r="I225" s="127">
        <f t="shared" si="103"/>
        <v>-0.050000000000000044</v>
      </c>
      <c r="J225" s="127">
        <f t="shared" si="103"/>
        <v>-0.021052631578947323</v>
      </c>
      <c r="K225" s="127">
        <f t="shared" si="103"/>
        <v>-0.0795698924731183</v>
      </c>
      <c r="L225" s="127">
        <f t="shared" si="103"/>
        <v>0</v>
      </c>
      <c r="M225" s="127">
        <f t="shared" si="103"/>
        <v>0</v>
      </c>
      <c r="N225" s="127">
        <f t="shared" si="103"/>
        <v>0</v>
      </c>
      <c r="O225" s="127">
        <f t="shared" si="103"/>
        <v>-0.007009345794392496</v>
      </c>
      <c r="P225" s="127">
        <f t="shared" si="103"/>
        <v>-0.04705882352941182</v>
      </c>
      <c r="Q225" s="127">
        <f t="shared" si="103"/>
        <v>-0.04938271604938271</v>
      </c>
      <c r="R225" s="127">
        <f t="shared" si="103"/>
        <v>-0.10389610389610393</v>
      </c>
      <c r="S225" s="128">
        <f t="shared" si="103"/>
        <v>-0.09420289855072461</v>
      </c>
      <c r="T225" s="128">
        <f t="shared" si="103"/>
        <v>-0.07999999999999996</v>
      </c>
      <c r="U225" s="128">
        <f t="shared" si="103"/>
        <v>-0.060869565217391286</v>
      </c>
      <c r="V225" s="128">
        <f t="shared" si="103"/>
        <v>-0.04629629629629628</v>
      </c>
      <c r="W225" s="129"/>
    </row>
    <row r="226" spans="1:23" s="29" customFormat="1" ht="15" customHeight="1">
      <c r="A226" s="241" t="s">
        <v>543</v>
      </c>
      <c r="B226" s="47" t="s">
        <v>544</v>
      </c>
      <c r="C226" s="103" t="s">
        <v>31</v>
      </c>
      <c r="D226" s="42"/>
      <c r="E226" s="42"/>
      <c r="F226" s="42"/>
      <c r="G226" s="42">
        <v>130000</v>
      </c>
      <c r="H226" s="42">
        <v>127000</v>
      </c>
      <c r="I226" s="42">
        <v>125000</v>
      </c>
      <c r="J226" s="43">
        <v>125000</v>
      </c>
      <c r="K226" s="43">
        <v>125000</v>
      </c>
      <c r="L226" s="43">
        <v>122000</v>
      </c>
      <c r="M226" s="43">
        <v>122000</v>
      </c>
      <c r="N226" s="43">
        <v>122000</v>
      </c>
      <c r="O226" s="43">
        <v>120000</v>
      </c>
      <c r="P226" s="43">
        <v>117000</v>
      </c>
      <c r="Q226" s="43">
        <v>113000</v>
      </c>
      <c r="R226" s="43">
        <v>108000</v>
      </c>
      <c r="S226" s="105">
        <v>99500</v>
      </c>
      <c r="T226" s="136">
        <v>92000</v>
      </c>
      <c r="U226" s="136">
        <v>85000</v>
      </c>
      <c r="V226" s="43">
        <v>81000</v>
      </c>
      <c r="W226" s="114"/>
    </row>
    <row r="227" spans="1:23" s="29" customFormat="1" ht="15" customHeight="1">
      <c r="A227" s="240"/>
      <c r="B227" s="44" t="s">
        <v>311</v>
      </c>
      <c r="C227" s="99" t="s">
        <v>713</v>
      </c>
      <c r="D227" s="31"/>
      <c r="E227" s="32">
        <f aca="true" t="shared" si="104" ref="E227:V227">IF(D226="","",E226/D226-1)</f>
      </c>
      <c r="F227" s="32"/>
      <c r="G227" s="32"/>
      <c r="H227" s="32">
        <f t="shared" si="104"/>
        <v>-0.023076923076923106</v>
      </c>
      <c r="I227" s="32">
        <f t="shared" si="104"/>
        <v>-0.015748031496062964</v>
      </c>
      <c r="J227" s="32">
        <f t="shared" si="104"/>
        <v>0</v>
      </c>
      <c r="K227" s="32">
        <f t="shared" si="104"/>
        <v>0</v>
      </c>
      <c r="L227" s="32">
        <f t="shared" si="104"/>
        <v>-0.02400000000000002</v>
      </c>
      <c r="M227" s="32">
        <f t="shared" si="104"/>
        <v>0</v>
      </c>
      <c r="N227" s="32">
        <f t="shared" si="104"/>
        <v>0</v>
      </c>
      <c r="O227" s="32">
        <f t="shared" si="104"/>
        <v>-0.016393442622950838</v>
      </c>
      <c r="P227" s="32">
        <f t="shared" si="104"/>
        <v>-0.025000000000000022</v>
      </c>
      <c r="Q227" s="32">
        <f t="shared" si="104"/>
        <v>-0.03418803418803418</v>
      </c>
      <c r="R227" s="32">
        <f t="shared" si="104"/>
        <v>-0.04424778761061943</v>
      </c>
      <c r="S227" s="108">
        <f t="shared" si="104"/>
        <v>-0.07870370370370372</v>
      </c>
      <c r="T227" s="108">
        <f t="shared" si="104"/>
        <v>-0.07537688442211055</v>
      </c>
      <c r="U227" s="108">
        <f t="shared" si="104"/>
        <v>-0.07608695652173914</v>
      </c>
      <c r="V227" s="108">
        <f t="shared" si="104"/>
        <v>-0.04705882352941182</v>
      </c>
      <c r="W227" s="33"/>
    </row>
    <row r="228" spans="1:23" s="29" customFormat="1" ht="15" customHeight="1">
      <c r="A228" s="245" t="s">
        <v>545</v>
      </c>
      <c r="B228" s="122" t="s">
        <v>546</v>
      </c>
      <c r="C228" s="141" t="s">
        <v>31</v>
      </c>
      <c r="D228" s="92"/>
      <c r="E228" s="92"/>
      <c r="F228" s="92"/>
      <c r="G228" s="92"/>
      <c r="H228" s="92">
        <v>71000</v>
      </c>
      <c r="I228" s="92">
        <v>70500</v>
      </c>
      <c r="J228" s="123">
        <v>70500</v>
      </c>
      <c r="K228" s="123">
        <v>70500</v>
      </c>
      <c r="L228" s="123">
        <v>70500</v>
      </c>
      <c r="M228" s="123">
        <v>70500</v>
      </c>
      <c r="N228" s="123">
        <v>70500</v>
      </c>
      <c r="O228" s="123">
        <v>70500</v>
      </c>
      <c r="P228" s="123">
        <v>70000</v>
      </c>
      <c r="Q228" s="123">
        <v>69500</v>
      </c>
      <c r="R228" s="123">
        <v>68500</v>
      </c>
      <c r="S228" s="124">
        <v>62000</v>
      </c>
      <c r="T228" s="139">
        <v>58000</v>
      </c>
      <c r="U228" s="139">
        <v>54500</v>
      </c>
      <c r="V228" s="123">
        <v>52000</v>
      </c>
      <c r="W228" s="125"/>
    </row>
    <row r="229" spans="1:23" s="29" customFormat="1" ht="15" customHeight="1">
      <c r="A229" s="240"/>
      <c r="B229" s="126" t="s">
        <v>312</v>
      </c>
      <c r="C229" s="142" t="s">
        <v>713</v>
      </c>
      <c r="D229" s="97"/>
      <c r="E229" s="127">
        <f aca="true" t="shared" si="105" ref="E229:V229">IF(D228="","",E228/D228-1)</f>
      </c>
      <c r="F229" s="127">
        <f t="shared" si="105"/>
      </c>
      <c r="G229" s="127">
        <f t="shared" si="105"/>
      </c>
      <c r="H229" s="127"/>
      <c r="I229" s="127">
        <f t="shared" si="105"/>
        <v>-0.007042253521126751</v>
      </c>
      <c r="J229" s="127">
        <f t="shared" si="105"/>
        <v>0</v>
      </c>
      <c r="K229" s="127">
        <f t="shared" si="105"/>
        <v>0</v>
      </c>
      <c r="L229" s="127">
        <f t="shared" si="105"/>
        <v>0</v>
      </c>
      <c r="M229" s="127">
        <f t="shared" si="105"/>
        <v>0</v>
      </c>
      <c r="N229" s="127">
        <f t="shared" si="105"/>
        <v>0</v>
      </c>
      <c r="O229" s="127">
        <f t="shared" si="105"/>
        <v>0</v>
      </c>
      <c r="P229" s="127">
        <f t="shared" si="105"/>
        <v>-0.007092198581560294</v>
      </c>
      <c r="Q229" s="127">
        <f t="shared" si="105"/>
        <v>-0.0071428571428571175</v>
      </c>
      <c r="R229" s="127">
        <f t="shared" si="105"/>
        <v>-0.014388489208633115</v>
      </c>
      <c r="S229" s="128">
        <f t="shared" si="105"/>
        <v>-0.0948905109489051</v>
      </c>
      <c r="T229" s="128">
        <f t="shared" si="105"/>
        <v>-0.06451612903225812</v>
      </c>
      <c r="U229" s="128">
        <f t="shared" si="105"/>
        <v>-0.06034482758620685</v>
      </c>
      <c r="V229" s="128">
        <f t="shared" si="105"/>
        <v>-0.04587155963302747</v>
      </c>
      <c r="W229" s="129"/>
    </row>
    <row r="230" spans="1:23" s="29" customFormat="1" ht="15" customHeight="1">
      <c r="A230" s="245" t="s">
        <v>547</v>
      </c>
      <c r="B230" s="41" t="s">
        <v>548</v>
      </c>
      <c r="C230" s="102" t="s">
        <v>31</v>
      </c>
      <c r="D230" s="42"/>
      <c r="E230" s="42"/>
      <c r="F230" s="42"/>
      <c r="G230" s="42">
        <v>58000</v>
      </c>
      <c r="H230" s="42">
        <v>56000</v>
      </c>
      <c r="I230" s="42">
        <v>55500</v>
      </c>
      <c r="J230" s="43">
        <v>55500</v>
      </c>
      <c r="K230" s="43">
        <v>55500</v>
      </c>
      <c r="L230" s="43">
        <v>55500</v>
      </c>
      <c r="M230" s="43">
        <v>55500</v>
      </c>
      <c r="N230" s="43">
        <v>55500</v>
      </c>
      <c r="O230" s="43">
        <v>55000</v>
      </c>
      <c r="P230" s="43">
        <v>52000</v>
      </c>
      <c r="Q230" s="43">
        <v>49000</v>
      </c>
      <c r="R230" s="43">
        <v>46000</v>
      </c>
      <c r="S230" s="105">
        <v>42000</v>
      </c>
      <c r="T230" s="136">
        <v>39000</v>
      </c>
      <c r="U230" s="136">
        <v>36500</v>
      </c>
      <c r="V230" s="43">
        <v>35000</v>
      </c>
      <c r="W230" s="114"/>
    </row>
    <row r="231" spans="1:23" s="29" customFormat="1" ht="15" customHeight="1">
      <c r="A231" s="240"/>
      <c r="B231" s="44"/>
      <c r="C231" s="99" t="s">
        <v>713</v>
      </c>
      <c r="D231" s="31"/>
      <c r="E231" s="32">
        <f aca="true" t="shared" si="106" ref="E231:V231">IF(D230="","",E230/D230-1)</f>
      </c>
      <c r="F231" s="32">
        <f t="shared" si="106"/>
      </c>
      <c r="G231" s="32"/>
      <c r="H231" s="32">
        <f t="shared" si="106"/>
        <v>-0.03448275862068961</v>
      </c>
      <c r="I231" s="32">
        <f t="shared" si="106"/>
        <v>-0.008928571428571397</v>
      </c>
      <c r="J231" s="32">
        <f t="shared" si="106"/>
        <v>0</v>
      </c>
      <c r="K231" s="32">
        <f t="shared" si="106"/>
        <v>0</v>
      </c>
      <c r="L231" s="32">
        <f t="shared" si="106"/>
        <v>0</v>
      </c>
      <c r="M231" s="32">
        <f t="shared" si="106"/>
        <v>0</v>
      </c>
      <c r="N231" s="32">
        <f t="shared" si="106"/>
        <v>0</v>
      </c>
      <c r="O231" s="32">
        <f t="shared" si="106"/>
        <v>-0.009009009009009028</v>
      </c>
      <c r="P231" s="32">
        <f t="shared" si="106"/>
        <v>-0.054545454545454564</v>
      </c>
      <c r="Q231" s="32">
        <f t="shared" si="106"/>
        <v>-0.05769230769230771</v>
      </c>
      <c r="R231" s="32">
        <f t="shared" si="106"/>
        <v>-0.061224489795918324</v>
      </c>
      <c r="S231" s="108">
        <f t="shared" si="106"/>
        <v>-0.08695652173913049</v>
      </c>
      <c r="T231" s="108">
        <f t="shared" si="106"/>
        <v>-0.0714285714285714</v>
      </c>
      <c r="U231" s="108">
        <f t="shared" si="106"/>
        <v>-0.0641025641025641</v>
      </c>
      <c r="V231" s="108">
        <f t="shared" si="106"/>
        <v>-0.04109589041095896</v>
      </c>
      <c r="W231" s="33"/>
    </row>
    <row r="232" spans="1:23" s="29" customFormat="1" ht="15" customHeight="1">
      <c r="A232" s="245" t="s">
        <v>549</v>
      </c>
      <c r="B232" s="122" t="s">
        <v>550</v>
      </c>
      <c r="C232" s="141" t="s">
        <v>31</v>
      </c>
      <c r="D232" s="92"/>
      <c r="E232" s="92"/>
      <c r="F232" s="92"/>
      <c r="G232" s="92"/>
      <c r="H232" s="92"/>
      <c r="I232" s="92"/>
      <c r="J232" s="123">
        <v>185000</v>
      </c>
      <c r="K232" s="123">
        <v>177000</v>
      </c>
      <c r="L232" s="123">
        <v>173000</v>
      </c>
      <c r="M232" s="123">
        <v>170000</v>
      </c>
      <c r="N232" s="123">
        <v>165000</v>
      </c>
      <c r="O232" s="123">
        <v>160000</v>
      </c>
      <c r="P232" s="123">
        <v>155000</v>
      </c>
      <c r="Q232" s="123">
        <v>148000</v>
      </c>
      <c r="R232" s="123">
        <v>140000</v>
      </c>
      <c r="S232" s="124">
        <v>125000</v>
      </c>
      <c r="T232" s="139">
        <v>110000</v>
      </c>
      <c r="U232" s="139">
        <v>99000</v>
      </c>
      <c r="V232" s="123">
        <v>93000</v>
      </c>
      <c r="W232" s="125"/>
    </row>
    <row r="233" spans="1:23" s="29" customFormat="1" ht="15" customHeight="1">
      <c r="A233" s="240"/>
      <c r="B233" s="126" t="s">
        <v>313</v>
      </c>
      <c r="C233" s="142" t="s">
        <v>713</v>
      </c>
      <c r="D233" s="97"/>
      <c r="E233" s="127">
        <f aca="true" t="shared" si="107" ref="E233:V233">IF(D232="","",E232/D232-1)</f>
      </c>
      <c r="F233" s="127">
        <f t="shared" si="107"/>
      </c>
      <c r="G233" s="127">
        <f t="shared" si="107"/>
      </c>
      <c r="H233" s="127">
        <f t="shared" si="107"/>
      </c>
      <c r="I233" s="127">
        <f t="shared" si="107"/>
      </c>
      <c r="J233" s="127"/>
      <c r="K233" s="127">
        <f t="shared" si="107"/>
        <v>-0.043243243243243246</v>
      </c>
      <c r="L233" s="127">
        <f t="shared" si="107"/>
        <v>-0.02259887005649719</v>
      </c>
      <c r="M233" s="127">
        <f t="shared" si="107"/>
        <v>-0.017341040462427793</v>
      </c>
      <c r="N233" s="127">
        <f t="shared" si="107"/>
        <v>-0.02941176470588236</v>
      </c>
      <c r="O233" s="127">
        <f t="shared" si="107"/>
        <v>-0.030303030303030276</v>
      </c>
      <c r="P233" s="127">
        <f t="shared" si="107"/>
        <v>-0.03125</v>
      </c>
      <c r="Q233" s="127">
        <f t="shared" si="107"/>
        <v>-0.04516129032258065</v>
      </c>
      <c r="R233" s="127">
        <f t="shared" si="107"/>
        <v>-0.05405405405405406</v>
      </c>
      <c r="S233" s="128">
        <f t="shared" si="107"/>
        <v>-0.1071428571428571</v>
      </c>
      <c r="T233" s="128">
        <f t="shared" si="107"/>
        <v>-0.12</v>
      </c>
      <c r="U233" s="128">
        <f t="shared" si="107"/>
        <v>-0.09999999999999998</v>
      </c>
      <c r="V233" s="128">
        <f t="shared" si="107"/>
        <v>-0.06060606060606055</v>
      </c>
      <c r="W233" s="129"/>
    </row>
    <row r="234" spans="1:23" s="29" customFormat="1" ht="15" customHeight="1">
      <c r="A234" s="258" t="s">
        <v>629</v>
      </c>
      <c r="B234" s="160" t="s">
        <v>26</v>
      </c>
      <c r="C234" s="197" t="s">
        <v>31</v>
      </c>
      <c r="D234" s="42">
        <v>58500</v>
      </c>
      <c r="E234" s="42">
        <v>60000</v>
      </c>
      <c r="F234" s="42">
        <v>70000</v>
      </c>
      <c r="G234" s="42">
        <v>73500</v>
      </c>
      <c r="H234" s="42">
        <v>76000</v>
      </c>
      <c r="I234" s="42">
        <v>76000</v>
      </c>
      <c r="J234" s="43">
        <v>76000</v>
      </c>
      <c r="K234" s="43">
        <v>76000</v>
      </c>
      <c r="L234" s="43">
        <v>76000</v>
      </c>
      <c r="M234" s="43">
        <v>75800</v>
      </c>
      <c r="N234" s="43">
        <v>73200</v>
      </c>
      <c r="O234" s="43">
        <v>71500</v>
      </c>
      <c r="P234" s="43">
        <v>70500</v>
      </c>
      <c r="Q234" s="43">
        <v>69500</v>
      </c>
      <c r="R234" s="43">
        <v>67300</v>
      </c>
      <c r="S234" s="105">
        <v>62600</v>
      </c>
      <c r="T234" s="136">
        <v>58800</v>
      </c>
      <c r="U234" s="136">
        <v>55900</v>
      </c>
      <c r="V234" s="43">
        <v>54200</v>
      </c>
      <c r="W234" s="114"/>
    </row>
    <row r="235" spans="1:23" s="29" customFormat="1" ht="15" customHeight="1">
      <c r="A235" s="259"/>
      <c r="B235" s="30"/>
      <c r="C235" s="99" t="s">
        <v>713</v>
      </c>
      <c r="D235" s="31"/>
      <c r="E235" s="32">
        <f aca="true" t="shared" si="108" ref="E235:V235">IF(D234="","",E234/D234-1)</f>
        <v>0.02564102564102555</v>
      </c>
      <c r="F235" s="32">
        <f t="shared" si="108"/>
        <v>0.16666666666666674</v>
      </c>
      <c r="G235" s="32">
        <f t="shared" si="108"/>
        <v>0.050000000000000044</v>
      </c>
      <c r="H235" s="32">
        <f t="shared" si="108"/>
        <v>0.03401360544217691</v>
      </c>
      <c r="I235" s="32">
        <f t="shared" si="108"/>
        <v>0</v>
      </c>
      <c r="J235" s="32">
        <f t="shared" si="108"/>
        <v>0</v>
      </c>
      <c r="K235" s="32">
        <f t="shared" si="108"/>
        <v>0</v>
      </c>
      <c r="L235" s="32">
        <f t="shared" si="108"/>
        <v>0</v>
      </c>
      <c r="M235" s="32">
        <f t="shared" si="108"/>
        <v>-0.0026315789473684292</v>
      </c>
      <c r="N235" s="32">
        <f t="shared" si="108"/>
        <v>-0.03430079155672827</v>
      </c>
      <c r="O235" s="32">
        <f t="shared" si="108"/>
        <v>-0.023224043715846965</v>
      </c>
      <c r="P235" s="32">
        <f t="shared" si="108"/>
        <v>-0.013986013986013957</v>
      </c>
      <c r="Q235" s="32">
        <f t="shared" si="108"/>
        <v>-0.014184397163120588</v>
      </c>
      <c r="R235" s="32">
        <f t="shared" si="108"/>
        <v>-0.031654676258992764</v>
      </c>
      <c r="S235" s="108">
        <f t="shared" si="108"/>
        <v>-0.06983655274888556</v>
      </c>
      <c r="T235" s="108">
        <f t="shared" si="108"/>
        <v>-0.060702875399361034</v>
      </c>
      <c r="U235" s="108">
        <f t="shared" si="108"/>
        <v>-0.04931972789115646</v>
      </c>
      <c r="V235" s="108">
        <f t="shared" si="108"/>
        <v>-0.030411449016100156</v>
      </c>
      <c r="W235" s="33"/>
    </row>
    <row r="236" spans="1:23" s="29" customFormat="1" ht="15" customHeight="1">
      <c r="A236" s="242" t="s">
        <v>551</v>
      </c>
      <c r="B236" s="122" t="s">
        <v>552</v>
      </c>
      <c r="C236" s="141" t="s">
        <v>31</v>
      </c>
      <c r="D236" s="92"/>
      <c r="E236" s="92"/>
      <c r="F236" s="92"/>
      <c r="G236" s="92"/>
      <c r="H236" s="92">
        <v>62000</v>
      </c>
      <c r="I236" s="92">
        <v>60000</v>
      </c>
      <c r="J236" s="123">
        <v>59000</v>
      </c>
      <c r="K236" s="123">
        <v>57500</v>
      </c>
      <c r="L236" s="123">
        <v>56500</v>
      </c>
      <c r="M236" s="123">
        <v>56500</v>
      </c>
      <c r="N236" s="123">
        <v>56500</v>
      </c>
      <c r="O236" s="123">
        <v>55300</v>
      </c>
      <c r="P236" s="123">
        <v>54000</v>
      </c>
      <c r="Q236" s="123">
        <v>52000</v>
      </c>
      <c r="R236" s="123">
        <v>46500</v>
      </c>
      <c r="S236" s="124">
        <v>41000</v>
      </c>
      <c r="T236" s="139">
        <v>36500</v>
      </c>
      <c r="U236" s="139">
        <v>34500</v>
      </c>
      <c r="V236" s="123">
        <v>33500</v>
      </c>
      <c r="W236" s="125"/>
    </row>
    <row r="237" spans="1:23" s="29" customFormat="1" ht="15" customHeight="1">
      <c r="A237" s="243"/>
      <c r="B237" s="126" t="s">
        <v>314</v>
      </c>
      <c r="C237" s="142" t="s">
        <v>713</v>
      </c>
      <c r="D237" s="97"/>
      <c r="E237" s="127">
        <f aca="true" t="shared" si="109" ref="E237:V237">IF(D236="","",E236/D236-1)</f>
      </c>
      <c r="F237" s="127">
        <f t="shared" si="109"/>
      </c>
      <c r="G237" s="127">
        <f t="shared" si="109"/>
      </c>
      <c r="H237" s="127"/>
      <c r="I237" s="127">
        <f t="shared" si="109"/>
        <v>-0.032258064516129004</v>
      </c>
      <c r="J237" s="127">
        <f t="shared" si="109"/>
        <v>-0.01666666666666672</v>
      </c>
      <c r="K237" s="127">
        <f t="shared" si="109"/>
        <v>-0.025423728813559365</v>
      </c>
      <c r="L237" s="127">
        <f t="shared" si="109"/>
        <v>-0.017391304347826098</v>
      </c>
      <c r="M237" s="127">
        <f t="shared" si="109"/>
        <v>0</v>
      </c>
      <c r="N237" s="127">
        <f t="shared" si="109"/>
        <v>0</v>
      </c>
      <c r="O237" s="127">
        <f t="shared" si="109"/>
        <v>-0.0212389380530974</v>
      </c>
      <c r="P237" s="127">
        <f t="shared" si="109"/>
        <v>-0.023508137432188048</v>
      </c>
      <c r="Q237" s="127">
        <f t="shared" si="109"/>
        <v>-0.03703703703703709</v>
      </c>
      <c r="R237" s="127">
        <f t="shared" si="109"/>
        <v>-0.10576923076923073</v>
      </c>
      <c r="S237" s="128">
        <f t="shared" si="109"/>
        <v>-0.11827956989247312</v>
      </c>
      <c r="T237" s="128">
        <f t="shared" si="109"/>
        <v>-0.1097560975609756</v>
      </c>
      <c r="U237" s="128">
        <f t="shared" si="109"/>
        <v>-0.0547945205479452</v>
      </c>
      <c r="V237" s="128">
        <f t="shared" si="109"/>
        <v>-0.02898550724637683</v>
      </c>
      <c r="W237" s="129"/>
    </row>
    <row r="238" spans="1:23" s="29" customFormat="1" ht="15" customHeight="1">
      <c r="A238" s="242" t="s">
        <v>553</v>
      </c>
      <c r="B238" s="41" t="s">
        <v>477</v>
      </c>
      <c r="C238" s="197" t="s">
        <v>31</v>
      </c>
      <c r="D238" s="42"/>
      <c r="E238" s="42"/>
      <c r="F238" s="42"/>
      <c r="G238" s="42"/>
      <c r="H238" s="42"/>
      <c r="I238" s="42"/>
      <c r="J238" s="43"/>
      <c r="K238" s="43"/>
      <c r="L238" s="43"/>
      <c r="M238" s="43"/>
      <c r="N238" s="43"/>
      <c r="O238" s="43"/>
      <c r="P238" s="43"/>
      <c r="Q238" s="43"/>
      <c r="R238" s="43"/>
      <c r="S238" s="105"/>
      <c r="T238" s="136">
        <v>62000</v>
      </c>
      <c r="U238" s="136">
        <v>57000</v>
      </c>
      <c r="V238" s="43">
        <v>55000</v>
      </c>
      <c r="W238" s="114"/>
    </row>
    <row r="239" spans="1:23" s="29" customFormat="1" ht="15" customHeight="1">
      <c r="A239" s="243"/>
      <c r="B239" s="44" t="s">
        <v>315</v>
      </c>
      <c r="C239" s="99" t="s">
        <v>713</v>
      </c>
      <c r="D239" s="31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108"/>
      <c r="T239" s="108">
        <f>IF(S238="","",T238/S238-1)</f>
      </c>
      <c r="U239" s="108">
        <f>IF(T238="","",U238/T238-1)</f>
        <v>-0.08064516129032262</v>
      </c>
      <c r="V239" s="108">
        <f>IF(U238="","",V238/U238-1)</f>
        <v>-0.03508771929824561</v>
      </c>
      <c r="W239" s="33"/>
    </row>
    <row r="240" spans="1:23" s="29" customFormat="1" ht="15" customHeight="1">
      <c r="A240" s="242" t="s">
        <v>556</v>
      </c>
      <c r="B240" s="122" t="s">
        <v>557</v>
      </c>
      <c r="C240" s="141" t="s">
        <v>31</v>
      </c>
      <c r="D240" s="92"/>
      <c r="E240" s="92"/>
      <c r="F240" s="92"/>
      <c r="G240" s="92"/>
      <c r="H240" s="92"/>
      <c r="I240" s="92"/>
      <c r="J240" s="123"/>
      <c r="K240" s="123"/>
      <c r="L240" s="123"/>
      <c r="M240" s="123"/>
      <c r="N240" s="123"/>
      <c r="O240" s="123"/>
      <c r="P240" s="123"/>
      <c r="Q240" s="123"/>
      <c r="R240" s="123"/>
      <c r="S240" s="124">
        <v>28000</v>
      </c>
      <c r="T240" s="139">
        <v>26000</v>
      </c>
      <c r="U240" s="139">
        <v>25000</v>
      </c>
      <c r="V240" s="123">
        <v>24500</v>
      </c>
      <c r="W240" s="125"/>
    </row>
    <row r="241" spans="1:23" s="29" customFormat="1" ht="15" customHeight="1">
      <c r="A241" s="243"/>
      <c r="B241" s="126"/>
      <c r="C241" s="142" t="s">
        <v>713</v>
      </c>
      <c r="D241" s="97"/>
      <c r="E241" s="127">
        <f aca="true" t="shared" si="110" ref="E241:Q241">IF(D240="","",E240/D240-1)</f>
      </c>
      <c r="F241" s="127">
        <f t="shared" si="110"/>
      </c>
      <c r="G241" s="127">
        <f t="shared" si="110"/>
      </c>
      <c r="H241" s="127">
        <f t="shared" si="110"/>
      </c>
      <c r="I241" s="127">
        <f t="shared" si="110"/>
      </c>
      <c r="J241" s="127">
        <f t="shared" si="110"/>
      </c>
      <c r="K241" s="127">
        <f t="shared" si="110"/>
      </c>
      <c r="L241" s="127">
        <f t="shared" si="110"/>
      </c>
      <c r="M241" s="127">
        <f t="shared" si="110"/>
      </c>
      <c r="N241" s="127">
        <f t="shared" si="110"/>
      </c>
      <c r="O241" s="127">
        <f t="shared" si="110"/>
      </c>
      <c r="P241" s="127">
        <f t="shared" si="110"/>
      </c>
      <c r="Q241" s="127">
        <f t="shared" si="110"/>
      </c>
      <c r="R241" s="127"/>
      <c r="S241" s="128"/>
      <c r="T241" s="128">
        <f>IF(S240="","",T240/S240-1)</f>
        <v>-0.0714285714285714</v>
      </c>
      <c r="U241" s="128">
        <f>IF(T240="","",U240/T240-1)</f>
        <v>-0.038461538461538436</v>
      </c>
      <c r="V241" s="128">
        <f>IF(U240="","",V240/U240-1)</f>
        <v>-0.020000000000000018</v>
      </c>
      <c r="W241" s="129"/>
    </row>
    <row r="242" spans="1:23" s="29" customFormat="1" ht="15" customHeight="1">
      <c r="A242" s="242" t="s">
        <v>985</v>
      </c>
      <c r="B242" s="41" t="s">
        <v>558</v>
      </c>
      <c r="C242" s="102" t="s">
        <v>31</v>
      </c>
      <c r="D242" s="42"/>
      <c r="E242" s="42"/>
      <c r="F242" s="42"/>
      <c r="G242" s="42"/>
      <c r="H242" s="42"/>
      <c r="I242" s="42"/>
      <c r="J242" s="43"/>
      <c r="K242" s="43"/>
      <c r="L242" s="43"/>
      <c r="M242" s="43"/>
      <c r="N242" s="43"/>
      <c r="O242" s="43"/>
      <c r="P242" s="43"/>
      <c r="Q242" s="43"/>
      <c r="R242" s="43">
        <v>24500</v>
      </c>
      <c r="S242" s="105">
        <v>24000</v>
      </c>
      <c r="T242" s="136">
        <v>23500</v>
      </c>
      <c r="U242" s="136">
        <v>23000</v>
      </c>
      <c r="V242" s="43">
        <v>22800</v>
      </c>
      <c r="W242" s="114"/>
    </row>
    <row r="243" spans="1:23" s="29" customFormat="1" ht="15" customHeight="1">
      <c r="A243" s="243"/>
      <c r="B243" s="44"/>
      <c r="C243" s="99" t="s">
        <v>713</v>
      </c>
      <c r="D243" s="31"/>
      <c r="E243" s="32">
        <f aca="true" t="shared" si="111" ref="E243:V243">IF(D242="","",E242/D242-1)</f>
      </c>
      <c r="F243" s="32">
        <f t="shared" si="111"/>
      </c>
      <c r="G243" s="32">
        <f t="shared" si="111"/>
      </c>
      <c r="H243" s="32">
        <f t="shared" si="111"/>
      </c>
      <c r="I243" s="32">
        <f t="shared" si="111"/>
      </c>
      <c r="J243" s="32">
        <f t="shared" si="111"/>
      </c>
      <c r="K243" s="32">
        <f t="shared" si="111"/>
      </c>
      <c r="L243" s="32">
        <f t="shared" si="111"/>
      </c>
      <c r="M243" s="32">
        <f t="shared" si="111"/>
      </c>
      <c r="N243" s="32">
        <f t="shared" si="111"/>
      </c>
      <c r="O243" s="32">
        <f t="shared" si="111"/>
      </c>
      <c r="P243" s="32">
        <f t="shared" si="111"/>
      </c>
      <c r="Q243" s="32">
        <f t="shared" si="111"/>
      </c>
      <c r="R243" s="32"/>
      <c r="S243" s="108">
        <f t="shared" si="111"/>
        <v>-0.020408163265306145</v>
      </c>
      <c r="T243" s="108">
        <f t="shared" si="111"/>
        <v>-0.02083333333333337</v>
      </c>
      <c r="U243" s="108">
        <f t="shared" si="111"/>
        <v>-0.021276595744680882</v>
      </c>
      <c r="V243" s="108">
        <f t="shared" si="111"/>
        <v>-0.008695652173912993</v>
      </c>
      <c r="W243" s="33"/>
    </row>
    <row r="244" spans="1:23" s="29" customFormat="1" ht="15" customHeight="1">
      <c r="A244" s="246" t="s">
        <v>561</v>
      </c>
      <c r="B244" s="122" t="s">
        <v>562</v>
      </c>
      <c r="C244" s="141" t="s">
        <v>31</v>
      </c>
      <c r="D244" s="92">
        <v>29000</v>
      </c>
      <c r="E244" s="92">
        <v>30400</v>
      </c>
      <c r="F244" s="92">
        <v>31900</v>
      </c>
      <c r="G244" s="92">
        <v>31500</v>
      </c>
      <c r="H244" s="92">
        <v>31500</v>
      </c>
      <c r="I244" s="92">
        <v>31500</v>
      </c>
      <c r="J244" s="123">
        <v>31500</v>
      </c>
      <c r="K244" s="123">
        <v>31500</v>
      </c>
      <c r="L244" s="123">
        <v>31500</v>
      </c>
      <c r="M244" s="123">
        <v>31500</v>
      </c>
      <c r="N244" s="123">
        <v>31500</v>
      </c>
      <c r="O244" s="123">
        <v>31500</v>
      </c>
      <c r="P244" s="123">
        <v>31500</v>
      </c>
      <c r="Q244" s="123">
        <v>31000</v>
      </c>
      <c r="R244" s="123">
        <v>30500</v>
      </c>
      <c r="S244" s="124">
        <v>30000</v>
      </c>
      <c r="T244" s="139">
        <v>29000</v>
      </c>
      <c r="U244" s="139">
        <v>28000</v>
      </c>
      <c r="V244" s="123">
        <v>27200</v>
      </c>
      <c r="W244" s="125"/>
    </row>
    <row r="245" spans="1:23" s="29" customFormat="1" ht="15" customHeight="1">
      <c r="A245" s="237"/>
      <c r="B245" s="126"/>
      <c r="C245" s="142" t="s">
        <v>713</v>
      </c>
      <c r="D245" s="97"/>
      <c r="E245" s="127">
        <f aca="true" t="shared" si="112" ref="E245:V245">IF(D244="","",E244/D244-1)</f>
        <v>0.048275862068965614</v>
      </c>
      <c r="F245" s="127">
        <f t="shared" si="112"/>
        <v>0.049342105263157965</v>
      </c>
      <c r="G245" s="127">
        <f t="shared" si="112"/>
        <v>-0.01253918495297801</v>
      </c>
      <c r="H245" s="127">
        <f t="shared" si="112"/>
        <v>0</v>
      </c>
      <c r="I245" s="127">
        <f t="shared" si="112"/>
        <v>0</v>
      </c>
      <c r="J245" s="127">
        <f t="shared" si="112"/>
        <v>0</v>
      </c>
      <c r="K245" s="127">
        <f t="shared" si="112"/>
        <v>0</v>
      </c>
      <c r="L245" s="127">
        <f t="shared" si="112"/>
        <v>0</v>
      </c>
      <c r="M245" s="127">
        <f t="shared" si="112"/>
        <v>0</v>
      </c>
      <c r="N245" s="127">
        <f t="shared" si="112"/>
        <v>0</v>
      </c>
      <c r="O245" s="127">
        <f t="shared" si="112"/>
        <v>0</v>
      </c>
      <c r="P245" s="127">
        <f t="shared" si="112"/>
        <v>0</v>
      </c>
      <c r="Q245" s="127">
        <f t="shared" si="112"/>
        <v>-0.015873015873015928</v>
      </c>
      <c r="R245" s="127">
        <f t="shared" si="112"/>
        <v>-0.016129032258064502</v>
      </c>
      <c r="S245" s="128">
        <f t="shared" si="112"/>
        <v>-0.016393442622950838</v>
      </c>
      <c r="T245" s="128">
        <f t="shared" si="112"/>
        <v>-0.033333333333333326</v>
      </c>
      <c r="U245" s="128">
        <f t="shared" si="112"/>
        <v>-0.03448275862068961</v>
      </c>
      <c r="V245" s="128">
        <f t="shared" si="112"/>
        <v>-0.02857142857142858</v>
      </c>
      <c r="W245" s="129"/>
    </row>
    <row r="246" spans="1:23" s="29" customFormat="1" ht="15" customHeight="1">
      <c r="A246" s="246" t="s">
        <v>563</v>
      </c>
      <c r="B246" s="41" t="s">
        <v>564</v>
      </c>
      <c r="C246" s="102" t="s">
        <v>31</v>
      </c>
      <c r="D246" s="42"/>
      <c r="E246" s="42"/>
      <c r="F246" s="42"/>
      <c r="G246" s="42"/>
      <c r="H246" s="42"/>
      <c r="I246" s="42"/>
      <c r="J246" s="43"/>
      <c r="K246" s="43"/>
      <c r="L246" s="43"/>
      <c r="M246" s="43"/>
      <c r="N246" s="43"/>
      <c r="O246" s="43"/>
      <c r="P246" s="43">
        <v>35700</v>
      </c>
      <c r="Q246" s="43">
        <v>35700</v>
      </c>
      <c r="R246" s="43">
        <v>35000</v>
      </c>
      <c r="S246" s="105">
        <v>33700</v>
      </c>
      <c r="T246" s="136">
        <v>32500</v>
      </c>
      <c r="U246" s="136">
        <v>31000</v>
      </c>
      <c r="V246" s="43">
        <v>30000</v>
      </c>
      <c r="W246" s="114"/>
    </row>
    <row r="247" spans="1:23" s="29" customFormat="1" ht="15" customHeight="1">
      <c r="A247" s="237"/>
      <c r="B247" s="44"/>
      <c r="C247" s="99" t="s">
        <v>713</v>
      </c>
      <c r="D247" s="31"/>
      <c r="E247" s="32">
        <f aca="true" t="shared" si="113" ref="E247:V247">IF(D246="","",E246/D246-1)</f>
      </c>
      <c r="F247" s="32">
        <f t="shared" si="113"/>
      </c>
      <c r="G247" s="32">
        <f t="shared" si="113"/>
      </c>
      <c r="H247" s="32">
        <f t="shared" si="113"/>
      </c>
      <c r="I247" s="32">
        <f t="shared" si="113"/>
      </c>
      <c r="J247" s="32">
        <f t="shared" si="113"/>
      </c>
      <c r="K247" s="32">
        <f t="shared" si="113"/>
      </c>
      <c r="L247" s="32">
        <f t="shared" si="113"/>
      </c>
      <c r="M247" s="32">
        <f t="shared" si="113"/>
      </c>
      <c r="N247" s="32">
        <f t="shared" si="113"/>
      </c>
      <c r="O247" s="32"/>
      <c r="P247" s="32">
        <f t="shared" si="113"/>
      </c>
      <c r="Q247" s="32">
        <f t="shared" si="113"/>
        <v>0</v>
      </c>
      <c r="R247" s="32">
        <f t="shared" si="113"/>
        <v>-0.019607843137254943</v>
      </c>
      <c r="S247" s="108">
        <f t="shared" si="113"/>
        <v>-0.037142857142857144</v>
      </c>
      <c r="T247" s="108">
        <f t="shared" si="113"/>
        <v>-0.035608308605341255</v>
      </c>
      <c r="U247" s="108">
        <f t="shared" si="113"/>
        <v>-0.0461538461538461</v>
      </c>
      <c r="V247" s="108">
        <f t="shared" si="113"/>
        <v>-0.032258064516129004</v>
      </c>
      <c r="W247" s="33"/>
    </row>
    <row r="248" spans="1:23" s="29" customFormat="1" ht="15" customHeight="1">
      <c r="A248" s="246" t="s">
        <v>565</v>
      </c>
      <c r="B248" s="122" t="s">
        <v>566</v>
      </c>
      <c r="C248" s="141" t="s">
        <v>31</v>
      </c>
      <c r="D248" s="92">
        <v>24500</v>
      </c>
      <c r="E248" s="92">
        <v>25300</v>
      </c>
      <c r="F248" s="92">
        <v>27000</v>
      </c>
      <c r="G248" s="92">
        <v>27000</v>
      </c>
      <c r="H248" s="92">
        <v>27000</v>
      </c>
      <c r="I248" s="92">
        <v>27000</v>
      </c>
      <c r="J248" s="123">
        <v>27000</v>
      </c>
      <c r="K248" s="123">
        <v>27000</v>
      </c>
      <c r="L248" s="123">
        <v>27000</v>
      </c>
      <c r="M248" s="123">
        <v>27000</v>
      </c>
      <c r="N248" s="123">
        <v>27000</v>
      </c>
      <c r="O248" s="123">
        <v>27000</v>
      </c>
      <c r="P248" s="123">
        <v>27000</v>
      </c>
      <c r="Q248" s="123">
        <v>27000</v>
      </c>
      <c r="R248" s="123">
        <v>27000</v>
      </c>
      <c r="S248" s="124">
        <v>26500</v>
      </c>
      <c r="T248" s="139">
        <v>26000</v>
      </c>
      <c r="U248" s="139">
        <v>25500</v>
      </c>
      <c r="V248" s="123">
        <v>25200</v>
      </c>
      <c r="W248" s="125"/>
    </row>
    <row r="249" spans="1:23" s="29" customFormat="1" ht="15" customHeight="1">
      <c r="A249" s="237"/>
      <c r="B249" s="126"/>
      <c r="C249" s="142" t="s">
        <v>713</v>
      </c>
      <c r="D249" s="97"/>
      <c r="E249" s="127">
        <f aca="true" t="shared" si="114" ref="E249:V249">IF(D248="","",E248/D248-1)</f>
        <v>0.03265306122448974</v>
      </c>
      <c r="F249" s="127">
        <f t="shared" si="114"/>
        <v>0.06719367588932812</v>
      </c>
      <c r="G249" s="127">
        <f t="shared" si="114"/>
        <v>0</v>
      </c>
      <c r="H249" s="127">
        <f t="shared" si="114"/>
        <v>0</v>
      </c>
      <c r="I249" s="127">
        <f t="shared" si="114"/>
        <v>0</v>
      </c>
      <c r="J249" s="127">
        <f t="shared" si="114"/>
        <v>0</v>
      </c>
      <c r="K249" s="127">
        <f t="shared" si="114"/>
        <v>0</v>
      </c>
      <c r="L249" s="127">
        <f t="shared" si="114"/>
        <v>0</v>
      </c>
      <c r="M249" s="127">
        <f t="shared" si="114"/>
        <v>0</v>
      </c>
      <c r="N249" s="127">
        <f t="shared" si="114"/>
        <v>0</v>
      </c>
      <c r="O249" s="127">
        <f t="shared" si="114"/>
        <v>0</v>
      </c>
      <c r="P249" s="127">
        <f t="shared" si="114"/>
        <v>0</v>
      </c>
      <c r="Q249" s="127">
        <f t="shared" si="114"/>
        <v>0</v>
      </c>
      <c r="R249" s="127">
        <f t="shared" si="114"/>
        <v>0</v>
      </c>
      <c r="S249" s="128">
        <f t="shared" si="114"/>
        <v>-0.01851851851851849</v>
      </c>
      <c r="T249" s="128">
        <f t="shared" si="114"/>
        <v>-0.018867924528301883</v>
      </c>
      <c r="U249" s="128">
        <f t="shared" si="114"/>
        <v>-0.019230769230769273</v>
      </c>
      <c r="V249" s="128">
        <f t="shared" si="114"/>
        <v>-0.0117647058823529</v>
      </c>
      <c r="W249" s="129"/>
    </row>
    <row r="250" spans="1:23" s="29" customFormat="1" ht="15" customHeight="1">
      <c r="A250" s="246" t="s">
        <v>567</v>
      </c>
      <c r="B250" s="41" t="s">
        <v>568</v>
      </c>
      <c r="C250" s="102" t="s">
        <v>31</v>
      </c>
      <c r="D250" s="42"/>
      <c r="E250" s="42"/>
      <c r="F250" s="42"/>
      <c r="G250" s="42"/>
      <c r="H250" s="42"/>
      <c r="I250" s="42"/>
      <c r="J250" s="43"/>
      <c r="K250" s="43"/>
      <c r="L250" s="43"/>
      <c r="M250" s="43"/>
      <c r="N250" s="43"/>
      <c r="O250" s="43">
        <v>35000</v>
      </c>
      <c r="P250" s="43">
        <v>35000</v>
      </c>
      <c r="Q250" s="43">
        <v>35000</v>
      </c>
      <c r="R250" s="43">
        <v>34500</v>
      </c>
      <c r="S250" s="105">
        <v>34000</v>
      </c>
      <c r="T250" s="136">
        <v>33000</v>
      </c>
      <c r="U250" s="136">
        <v>32100</v>
      </c>
      <c r="V250" s="43">
        <v>31300</v>
      </c>
      <c r="W250" s="114"/>
    </row>
    <row r="251" spans="1:23" s="29" customFormat="1" ht="15" customHeight="1">
      <c r="A251" s="237"/>
      <c r="B251" s="44"/>
      <c r="C251" s="103" t="s">
        <v>713</v>
      </c>
      <c r="D251" s="31"/>
      <c r="E251" s="32">
        <f aca="true" t="shared" si="115" ref="E251:V251">IF(D250="","",E250/D250-1)</f>
      </c>
      <c r="F251" s="32">
        <f t="shared" si="115"/>
      </c>
      <c r="G251" s="32">
        <f t="shared" si="115"/>
      </c>
      <c r="H251" s="32">
        <f t="shared" si="115"/>
      </c>
      <c r="I251" s="32">
        <f t="shared" si="115"/>
      </c>
      <c r="J251" s="32">
        <f t="shared" si="115"/>
      </c>
      <c r="K251" s="32">
        <f t="shared" si="115"/>
      </c>
      <c r="L251" s="32">
        <f t="shared" si="115"/>
      </c>
      <c r="M251" s="32">
        <f t="shared" si="115"/>
      </c>
      <c r="N251" s="32">
        <f t="shared" si="115"/>
      </c>
      <c r="O251" s="32"/>
      <c r="P251" s="32">
        <f t="shared" si="115"/>
        <v>0</v>
      </c>
      <c r="Q251" s="32">
        <f>IF(P250="","",Q250/P250-1)</f>
        <v>0</v>
      </c>
      <c r="R251" s="32">
        <f t="shared" si="115"/>
        <v>-0.014285714285714235</v>
      </c>
      <c r="S251" s="108">
        <f t="shared" si="115"/>
        <v>-0.01449275362318836</v>
      </c>
      <c r="T251" s="108">
        <f t="shared" si="115"/>
        <v>-0.02941176470588236</v>
      </c>
      <c r="U251" s="108">
        <f t="shared" si="115"/>
        <v>-0.027272727272727226</v>
      </c>
      <c r="V251" s="108">
        <f t="shared" si="115"/>
        <v>-0.024922118380062308</v>
      </c>
      <c r="W251" s="33"/>
    </row>
    <row r="252" spans="1:23" s="29" customFormat="1" ht="15" customHeight="1">
      <c r="A252" s="246" t="s">
        <v>569</v>
      </c>
      <c r="B252" s="122" t="s">
        <v>570</v>
      </c>
      <c r="C252" s="141" t="s">
        <v>7</v>
      </c>
      <c r="D252" s="92"/>
      <c r="E252" s="92"/>
      <c r="F252" s="92"/>
      <c r="G252" s="92"/>
      <c r="H252" s="92"/>
      <c r="I252" s="92"/>
      <c r="J252" s="123"/>
      <c r="K252" s="123"/>
      <c r="L252" s="123"/>
      <c r="M252" s="123"/>
      <c r="N252" s="123"/>
      <c r="O252" s="123"/>
      <c r="P252" s="123">
        <v>32400</v>
      </c>
      <c r="Q252" s="123">
        <v>32400</v>
      </c>
      <c r="R252" s="123">
        <v>32000</v>
      </c>
      <c r="S252" s="124">
        <v>31400</v>
      </c>
      <c r="T252" s="139">
        <v>30500</v>
      </c>
      <c r="U252" s="139">
        <v>29600</v>
      </c>
      <c r="V252" s="123">
        <v>29000</v>
      </c>
      <c r="W252" s="125"/>
    </row>
    <row r="253" spans="1:23" s="29" customFormat="1" ht="15" customHeight="1">
      <c r="A253" s="237"/>
      <c r="B253" s="126"/>
      <c r="C253" s="212" t="s">
        <v>713</v>
      </c>
      <c r="D253" s="97"/>
      <c r="E253" s="127">
        <f aca="true" t="shared" si="116" ref="E253:V253">IF(D252="","",E252/D252-1)</f>
      </c>
      <c r="F253" s="127">
        <f t="shared" si="116"/>
      </c>
      <c r="G253" s="127">
        <f t="shared" si="116"/>
      </c>
      <c r="H253" s="127">
        <f t="shared" si="116"/>
      </c>
      <c r="I253" s="127">
        <f t="shared" si="116"/>
      </c>
      <c r="J253" s="127">
        <f t="shared" si="116"/>
      </c>
      <c r="K253" s="127">
        <f t="shared" si="116"/>
      </c>
      <c r="L253" s="127">
        <f t="shared" si="116"/>
      </c>
      <c r="M253" s="127">
        <f t="shared" si="116"/>
      </c>
      <c r="N253" s="127">
        <f t="shared" si="116"/>
      </c>
      <c r="O253" s="127">
        <f t="shared" si="116"/>
      </c>
      <c r="P253" s="127"/>
      <c r="Q253" s="127">
        <f t="shared" si="116"/>
        <v>0</v>
      </c>
      <c r="R253" s="127">
        <f t="shared" si="116"/>
        <v>-0.012345679012345734</v>
      </c>
      <c r="S253" s="128">
        <f t="shared" si="116"/>
        <v>-0.018750000000000044</v>
      </c>
      <c r="T253" s="128">
        <f t="shared" si="116"/>
        <v>-0.0286624203821656</v>
      </c>
      <c r="U253" s="128">
        <f t="shared" si="116"/>
        <v>-0.02950819672131144</v>
      </c>
      <c r="V253" s="128">
        <f t="shared" si="116"/>
        <v>-0.020270270270270285</v>
      </c>
      <c r="W253" s="129"/>
    </row>
    <row r="254" spans="1:23" s="29" customFormat="1" ht="15" customHeight="1">
      <c r="A254" s="246" t="s">
        <v>571</v>
      </c>
      <c r="B254" s="41" t="s">
        <v>572</v>
      </c>
      <c r="C254" s="102" t="s">
        <v>7</v>
      </c>
      <c r="D254" s="42"/>
      <c r="E254" s="42"/>
      <c r="F254" s="42"/>
      <c r="G254" s="42"/>
      <c r="H254" s="42"/>
      <c r="I254" s="42"/>
      <c r="J254" s="43"/>
      <c r="K254" s="43"/>
      <c r="L254" s="43"/>
      <c r="M254" s="43"/>
      <c r="N254" s="43"/>
      <c r="O254" s="43">
        <v>22200</v>
      </c>
      <c r="P254" s="43">
        <v>22200</v>
      </c>
      <c r="Q254" s="43">
        <v>22200</v>
      </c>
      <c r="R254" s="43">
        <v>22200</v>
      </c>
      <c r="S254" s="105">
        <v>21800</v>
      </c>
      <c r="T254" s="136">
        <v>21400</v>
      </c>
      <c r="U254" s="136">
        <v>21000</v>
      </c>
      <c r="V254" s="43">
        <v>20600</v>
      </c>
      <c r="W254" s="114"/>
    </row>
    <row r="255" spans="1:23" s="29" customFormat="1" ht="15" customHeight="1">
      <c r="A255" s="237"/>
      <c r="B255" s="44"/>
      <c r="C255" s="144" t="s">
        <v>713</v>
      </c>
      <c r="D255" s="31"/>
      <c r="E255" s="32">
        <f aca="true" t="shared" si="117" ref="E255:V255">IF(D254="","",E254/D254-1)</f>
      </c>
      <c r="F255" s="32">
        <f t="shared" si="117"/>
      </c>
      <c r="G255" s="32">
        <f t="shared" si="117"/>
      </c>
      <c r="H255" s="32">
        <f t="shared" si="117"/>
      </c>
      <c r="I255" s="32">
        <f t="shared" si="117"/>
      </c>
      <c r="J255" s="32">
        <f t="shared" si="117"/>
      </c>
      <c r="K255" s="32">
        <f t="shared" si="117"/>
      </c>
      <c r="L255" s="32">
        <f t="shared" si="117"/>
      </c>
      <c r="M255" s="32">
        <f t="shared" si="117"/>
      </c>
      <c r="N255" s="32">
        <f t="shared" si="117"/>
      </c>
      <c r="O255" s="32"/>
      <c r="P255" s="32">
        <f t="shared" si="117"/>
        <v>0</v>
      </c>
      <c r="Q255" s="32">
        <f t="shared" si="117"/>
        <v>0</v>
      </c>
      <c r="R255" s="32">
        <f t="shared" si="117"/>
        <v>0</v>
      </c>
      <c r="S255" s="108">
        <f t="shared" si="117"/>
        <v>-0.018018018018018056</v>
      </c>
      <c r="T255" s="108">
        <f t="shared" si="117"/>
        <v>-0.01834862385321101</v>
      </c>
      <c r="U255" s="108">
        <f t="shared" si="117"/>
        <v>-0.01869158878504673</v>
      </c>
      <c r="V255" s="108">
        <f t="shared" si="117"/>
        <v>-0.01904761904761909</v>
      </c>
      <c r="W255" s="33"/>
    </row>
    <row r="256" spans="1:23" s="29" customFormat="1" ht="15" customHeight="1">
      <c r="A256" s="246" t="s">
        <v>573</v>
      </c>
      <c r="B256" s="122" t="s">
        <v>574</v>
      </c>
      <c r="C256" s="141" t="s">
        <v>7</v>
      </c>
      <c r="D256" s="92">
        <v>22100</v>
      </c>
      <c r="E256" s="92">
        <v>22800</v>
      </c>
      <c r="F256" s="92">
        <v>23600</v>
      </c>
      <c r="G256" s="92">
        <v>23600</v>
      </c>
      <c r="H256" s="92">
        <v>23500</v>
      </c>
      <c r="I256" s="92">
        <v>23500</v>
      </c>
      <c r="J256" s="123">
        <v>23500</v>
      </c>
      <c r="K256" s="123">
        <v>23500</v>
      </c>
      <c r="L256" s="123">
        <v>23500</v>
      </c>
      <c r="M256" s="123">
        <v>23500</v>
      </c>
      <c r="N256" s="123">
        <v>23500</v>
      </c>
      <c r="O256" s="123">
        <v>23500</v>
      </c>
      <c r="P256" s="123">
        <v>23500</v>
      </c>
      <c r="Q256" s="123">
        <v>23500</v>
      </c>
      <c r="R256" s="123">
        <v>23500</v>
      </c>
      <c r="S256" s="124">
        <v>23000</v>
      </c>
      <c r="T256" s="139">
        <v>22500</v>
      </c>
      <c r="U256" s="139">
        <v>22000</v>
      </c>
      <c r="V256" s="123">
        <v>21500</v>
      </c>
      <c r="W256" s="125"/>
    </row>
    <row r="257" spans="1:23" s="29" customFormat="1" ht="15" customHeight="1">
      <c r="A257" s="237"/>
      <c r="B257" s="126"/>
      <c r="C257" s="152" t="s">
        <v>713</v>
      </c>
      <c r="D257" s="97"/>
      <c r="E257" s="127">
        <f aca="true" t="shared" si="118" ref="E257:V257">IF(D256="","",E256/D256-1)</f>
        <v>0.03167420814479649</v>
      </c>
      <c r="F257" s="127">
        <f t="shared" si="118"/>
        <v>0.03508771929824572</v>
      </c>
      <c r="G257" s="127">
        <f t="shared" si="118"/>
        <v>0</v>
      </c>
      <c r="H257" s="127">
        <f t="shared" si="118"/>
        <v>-0.004237288135593209</v>
      </c>
      <c r="I257" s="127">
        <f t="shared" si="118"/>
        <v>0</v>
      </c>
      <c r="J257" s="127">
        <f t="shared" si="118"/>
        <v>0</v>
      </c>
      <c r="K257" s="127">
        <f t="shared" si="118"/>
        <v>0</v>
      </c>
      <c r="L257" s="127">
        <f t="shared" si="118"/>
        <v>0</v>
      </c>
      <c r="M257" s="127">
        <f t="shared" si="118"/>
        <v>0</v>
      </c>
      <c r="N257" s="127">
        <f t="shared" si="118"/>
        <v>0</v>
      </c>
      <c r="O257" s="127">
        <f t="shared" si="118"/>
        <v>0</v>
      </c>
      <c r="P257" s="127">
        <f t="shared" si="118"/>
        <v>0</v>
      </c>
      <c r="Q257" s="127">
        <f t="shared" si="118"/>
        <v>0</v>
      </c>
      <c r="R257" s="127">
        <f t="shared" si="118"/>
        <v>0</v>
      </c>
      <c r="S257" s="128">
        <f t="shared" si="118"/>
        <v>-0.021276595744680882</v>
      </c>
      <c r="T257" s="128">
        <f t="shared" si="118"/>
        <v>-0.021739130434782594</v>
      </c>
      <c r="U257" s="128">
        <f t="shared" si="118"/>
        <v>-0.022222222222222254</v>
      </c>
      <c r="V257" s="128">
        <f t="shared" si="118"/>
        <v>-0.022727272727272707</v>
      </c>
      <c r="W257" s="129"/>
    </row>
    <row r="258" spans="1:23" s="29" customFormat="1" ht="15" customHeight="1">
      <c r="A258" s="246" t="s">
        <v>575</v>
      </c>
      <c r="B258" s="41" t="s">
        <v>576</v>
      </c>
      <c r="C258" s="102" t="s">
        <v>7</v>
      </c>
      <c r="D258" s="48"/>
      <c r="E258" s="48"/>
      <c r="F258" s="48"/>
      <c r="G258" s="48">
        <v>25000</v>
      </c>
      <c r="H258" s="48">
        <v>25000</v>
      </c>
      <c r="I258" s="48">
        <v>25000</v>
      </c>
      <c r="J258" s="49">
        <v>25000</v>
      </c>
      <c r="K258" s="49">
        <v>25000</v>
      </c>
      <c r="L258" s="49">
        <v>25000</v>
      </c>
      <c r="M258" s="49">
        <v>25000</v>
      </c>
      <c r="N258" s="49">
        <v>25000</v>
      </c>
      <c r="O258" s="49">
        <v>25000</v>
      </c>
      <c r="P258" s="49">
        <v>25000</v>
      </c>
      <c r="Q258" s="49">
        <v>25000</v>
      </c>
      <c r="R258" s="49">
        <v>25000</v>
      </c>
      <c r="S258" s="111">
        <v>24700</v>
      </c>
      <c r="T258" s="138">
        <v>24200</v>
      </c>
      <c r="U258" s="138">
        <v>23500</v>
      </c>
      <c r="V258" s="49">
        <v>23000</v>
      </c>
      <c r="W258" s="116"/>
    </row>
    <row r="259" spans="1:23" s="29" customFormat="1" ht="15" customHeight="1">
      <c r="A259" s="237"/>
      <c r="B259" s="44"/>
      <c r="C259" s="144" t="s">
        <v>713</v>
      </c>
      <c r="D259" s="31"/>
      <c r="E259" s="32">
        <f aca="true" t="shared" si="119" ref="E259:V259">IF(D258="","",E258/D258-1)</f>
      </c>
      <c r="F259" s="32">
        <f t="shared" si="119"/>
      </c>
      <c r="G259" s="32"/>
      <c r="H259" s="32">
        <f t="shared" si="119"/>
        <v>0</v>
      </c>
      <c r="I259" s="32">
        <f t="shared" si="119"/>
        <v>0</v>
      </c>
      <c r="J259" s="32">
        <f t="shared" si="119"/>
        <v>0</v>
      </c>
      <c r="K259" s="32">
        <f t="shared" si="119"/>
        <v>0</v>
      </c>
      <c r="L259" s="32">
        <f t="shared" si="119"/>
        <v>0</v>
      </c>
      <c r="M259" s="32">
        <f t="shared" si="119"/>
        <v>0</v>
      </c>
      <c r="N259" s="32">
        <f t="shared" si="119"/>
        <v>0</v>
      </c>
      <c r="O259" s="32">
        <f t="shared" si="119"/>
        <v>0</v>
      </c>
      <c r="P259" s="32">
        <f t="shared" si="119"/>
        <v>0</v>
      </c>
      <c r="Q259" s="32">
        <f t="shared" si="119"/>
        <v>0</v>
      </c>
      <c r="R259" s="32">
        <f t="shared" si="119"/>
        <v>0</v>
      </c>
      <c r="S259" s="108">
        <f t="shared" si="119"/>
        <v>-0.01200000000000001</v>
      </c>
      <c r="T259" s="108">
        <f t="shared" si="119"/>
        <v>-0.020242914979757054</v>
      </c>
      <c r="U259" s="108">
        <f t="shared" si="119"/>
        <v>-0.02892561983471076</v>
      </c>
      <c r="V259" s="108">
        <f t="shared" si="119"/>
        <v>-0.021276595744680882</v>
      </c>
      <c r="W259" s="33"/>
    </row>
    <row r="260" spans="1:23" s="29" customFormat="1" ht="15" customHeight="1">
      <c r="A260" s="247" t="s">
        <v>317</v>
      </c>
      <c r="B260" s="122" t="s">
        <v>316</v>
      </c>
      <c r="C260" s="141" t="s">
        <v>7</v>
      </c>
      <c r="D260" s="94">
        <v>19500</v>
      </c>
      <c r="E260" s="92">
        <v>19900</v>
      </c>
      <c r="F260" s="92">
        <v>20400</v>
      </c>
      <c r="G260" s="92">
        <v>20800</v>
      </c>
      <c r="H260" s="92">
        <v>20900</v>
      </c>
      <c r="I260" s="92">
        <v>20900</v>
      </c>
      <c r="J260" s="123">
        <v>20900</v>
      </c>
      <c r="K260" s="123">
        <v>20900</v>
      </c>
      <c r="L260" s="123">
        <v>21000</v>
      </c>
      <c r="M260" s="123">
        <v>21000</v>
      </c>
      <c r="N260" s="123">
        <v>21000</v>
      </c>
      <c r="O260" s="123">
        <v>21000</v>
      </c>
      <c r="P260" s="123">
        <v>21000</v>
      </c>
      <c r="Q260" s="123">
        <v>21000</v>
      </c>
      <c r="R260" s="123">
        <v>21000</v>
      </c>
      <c r="S260" s="139">
        <v>20800</v>
      </c>
      <c r="T260" s="139">
        <v>20500</v>
      </c>
      <c r="U260" s="139">
        <v>20000</v>
      </c>
      <c r="V260" s="123">
        <v>19300</v>
      </c>
      <c r="W260" s="125"/>
    </row>
    <row r="261" spans="1:23" s="29" customFormat="1" ht="15" customHeight="1">
      <c r="A261" s="247"/>
      <c r="B261" s="150"/>
      <c r="C261" s="152" t="s">
        <v>713</v>
      </c>
      <c r="D261" s="93"/>
      <c r="E261" s="163">
        <f aca="true" t="shared" si="120" ref="E261:V261">IF(D260="","",E260/D260-1)</f>
        <v>0.02051282051282044</v>
      </c>
      <c r="F261" s="163">
        <f t="shared" si="120"/>
        <v>0.025125628140703515</v>
      </c>
      <c r="G261" s="163">
        <f t="shared" si="120"/>
        <v>0.019607843137254832</v>
      </c>
      <c r="H261" s="163">
        <f t="shared" si="120"/>
        <v>0.004807692307692291</v>
      </c>
      <c r="I261" s="93">
        <f>IF(H260="","",I260/H260-1)</f>
        <v>0</v>
      </c>
      <c r="J261" s="93">
        <f t="shared" si="120"/>
        <v>0</v>
      </c>
      <c r="K261" s="163">
        <f t="shared" si="120"/>
        <v>0</v>
      </c>
      <c r="L261" s="163">
        <f t="shared" si="120"/>
        <v>0.004784688995215225</v>
      </c>
      <c r="M261" s="163">
        <f t="shared" si="120"/>
        <v>0</v>
      </c>
      <c r="N261" s="163">
        <f t="shared" si="120"/>
        <v>0</v>
      </c>
      <c r="O261" s="163">
        <f t="shared" si="120"/>
        <v>0</v>
      </c>
      <c r="P261" s="163">
        <f t="shared" si="120"/>
        <v>0</v>
      </c>
      <c r="Q261" s="163">
        <f t="shared" si="120"/>
        <v>0</v>
      </c>
      <c r="R261" s="163">
        <f t="shared" si="120"/>
        <v>0</v>
      </c>
      <c r="S261" s="164">
        <f t="shared" si="120"/>
        <v>-0.00952380952380949</v>
      </c>
      <c r="T261" s="164">
        <f t="shared" si="120"/>
        <v>-0.014423076923076872</v>
      </c>
      <c r="U261" s="164">
        <f t="shared" si="120"/>
        <v>-0.024390243902439046</v>
      </c>
      <c r="V261" s="164">
        <f t="shared" si="120"/>
        <v>-0.03500000000000003</v>
      </c>
      <c r="W261" s="165"/>
    </row>
    <row r="262" spans="1:23" s="29" customFormat="1" ht="15" customHeight="1">
      <c r="A262" s="254" t="s">
        <v>915</v>
      </c>
      <c r="B262" s="192" t="s">
        <v>0</v>
      </c>
      <c r="C262" s="213" t="s">
        <v>7</v>
      </c>
      <c r="D262" s="48">
        <v>22600</v>
      </c>
      <c r="E262" s="48">
        <v>23000</v>
      </c>
      <c r="F262" s="48">
        <v>26000</v>
      </c>
      <c r="G262" s="48">
        <v>27000</v>
      </c>
      <c r="H262" s="48">
        <v>27500</v>
      </c>
      <c r="I262" s="48">
        <v>28000</v>
      </c>
      <c r="J262" s="49">
        <v>28000</v>
      </c>
      <c r="K262" s="49">
        <v>28000</v>
      </c>
      <c r="L262" s="49">
        <v>28000</v>
      </c>
      <c r="M262" s="49">
        <v>28200</v>
      </c>
      <c r="N262" s="49">
        <v>28200</v>
      </c>
      <c r="O262" s="49">
        <v>28200</v>
      </c>
      <c r="P262" s="49">
        <v>28200</v>
      </c>
      <c r="Q262" s="49">
        <v>28200</v>
      </c>
      <c r="R262" s="49">
        <v>28200</v>
      </c>
      <c r="S262" s="111">
        <v>28000</v>
      </c>
      <c r="T262" s="138">
        <v>27900</v>
      </c>
      <c r="U262" s="138">
        <v>27800</v>
      </c>
      <c r="V262" s="49">
        <v>27700</v>
      </c>
      <c r="W262" s="116"/>
    </row>
    <row r="263" spans="1:23" s="29" customFormat="1" ht="15" customHeight="1">
      <c r="A263" s="244"/>
      <c r="B263" s="30"/>
      <c r="C263" s="144" t="s">
        <v>713</v>
      </c>
      <c r="D263" s="31"/>
      <c r="E263" s="32">
        <f aca="true" t="shared" si="121" ref="E263:V263">IF(D262="","",E262/D262-1)</f>
        <v>0.017699115044247815</v>
      </c>
      <c r="F263" s="32">
        <f t="shared" si="121"/>
        <v>0.13043478260869557</v>
      </c>
      <c r="G263" s="32">
        <f t="shared" si="121"/>
        <v>0.03846153846153855</v>
      </c>
      <c r="H263" s="32">
        <f t="shared" si="121"/>
        <v>0.0185185185185186</v>
      </c>
      <c r="I263" s="32">
        <f t="shared" si="121"/>
        <v>0.018181818181818077</v>
      </c>
      <c r="J263" s="32">
        <f t="shared" si="121"/>
        <v>0</v>
      </c>
      <c r="K263" s="32">
        <f t="shared" si="121"/>
        <v>0</v>
      </c>
      <c r="L263" s="32">
        <f t="shared" si="121"/>
        <v>0</v>
      </c>
      <c r="M263" s="32">
        <f t="shared" si="121"/>
        <v>0.0071428571428571175</v>
      </c>
      <c r="N263" s="32">
        <f t="shared" si="121"/>
        <v>0</v>
      </c>
      <c r="O263" s="32">
        <f t="shared" si="121"/>
        <v>0</v>
      </c>
      <c r="P263" s="32">
        <f t="shared" si="121"/>
        <v>0</v>
      </c>
      <c r="Q263" s="32">
        <f t="shared" si="121"/>
        <v>0</v>
      </c>
      <c r="R263" s="32">
        <f t="shared" si="121"/>
        <v>0</v>
      </c>
      <c r="S263" s="108">
        <f t="shared" si="121"/>
        <v>-0.007092198581560294</v>
      </c>
      <c r="T263" s="108">
        <f t="shared" si="121"/>
        <v>-0.0035714285714285587</v>
      </c>
      <c r="U263" s="108">
        <f t="shared" si="121"/>
        <v>-0.0035842293906810374</v>
      </c>
      <c r="V263" s="108">
        <f t="shared" si="121"/>
        <v>-0.003597122302158251</v>
      </c>
      <c r="W263" s="33"/>
    </row>
    <row r="264" spans="1:23" s="29" customFormat="1" ht="15" customHeight="1">
      <c r="A264" s="254" t="s">
        <v>914</v>
      </c>
      <c r="B264" s="193" t="s">
        <v>1</v>
      </c>
      <c r="C264" s="141" t="s">
        <v>7</v>
      </c>
      <c r="D264" s="94"/>
      <c r="E264" s="94"/>
      <c r="F264" s="94"/>
      <c r="G264" s="94">
        <v>30000</v>
      </c>
      <c r="H264" s="94">
        <v>30000</v>
      </c>
      <c r="I264" s="94">
        <v>30500</v>
      </c>
      <c r="J264" s="131">
        <v>30500</v>
      </c>
      <c r="K264" s="131">
        <v>30500</v>
      </c>
      <c r="L264" s="131">
        <v>30500</v>
      </c>
      <c r="M264" s="131">
        <v>30500</v>
      </c>
      <c r="N264" s="131">
        <v>30500</v>
      </c>
      <c r="O264" s="131">
        <v>30500</v>
      </c>
      <c r="P264" s="131">
        <v>30500</v>
      </c>
      <c r="Q264" s="131">
        <v>30500</v>
      </c>
      <c r="R264" s="131">
        <v>30000</v>
      </c>
      <c r="S264" s="132">
        <v>29300</v>
      </c>
      <c r="T264" s="140">
        <v>28500</v>
      </c>
      <c r="U264" s="140">
        <v>27800</v>
      </c>
      <c r="V264" s="131">
        <v>27500</v>
      </c>
      <c r="W264" s="133"/>
    </row>
    <row r="265" spans="1:23" s="29" customFormat="1" ht="15" customHeight="1">
      <c r="A265" s="255"/>
      <c r="B265" s="166"/>
      <c r="C265" s="212" t="s">
        <v>713</v>
      </c>
      <c r="D265" s="167"/>
      <c r="E265" s="168">
        <f aca="true" t="shared" si="122" ref="E265:V265">IF(D264="","",E264/D264-1)</f>
      </c>
      <c r="F265" s="168">
        <f t="shared" si="122"/>
      </c>
      <c r="G265" s="168">
        <f t="shared" si="122"/>
      </c>
      <c r="H265" s="168">
        <f t="shared" si="122"/>
        <v>0</v>
      </c>
      <c r="I265" s="168">
        <f t="shared" si="122"/>
        <v>0.016666666666666607</v>
      </c>
      <c r="J265" s="168">
        <f t="shared" si="122"/>
        <v>0</v>
      </c>
      <c r="K265" s="168">
        <f t="shared" si="122"/>
        <v>0</v>
      </c>
      <c r="L265" s="168">
        <f t="shared" si="122"/>
        <v>0</v>
      </c>
      <c r="M265" s="168">
        <f t="shared" si="122"/>
        <v>0</v>
      </c>
      <c r="N265" s="168">
        <f t="shared" si="122"/>
        <v>0</v>
      </c>
      <c r="O265" s="168">
        <f t="shared" si="122"/>
        <v>0</v>
      </c>
      <c r="P265" s="168">
        <f t="shared" si="122"/>
        <v>0</v>
      </c>
      <c r="Q265" s="168">
        <f t="shared" si="122"/>
        <v>0</v>
      </c>
      <c r="R265" s="168">
        <f t="shared" si="122"/>
        <v>-0.016393442622950838</v>
      </c>
      <c r="S265" s="169">
        <f t="shared" si="122"/>
        <v>-0.023333333333333317</v>
      </c>
      <c r="T265" s="169">
        <f t="shared" si="122"/>
        <v>-0.027303754266211566</v>
      </c>
      <c r="U265" s="169">
        <f t="shared" si="122"/>
        <v>-0.024561403508771895</v>
      </c>
      <c r="V265" s="169">
        <f t="shared" si="122"/>
        <v>-0.010791366906474864</v>
      </c>
      <c r="W265" s="170"/>
    </row>
    <row r="266" spans="1:20" s="29" customFormat="1" ht="18.75" customHeight="1">
      <c r="A266" s="50"/>
      <c r="B266" s="124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74"/>
      <c r="T266" s="174"/>
    </row>
    <row r="267" spans="2:23" ht="19.5" customHeight="1"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172"/>
      <c r="N267" s="172"/>
      <c r="O267" s="172"/>
      <c r="P267" s="172"/>
      <c r="Q267" s="172"/>
      <c r="R267" s="172"/>
      <c r="S267" s="54"/>
      <c r="T267" s="54"/>
      <c r="U267" s="54"/>
      <c r="V267" s="54"/>
      <c r="W267" s="54"/>
    </row>
    <row r="268" spans="2:23" ht="19.5" customHeight="1">
      <c r="B268" s="53"/>
      <c r="C268" s="53"/>
      <c r="S268" s="54"/>
      <c r="T268" s="54"/>
      <c r="U268" s="54"/>
      <c r="V268" s="54"/>
      <c r="W268" s="54"/>
    </row>
    <row r="269" spans="2:23" ht="19.5" customHeight="1">
      <c r="B269" s="53"/>
      <c r="C269" s="53"/>
      <c r="S269" s="54"/>
      <c r="T269" s="54"/>
      <c r="U269" s="54"/>
      <c r="V269" s="54"/>
      <c r="W269" s="54"/>
    </row>
    <row r="270" spans="2:23" ht="19.5" customHeight="1">
      <c r="B270" s="53"/>
      <c r="C270" s="53"/>
      <c r="S270" s="54"/>
      <c r="T270" s="54"/>
      <c r="U270" s="54"/>
      <c r="V270" s="54"/>
      <c r="W270" s="54"/>
    </row>
  </sheetData>
  <mergeCells count="133">
    <mergeCell ref="A52:A53"/>
    <mergeCell ref="A30:A31"/>
    <mergeCell ref="A46:A47"/>
    <mergeCell ref="A50:A51"/>
    <mergeCell ref="A48:A49"/>
    <mergeCell ref="N3:O3"/>
    <mergeCell ref="N4:O4"/>
    <mergeCell ref="A8:A9"/>
    <mergeCell ref="B8:B9"/>
    <mergeCell ref="C8:C9"/>
    <mergeCell ref="A126:A127"/>
    <mergeCell ref="A118:A119"/>
    <mergeCell ref="A120:A121"/>
    <mergeCell ref="A110:A111"/>
    <mergeCell ref="A116:A117"/>
    <mergeCell ref="A160:A161"/>
    <mergeCell ref="A166:A167"/>
    <mergeCell ref="A134:A135"/>
    <mergeCell ref="A136:A137"/>
    <mergeCell ref="A138:A139"/>
    <mergeCell ref="A158:A159"/>
    <mergeCell ref="A148:A149"/>
    <mergeCell ref="A150:A151"/>
    <mergeCell ref="A152:A153"/>
    <mergeCell ref="A156:A157"/>
    <mergeCell ref="A206:A207"/>
    <mergeCell ref="A214:A215"/>
    <mergeCell ref="A220:A221"/>
    <mergeCell ref="A76:A77"/>
    <mergeCell ref="A78:A79"/>
    <mergeCell ref="A80:A81"/>
    <mergeCell ref="A82:A83"/>
    <mergeCell ref="A84:A85"/>
    <mergeCell ref="A208:A209"/>
    <mergeCell ref="A86:A87"/>
    <mergeCell ref="A212:A213"/>
    <mergeCell ref="A198:A199"/>
    <mergeCell ref="A188:A189"/>
    <mergeCell ref="A190:A191"/>
    <mergeCell ref="A192:A193"/>
    <mergeCell ref="A194:A195"/>
    <mergeCell ref="A196:A197"/>
    <mergeCell ref="A200:A201"/>
    <mergeCell ref="A202:A203"/>
    <mergeCell ref="A204:A205"/>
    <mergeCell ref="A210:A211"/>
    <mergeCell ref="A258:A259"/>
    <mergeCell ref="A238:A239"/>
    <mergeCell ref="A246:A247"/>
    <mergeCell ref="A248:A249"/>
    <mergeCell ref="A250:A251"/>
    <mergeCell ref="A252:A253"/>
    <mergeCell ref="A240:A241"/>
    <mergeCell ref="A254:A255"/>
    <mergeCell ref="A256:A257"/>
    <mergeCell ref="A178:A179"/>
    <mergeCell ref="A180:A181"/>
    <mergeCell ref="A182:A183"/>
    <mergeCell ref="A184:A185"/>
    <mergeCell ref="A168:A169"/>
    <mergeCell ref="A170:A171"/>
    <mergeCell ref="A174:A175"/>
    <mergeCell ref="A176:A177"/>
    <mergeCell ref="A172:A173"/>
    <mergeCell ref="A228:A229"/>
    <mergeCell ref="A226:A227"/>
    <mergeCell ref="A242:A243"/>
    <mergeCell ref="A222:A223"/>
    <mergeCell ref="A234:A235"/>
    <mergeCell ref="A232:A233"/>
    <mergeCell ref="A230:A231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56:A57"/>
    <mergeCell ref="A32:A33"/>
    <mergeCell ref="A34:A35"/>
    <mergeCell ref="A36:A37"/>
    <mergeCell ref="A38:A39"/>
    <mergeCell ref="A40:A41"/>
    <mergeCell ref="A42:A43"/>
    <mergeCell ref="A44:A45"/>
    <mergeCell ref="A60:A61"/>
    <mergeCell ref="A62:A63"/>
    <mergeCell ref="A64:A65"/>
    <mergeCell ref="A66:A67"/>
    <mergeCell ref="A98:A99"/>
    <mergeCell ref="A162:A163"/>
    <mergeCell ref="A90:A91"/>
    <mergeCell ref="A108:A109"/>
    <mergeCell ref="A140:A141"/>
    <mergeCell ref="A128:A129"/>
    <mergeCell ref="A130:A131"/>
    <mergeCell ref="A132:A133"/>
    <mergeCell ref="A112:A113"/>
    <mergeCell ref="A114:A115"/>
    <mergeCell ref="A68:A69"/>
    <mergeCell ref="A154:A155"/>
    <mergeCell ref="A144:A145"/>
    <mergeCell ref="A146:A147"/>
    <mergeCell ref="A88:A89"/>
    <mergeCell ref="A106:A107"/>
    <mergeCell ref="A142:A143"/>
    <mergeCell ref="A92:A93"/>
    <mergeCell ref="A94:A95"/>
    <mergeCell ref="A96:A97"/>
    <mergeCell ref="A244:A245"/>
    <mergeCell ref="A58:A59"/>
    <mergeCell ref="A102:A103"/>
    <mergeCell ref="A104:A105"/>
    <mergeCell ref="A124:A125"/>
    <mergeCell ref="A70:A71"/>
    <mergeCell ref="A72:A73"/>
    <mergeCell ref="A74:A75"/>
    <mergeCell ref="A100:A101"/>
    <mergeCell ref="A122:A123"/>
    <mergeCell ref="A54:A55"/>
    <mergeCell ref="A164:A165"/>
    <mergeCell ref="A264:A265"/>
    <mergeCell ref="A218:A219"/>
    <mergeCell ref="A260:A261"/>
    <mergeCell ref="A186:A187"/>
    <mergeCell ref="A236:A237"/>
    <mergeCell ref="A262:A263"/>
    <mergeCell ref="A224:A225"/>
    <mergeCell ref="A216:A217"/>
  </mergeCells>
  <hyperlinks>
    <hyperlink ref="C166" location="Graph1!A2497:A2528" display="グラフ"/>
    <hyperlink ref="C164" location="Graph1!A2465:A2496" display="グラフ"/>
    <hyperlink ref="C156" location="Graph1!A2337:A2368" display="グラフ"/>
    <hyperlink ref="C158" location="Graph1!A2369:A2400" display="グラフ"/>
    <hyperlink ref="C160" location="Graph1!A2401:A2432" display="グラフ"/>
    <hyperlink ref="C162" location="Graph1!A2433:A2464" display="グラフ"/>
    <hyperlink ref="C163" location="'地価公示 詳細'!A158" display="詳細"/>
    <hyperlink ref="C161" location="'地価公示 詳細'!A156" display="詳細"/>
    <hyperlink ref="C159" location="'地価公示 詳細'!A154" display="詳細"/>
    <hyperlink ref="C157" location="'地価公示 詳細'!A152" display="詳細"/>
    <hyperlink ref="C167" location="'地価公示 詳細'!A162" display="詳細"/>
    <hyperlink ref="C165" location="'地価公示 詳細'!A160" display="詳細"/>
    <hyperlink ref="C12:C13" location="Graph1!A29:A61" display="グラフ"/>
    <hyperlink ref="C10:C11" location="Graph1!A1:A33" display="グラフ"/>
    <hyperlink ref="C14:C15" location="Graph1!A59:A91" display="グラフ"/>
    <hyperlink ref="C16:C17" location="Graph1!A89:A121" display="グラフ"/>
    <hyperlink ref="C18:C19" location="Graph1!A118:A150" display="グラフ"/>
    <hyperlink ref="C20:C21" location="Graph1!A148:A180" display="グラフ"/>
    <hyperlink ref="C22:C23" location="Graph1!A177:A209" display="グラフ"/>
    <hyperlink ref="C24:C25" location="Graph1!A207:A239" display="グラフ"/>
    <hyperlink ref="C26:C27" location="Graph1!A237:A269" display="グラフ"/>
    <hyperlink ref="C28:C29" location="Graph1!A266:A298" display="グラフ"/>
    <hyperlink ref="C30:C31" location="Graph1!A296:A328" display="グラフ"/>
    <hyperlink ref="C32:C33" location="Graph1!A326:A358" display="グラフ"/>
    <hyperlink ref="C34:C35" location="Graph1!A355:A387" display="グラフ"/>
    <hyperlink ref="C36:C37" location="Graph1!A385:A417" display="グラフ"/>
    <hyperlink ref="C38:C39" location="Graph1!A415:A447" display="グラフ"/>
    <hyperlink ref="C40:C41" location="Graph1!A444:A476" display="グラフ"/>
    <hyperlink ref="C42:C43" location="Graph1!A474:A506" display="グラフ"/>
    <hyperlink ref="C44:C45" location="Graph1!A503:A535" display="グラフ"/>
    <hyperlink ref="C46:C47" location="Graph1!A533:A565" display="グラフ"/>
    <hyperlink ref="C48:C49" location="Graph1!A563:A595" display="グラフ"/>
    <hyperlink ref="C50:C51" location="Graph1!A592:A624" display="グラフ"/>
    <hyperlink ref="C52:C53" location="Graph1!A622:A654" display="グラフ"/>
    <hyperlink ref="C54:C55" location="Graph1!A652:A684" display="グラフ"/>
    <hyperlink ref="C56:C57" location="Graph1!A681:A713" display="グラフ"/>
    <hyperlink ref="C58:C59" location="Graph1!A711:A743" display="グラフ"/>
    <hyperlink ref="C60:C61" location="Graph1!A741:A773" display="グラフ"/>
    <hyperlink ref="C62:C63" location="Graph1!A770:A802" display="グラフ"/>
    <hyperlink ref="C64:C65" location="Graph1!A800:A832" display="グラフ"/>
    <hyperlink ref="C66:C67" location="Graph1!A830:A862" display="グラフ"/>
    <hyperlink ref="C68:C69" location="Graph1!A859:A891" display="グラフ"/>
    <hyperlink ref="C70:C71" location="Graph1!A889:A921" display="グラフ"/>
    <hyperlink ref="C72:C73" location="Graph1!A918:A950" display="グラフ"/>
    <hyperlink ref="C74:C75" location="Graph1!A948:A980" display="グラフ"/>
    <hyperlink ref="C76:C77" location="Graph1!A978:A1010" display="グラフ"/>
    <hyperlink ref="C78:C79" location="Graph1!A1007:A1039" display="グラフ"/>
    <hyperlink ref="C80:C81" location="Graph1!A1037:A1069" display="グラフ"/>
    <hyperlink ref="C82:C83" location="Graph1!A1067:A1099" display="グラフ"/>
    <hyperlink ref="C84:C85" location="Graph1!A1096:A1128" display="グラフ"/>
    <hyperlink ref="C86:C87" location="Graph1!A1126:A1158" display="グラフ"/>
    <hyperlink ref="C88:C89" location="Graph1!A1155:A1187" display="グラフ"/>
    <hyperlink ref="C90:C91" location="Graph1!A1185:A1217" display="グラフ"/>
    <hyperlink ref="C92:C93" location="Graph1!A1215:A1247" display="グラフ"/>
    <hyperlink ref="C94:C95" location="Graph1!A1244:A1276" display="グラフ"/>
    <hyperlink ref="C96:C97" location="Graph1!A1274:A1306" display="グラフ"/>
    <hyperlink ref="C98:C99" location="Graph1!A1304:A1336" display="グラフ"/>
    <hyperlink ref="C100:C101" location="Graph1!A1333:A1365" display="グラフ"/>
    <hyperlink ref="C102:C103" location="Graph1!A1363:A1395" display="グラフ"/>
    <hyperlink ref="C104:C105" location="Graph1!A1392:A1424" display="グラフ"/>
    <hyperlink ref="C106:C107" location="Graph1!A1422:A1454" display="グラフ"/>
    <hyperlink ref="C108:C109" location="Graph1!A1452:A1484" display="グラフ"/>
    <hyperlink ref="C110:C111" location="Graph1!A1481:A1513" display="グラフ"/>
    <hyperlink ref="C112:C113" location="Graph1!A1511:A1543" display="グラフ"/>
    <hyperlink ref="C114:C115" location="Graph1!A1541:A1573" display="グラフ"/>
    <hyperlink ref="C116:C117" location="Graph1!A1570:A1602" display="グラフ"/>
    <hyperlink ref="C118:C119" location="Graph1!A1600:A1632" display="グラフ"/>
    <hyperlink ref="C120:C121" location="Graph1!A1629:A1661" display="グラフ"/>
    <hyperlink ref="C122:C123" location="Graph1!A1659:A1691" display="グラフ"/>
    <hyperlink ref="C124:C125" location="Graph1!A1689:A1721" display="グラフ"/>
    <hyperlink ref="C126:C127" location="Graph1!A1718:A1750" display="グラフ"/>
    <hyperlink ref="C128:C129" location="Graph1!A1748:A1780" display="グラフ"/>
    <hyperlink ref="C130:C131" location="Graph1!A1778:A1810" display="グラフ"/>
    <hyperlink ref="C132:C133" location="Graph1!A1807:A1839" display="グラフ"/>
    <hyperlink ref="C134:C135" location="Graph1!A1837:A1869" display="グラフ"/>
    <hyperlink ref="C136:C137" location="Graph1!A1866:A1898" display="グラフ"/>
    <hyperlink ref="C138:C139" location="Graph1!A1896:A1928" display="グラフ"/>
    <hyperlink ref="C140:C141" location="Graph1!A1926:A1958" display="グラフ"/>
    <hyperlink ref="C142:C143" location="Graph1!A1955:A1987" display="グラフ"/>
    <hyperlink ref="C144:C145" location="Graph1!A1985:A2017" display="グラフ"/>
    <hyperlink ref="C146:C147" location="Graph1!A2015:A2047" display="グラフ"/>
    <hyperlink ref="C148:C149" location="Graph1!A2044:A2076" display="グラフ"/>
    <hyperlink ref="C150:C151" location="Graph1!A2074:A2106" display="グラフ"/>
    <hyperlink ref="C152:C153" location="Graph1!A2103:A2135" display="グラフ"/>
    <hyperlink ref="C154:C155" location="Graph1!A2133:A2163" display="グラフ"/>
    <hyperlink ref="C11" location="'地価公示 詳細'!A6" display="詳細"/>
    <hyperlink ref="C13" location="'地価公示 詳細'!A8" display="詳細"/>
    <hyperlink ref="C15" location="'地価公示 詳細'!A10" display="詳細"/>
    <hyperlink ref="C17" location="'地価公示 詳細'!A12" display="詳細"/>
    <hyperlink ref="C19" location="'地価公示 詳細'!A14" display="詳細"/>
    <hyperlink ref="C21" location="'地価公示 詳細'!A16" display="詳細"/>
    <hyperlink ref="C23" location="'地価公示 詳細'!A18" display="詳細"/>
    <hyperlink ref="C25" location="'地価公示 詳細'!A20" display="詳細"/>
    <hyperlink ref="C27" location="'地価公示 詳細'!A22" display="詳細"/>
    <hyperlink ref="C29" location="'地価公示 詳細'!A24" display="詳細"/>
    <hyperlink ref="C31" location="'地価公示 詳細'!A26" display="詳細"/>
    <hyperlink ref="C33" location="'地価公示 詳細'!A28" display="詳細"/>
    <hyperlink ref="C35" location="'地価公示 詳細'!A30" display="詳細"/>
    <hyperlink ref="C37" location="'地価公示 詳細'!A32" display="詳細"/>
    <hyperlink ref="C39" location="'地価公示 詳細'!A34" display="詳細"/>
    <hyperlink ref="C41" location="'地価公示 詳細'!A36" display="詳細"/>
    <hyperlink ref="C43" location="'地価公示 詳細'!A38" display="詳細"/>
    <hyperlink ref="C45" location="'地価公示 詳細'!A40" display="詳細"/>
    <hyperlink ref="C47" location="'地価公示 詳細'!A42" display="詳細"/>
    <hyperlink ref="C49" location="'地価公示 詳細'!A44" display="詳細"/>
    <hyperlink ref="C51" location="'地価公示 詳細'!A46" display="詳細"/>
    <hyperlink ref="C53" location="'地価公示 詳細'!A48" display="詳細"/>
    <hyperlink ref="C55" location="'地価公示 詳細'!A50" display="詳細"/>
    <hyperlink ref="C57" location="'地価公示 詳細'!A52" display="詳細"/>
    <hyperlink ref="C59" location="'地価公示 詳細'!A54" display="詳細"/>
    <hyperlink ref="C61" location="'地価公示 詳細'!A56" display="詳細"/>
    <hyperlink ref="C63" location="'地価公示 詳細'!A58" display="詳細"/>
    <hyperlink ref="C65" location="'地価公示 詳細'!A60" display="詳細"/>
    <hyperlink ref="C67" location="'地価公示 詳細'!A62" display="詳細"/>
    <hyperlink ref="C69" location="'地価公示 詳細'!A64" display="詳細"/>
    <hyperlink ref="C71" location="'地価公示 詳細'!A66" display="詳細"/>
    <hyperlink ref="C73" location="'地価公示 詳細'!A68" display="詳細"/>
    <hyperlink ref="C75" location="'地価公示 詳細'!A70" display="詳細"/>
    <hyperlink ref="C77" location="'地価公示 詳細'!A72" display="詳細"/>
    <hyperlink ref="C79" location="'地価公示 詳細'!A74" display="詳細"/>
    <hyperlink ref="C81" location="'地価公示 詳細'!A76" display="詳細"/>
    <hyperlink ref="C83" location="'地価公示 詳細'!A78" display="詳細"/>
    <hyperlink ref="C85" location="'地価公示 詳細'!A80" display="詳細"/>
    <hyperlink ref="C87" location="'地価公示 詳細'!A82" display="詳細"/>
    <hyperlink ref="C89" location="'地価公示 詳細'!A84" display="詳細"/>
    <hyperlink ref="C91" location="'地価公示 詳細'!A86" display="詳細"/>
    <hyperlink ref="C93" location="'地価公示 詳細'!A88" display="詳細"/>
    <hyperlink ref="C95" location="'地価公示 詳細'!A90" display="詳細"/>
    <hyperlink ref="C97" location="'地価公示 詳細'!A92" display="詳細"/>
    <hyperlink ref="C99" location="'地価公示 詳細'!A94" display="詳細"/>
    <hyperlink ref="C101" location="'地価公示 詳細'!A96" display="詳細"/>
    <hyperlink ref="C103" location="'地価公示 詳細'!A98" display="詳細"/>
    <hyperlink ref="C105" location="'地価公示 詳細'!A100" display="詳細"/>
    <hyperlink ref="C107" location="'地価公示 詳細'!A102" display="詳細"/>
    <hyperlink ref="C109" location="'地価公示 詳細'!A104" display="詳細"/>
    <hyperlink ref="C111" location="'地価公示 詳細'!A106" display="詳細"/>
    <hyperlink ref="C113" location="'地価公示 詳細'!A108" display="詳細"/>
    <hyperlink ref="C115" location="'地価公示 詳細'!A110" display="詳細"/>
    <hyperlink ref="C117" location="'地価公示 詳細'!A112" display="詳細"/>
    <hyperlink ref="C119" location="'地価公示 詳細'!A114" display="詳細"/>
    <hyperlink ref="C121" location="'地価公示 詳細'!A116" display="詳細"/>
    <hyperlink ref="C123" location="'地価公示 詳細'!A118" display="詳細"/>
    <hyperlink ref="C125" location="'地価公示 詳細'!A120" display="詳細"/>
    <hyperlink ref="C127" location="'地価公示 詳細'!A122" display="詳細"/>
    <hyperlink ref="C129" location="'地価公示 詳細'!A124" display="詳細"/>
    <hyperlink ref="C131" location="'地価公示 詳細'!A126" display="詳細"/>
    <hyperlink ref="C133" location="'地価公示 詳細'!A128" display="詳細"/>
    <hyperlink ref="C135" location="'地価公示 詳細'!A130" display="詳細"/>
    <hyperlink ref="C137" location="'地価公示 詳細'!A132" display="詳細"/>
    <hyperlink ref="C139" location="'地価公示 詳細'!A134" display="詳細"/>
    <hyperlink ref="C141" location="'地価公示 詳細'!A136" display="詳細"/>
    <hyperlink ref="C143" location="'地価公示 詳細'!A138" display="詳細"/>
    <hyperlink ref="C145" location="'地価公示 詳細'!A140" display="詳細"/>
    <hyperlink ref="C147" location="'地価公示 詳細'!A142" display="詳細"/>
    <hyperlink ref="C149" location="'地価公示 詳細'!A144" display="詳細"/>
    <hyperlink ref="C151" location="'地価公示 詳細'!A146" display="詳細"/>
    <hyperlink ref="C153" location="'地価公示 詳細'!A148" display="詳細"/>
    <hyperlink ref="C155" location="'地価公示 詳細'!A150" display="詳細"/>
    <hyperlink ref="C10" location="Graph1!A1:A32" display="グラフ"/>
    <hyperlink ref="C12" location="Graph1!A33:A64" display="グラフ"/>
    <hyperlink ref="C14" location="Graph1!A65:A96" display="グラフ"/>
    <hyperlink ref="C16" location="Graph1!A97:A128" display="グラフ"/>
    <hyperlink ref="C18" location="Graph1!A129:A160" display="グラフ"/>
    <hyperlink ref="C20" location="Graph1!A161:A192" display="グラフ"/>
    <hyperlink ref="C22" location="Graph1!A193:A224" display="グラフ"/>
    <hyperlink ref="C24" location="Graph1!A225:A256" display="グラフ"/>
    <hyperlink ref="C26" location="Graph1!A257:A288" display="グラフ"/>
    <hyperlink ref="C28" location="Graph1!A289:A320" display="グラフ"/>
    <hyperlink ref="C30" location="Graph1!A321:A352" display="グラフ"/>
    <hyperlink ref="C32" location="Graph1!A353:A384" display="グラフ"/>
    <hyperlink ref="C34" location="Graph1!A385:A416" display="グラフ"/>
    <hyperlink ref="C36" location="Graph1!A417:A448" display="グラフ"/>
    <hyperlink ref="C38" location="Graph1!A449:A480" display="グラフ"/>
    <hyperlink ref="C40" location="Graph1!A481:A512" display="グラフ"/>
    <hyperlink ref="C42" location="Graph1!A513:A544" display="グラフ"/>
    <hyperlink ref="C44" location="Graph1!A545:A576" display="グラフ"/>
    <hyperlink ref="C46" location="Graph1!A577:A608" display="グラフ"/>
    <hyperlink ref="C48" location="Graph1!A609:A640" display="グラフ"/>
    <hyperlink ref="C50" location="Graph1!A641:A672" display="グラフ"/>
    <hyperlink ref="C52" location="Graph1!A673:A704" display="グラフ"/>
    <hyperlink ref="C54" location="Graph1!A705:A736" display="グラフ"/>
    <hyperlink ref="C56" location="Graph1!A737:A768" display="グラフ"/>
    <hyperlink ref="C58" location="Graph1!A769:A800" display="グラフ"/>
    <hyperlink ref="C60" location="Graph1!A801:A832" display="グラフ"/>
    <hyperlink ref="C62" location="Graph1!A833:A864" display="グラフ"/>
    <hyperlink ref="C64" location="Graph1!A865:A896" display="グラフ"/>
    <hyperlink ref="C66" location="Graph1!A897:A928" display="グラフ"/>
    <hyperlink ref="C68" location="Graph1!A929:A960" display="グラフ"/>
    <hyperlink ref="C70" location="Graph1!A961:A992" display="グラフ"/>
    <hyperlink ref="C72" location="Graph1!A993:A1024" display="グラフ"/>
    <hyperlink ref="C74" location="Graph1!A1025:A1056" display="グラフ"/>
    <hyperlink ref="C76" location="Graph1!A1057:A1088" display="グラフ"/>
    <hyperlink ref="C78" location="Graph1!A1089:A1120" display="グラフ"/>
    <hyperlink ref="C80" location="Graph1!A1121:A1152" display="グラフ"/>
    <hyperlink ref="C82" location="Graph1!A1153:A1184" display="グラフ"/>
    <hyperlink ref="C84" location="Graph1!A1185:A1216" display="グラフ"/>
    <hyperlink ref="C86" location="Graph1!A1217:A1248" display="グラフ"/>
    <hyperlink ref="C88" location="Graph1!A1249:A1280" display="グラフ"/>
    <hyperlink ref="C90" location="Graph1!A1281:A1312" display="グラフ"/>
    <hyperlink ref="C92" location="Graph1!A1313:A1344" display="グラフ"/>
    <hyperlink ref="C94" location="Graph1!A1345:A1376" display="グラフ"/>
    <hyperlink ref="C96" location="Graph1!A1377:A1408" display="グラフ"/>
    <hyperlink ref="C98" location="Graph1!A1409:A1440" display="グラフ"/>
    <hyperlink ref="C100" location="Graph1!A1441:A1472" display="グラフ"/>
    <hyperlink ref="C102" location="Graph1!A1473:A1504" display="グラフ"/>
    <hyperlink ref="C104" location="Graph1!A1505:A1536" display="グラフ"/>
    <hyperlink ref="C106" location="Graph1!A1537:A1568" display="グラフ"/>
    <hyperlink ref="C108" location="Graph1!A1569:A1600" display="グラフ"/>
    <hyperlink ref="C110" location="Graph1!A1601:A1632" display="グラフ"/>
    <hyperlink ref="C112" location="Graph1!A1633:A1664" display="グラフ"/>
    <hyperlink ref="C114" location="Graph1!A1665:A1696" display="グラフ"/>
    <hyperlink ref="C116" location="Graph1!A1697:A1728" display="グラフ"/>
    <hyperlink ref="C118" location="Graph1!A1729:A1760" display="グラフ"/>
    <hyperlink ref="C120" location="Graph1!A1761:A1792" display="グラフ"/>
    <hyperlink ref="C122" location="Graph1!A1793:A1824" display="グラフ"/>
    <hyperlink ref="C124" location="Graph1!A1825:A1856" display="グラフ"/>
    <hyperlink ref="C126" location="Graph1!A1857:A1888" display="グラフ"/>
    <hyperlink ref="C128" location="Graph1!A1889:A1920" display="グラフ"/>
    <hyperlink ref="C130" location="Graph1!A1921:A1952" display="グラフ"/>
    <hyperlink ref="C132" location="Graph1!A1953:A1984" display="グラフ"/>
    <hyperlink ref="C134" location="Graph1!A1985:A2016" display="グラフ"/>
    <hyperlink ref="C136" location="Graph1!A2017:A2048" display="グラフ"/>
    <hyperlink ref="C138" location="Graph1!A2049:A2080" display="グラフ"/>
    <hyperlink ref="C140" location="Graph1!A2081:A2112" display="グラフ"/>
    <hyperlink ref="C142" location="Graph1!A2113:A2144" display="グラフ"/>
    <hyperlink ref="C144" location="Graph1!A2145:A2176" display="グラフ"/>
    <hyperlink ref="C146" location="Graph1!A2177:A2208" display="グラフ"/>
    <hyperlink ref="C148" location="Graph1!A2209:A2240" display="グラフ"/>
    <hyperlink ref="C150" location="Graph1!A2241:A2272" display="グラフ"/>
    <hyperlink ref="C152" location="Graph1!A2273:A2304" display="グラフ"/>
    <hyperlink ref="C154" location="Graph1!A2305:A2336" display="グラフ"/>
    <hyperlink ref="C250" location="Graph2!A1313:A1344" display="グラフ"/>
    <hyperlink ref="C248" location="Graph2!A1281:A1312" display="グラフ"/>
    <hyperlink ref="C246" location="Graph2!A1249:A1280" display="グラフ"/>
    <hyperlink ref="C264" location="Graph2!A1537:A1568" display="グラフ"/>
    <hyperlink ref="C220" location="Graph2!A833:A864" display="グラフ"/>
    <hyperlink ref="C260" location="Graph2!A1473:A1504" display="グラフ"/>
    <hyperlink ref="C210" location="Graph2!A673:A704" display="グラフ"/>
    <hyperlink ref="C212" location="Graph2!A705:A736" display="グラフ"/>
    <hyperlink ref="C214" location="Graph2!A737:A768" display="グラフ"/>
    <hyperlink ref="C216" location="Graph2!A769:A800" display="グラフ"/>
    <hyperlink ref="C218" location="Graph2!A801:A832" display="グラフ"/>
    <hyperlink ref="C222" location="Graph2!A833:A864" display="グラフ"/>
    <hyperlink ref="C224" location="Graph2!A897:A928" display="グラフ"/>
    <hyperlink ref="C226" location="Graph2!A929:A960" display="グラフ"/>
    <hyperlink ref="C228" location="Graph2!A961:A992" display="グラフ"/>
    <hyperlink ref="C230" location="Graph2!A993:A1024" display="グラフ"/>
    <hyperlink ref="C232" location="Graph2!A1025:A1056" display="グラフ"/>
    <hyperlink ref="C240" location="Graph2!A1153:A1184" display="グラフ"/>
    <hyperlink ref="C242" location="Graph2!A1185:A1216" display="グラフ"/>
    <hyperlink ref="C244" location="Graph2!A1217:A1248" display="グラフ"/>
    <hyperlink ref="C252" location="Graph2!A1345:A1376" display="グラフ"/>
    <hyperlink ref="C254" location="Graph2!A1377:A1408" display="グラフ"/>
    <hyperlink ref="C256" location="Graph2!A1409:A1440" display="グラフ"/>
    <hyperlink ref="C258" location="Graph2!A1441:A1472" display="グラフ"/>
    <hyperlink ref="C253" location="'地価公示 詳細'!A258" display="詳細"/>
    <hyperlink ref="C262" location="Graph2!A1505:A1536" display="グラフ"/>
    <hyperlink ref="C261" location="'地価公示 詳細'!A266" display="詳細"/>
    <hyperlink ref="C259" location="'地価公示 詳細'!A264" display="詳細"/>
    <hyperlink ref="C257" location="'地価公示 詳細'!A262" display="詳細"/>
    <hyperlink ref="C255" location="'地価公示 詳細'!A260" display="詳細"/>
    <hyperlink ref="C239" location="'地価公示 詳細'!A244" display="詳細"/>
    <hyperlink ref="C211" location="'地価公示 詳細'!A216" display="詳細"/>
    <hyperlink ref="C251" location="'地価公示 詳細'!A256" display="詳細"/>
    <hyperlink ref="C249" location="'地価公示 詳細'!A254" display="詳細"/>
    <hyperlink ref="C247" location="'地価公示 詳細'!A252" display="詳細"/>
    <hyperlink ref="C245" location="'地価公示 詳細'!A250" display="詳細"/>
    <hyperlink ref="C243" location="'地価公示 詳細'!A248" display="詳細"/>
    <hyperlink ref="C241" location="'地価公示 詳細'!A246" display="詳細"/>
    <hyperlink ref="C235" location="'地価公示 詳細'!A240" display="詳細"/>
    <hyperlink ref="C233" location="'地価公示 詳細'!A238" display="詳細"/>
    <hyperlink ref="C231" location="'地価公示 詳細'!A236" display="詳細"/>
    <hyperlink ref="C229" location="'地価公示 詳細'!A234" display="詳細"/>
    <hyperlink ref="C227" location="'地価公示 詳細'!A232" display="詳細"/>
    <hyperlink ref="C225" location="'地価公示 詳細'!A230" display="詳細"/>
    <hyperlink ref="C223" location="'地価公示 詳細'!A228" display="詳細"/>
    <hyperlink ref="C219" location="'地価公示 詳細'!A224" display="詳細"/>
    <hyperlink ref="C217" location="'地価公示 詳細'!A222" display="詳細"/>
    <hyperlink ref="C215" location="'地価公示 詳細'!A220" display="詳細"/>
    <hyperlink ref="C213" location="'地価公示 詳細'!A218" display="詳細"/>
    <hyperlink ref="C168:C169" location="Graph2!A118:A150" display="グラフ"/>
    <hyperlink ref="C169" location="'地価公示 詳細'!A174" display="詳細"/>
    <hyperlink ref="C171" location="'地価公示 詳細'!A176" display="詳細"/>
    <hyperlink ref="C173" location="'地価公示 詳細'!A178" display="詳細"/>
    <hyperlink ref="C175" location="'地価公示 詳細'!A180" display="詳細"/>
    <hyperlink ref="C177" location="'地価公示 詳細'!A182" display="詳細"/>
    <hyperlink ref="C179" location="'地価公示 詳細'!A184" display="詳細"/>
    <hyperlink ref="C181" location="'地価公示 詳細'!A186" display="詳細"/>
    <hyperlink ref="C183" location="'地価公示 詳細'!A188" display="詳細"/>
    <hyperlink ref="C185" location="'地価公示 詳細'!A190" display="詳細"/>
    <hyperlink ref="C187" location="'地価公示 詳細'!A192" display="詳細"/>
    <hyperlink ref="C189" location="'地価公示 詳細'!A194" display="詳細"/>
    <hyperlink ref="C193" location="'地価公示 詳細'!A198" display="詳細"/>
    <hyperlink ref="C195" location="'地価公示 詳細'!A200" display="詳細"/>
    <hyperlink ref="C197" location="'地価公示 詳細'!A202" display="詳細"/>
    <hyperlink ref="C199" location="'地価公示 詳細'!A204" display="詳細"/>
    <hyperlink ref="C201" location="'地価公示 詳細'!A206" display="詳細"/>
    <hyperlink ref="C203" location="'地価公示 詳細'!A208" display="詳細"/>
    <hyperlink ref="C205" location="'地価公示 詳細'!A210" display="詳細"/>
    <hyperlink ref="C207" location="'地価公示 詳細'!A212" display="詳細"/>
    <hyperlink ref="C209" location="'地価公示 詳細'!A214" display="詳細"/>
    <hyperlink ref="C191" location="'地価公示 詳細'!A196" display="詳細"/>
    <hyperlink ref="C168" location="Graph2!A1:A32" display="グラフ"/>
    <hyperlink ref="C208" location="Graph2!A641:A672" display="グラフ"/>
    <hyperlink ref="C206" location="Graph2!A609:A640" display="グラフ"/>
    <hyperlink ref="C204" location="Graph2!A577:A608" display="グラフ"/>
    <hyperlink ref="C202" location="Graph2!A545:A576" display="グラフ"/>
    <hyperlink ref="C200" location="Graph2!A513:A544" display="グラフ"/>
    <hyperlink ref="C198" location="Graph2!A481:A512" display="グラフ"/>
    <hyperlink ref="C196" location="Graph2!A449:A480" display="グラフ"/>
    <hyperlink ref="C194" location="Graph2!A417:A448" display="グラフ"/>
    <hyperlink ref="C192" location="Graph2!A385:A416" display="グラフ"/>
    <hyperlink ref="C190" location="Graph2!A353:A384" display="グラフ"/>
    <hyperlink ref="C188" location="Graph2!A321:A352" display="グラフ"/>
    <hyperlink ref="C186" location="Graph2!A289:A320" display="グラフ"/>
    <hyperlink ref="C184" location="Graph2!A257:A288" display="グラフ"/>
    <hyperlink ref="C182" location="Graph2!A225:A256" display="グラフ"/>
    <hyperlink ref="C180" location="Graph2!A193:A224" display="グラフ"/>
    <hyperlink ref="C178" location="Graph2!A161:A192" display="グラフ"/>
    <hyperlink ref="C176" location="Graph2!A129:A160" display="グラフ"/>
    <hyperlink ref="C174" location="Graph2!A97:A128" display="グラフ"/>
    <hyperlink ref="C172" location="Graph2!A65:A96" display="グラフ"/>
    <hyperlink ref="C170" location="Graph2!A33:A64" display="グラフ"/>
    <hyperlink ref="C221" location="'地価公示 詳細'!A226" display="詳細"/>
    <hyperlink ref="C237" location="'地価公示 詳細'!A242" display="詳細"/>
    <hyperlink ref="C263" location="'地価公示 詳細'!A268" display="詳細"/>
    <hyperlink ref="C265" location="'地価公示 詳細'!A270" display="詳細"/>
    <hyperlink ref="C234" location="Graph2!A1057:A1088" display="グラフ"/>
    <hyperlink ref="C236" location="Graph2!A1089:A1120" display="グラフ"/>
    <hyperlink ref="C238" location="Graph2!A1121:A1152" display="グラフ"/>
  </hyperlinks>
  <printOptions horizontalCentered="1"/>
  <pageMargins left="0" right="0" top="0.7874015748031497" bottom="0.1968503937007874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O262"/>
  <sheetViews>
    <sheetView showGridLines="0" zoomScaleSheetLayoutView="10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76" customWidth="1"/>
    <col min="2" max="2" width="8.125" style="53" customWidth="1"/>
    <col min="3" max="3" width="8.625" style="53" customWidth="1"/>
    <col min="4" max="4" width="10.625" style="53" customWidth="1"/>
    <col min="5" max="5" width="0.875" style="53" customWidth="1"/>
    <col min="6" max="6" width="24.625" style="53" customWidth="1"/>
    <col min="7" max="7" width="0.875" style="53" customWidth="1"/>
    <col min="8" max="8" width="12.125" style="53" customWidth="1"/>
    <col min="9" max="9" width="14.625" style="53" customWidth="1"/>
    <col min="10" max="10" width="14.75390625" style="53" customWidth="1"/>
    <col min="11" max="11" width="14.625" style="53" customWidth="1"/>
    <col min="12" max="12" width="2.625" style="54" customWidth="1"/>
    <col min="13" max="16384" width="9.00390625" style="54" customWidth="1"/>
  </cols>
  <sheetData>
    <row r="1" spans="1:11" s="3" customFormat="1" ht="30" customHeight="1">
      <c r="A1" s="1" t="s">
        <v>712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5" customHeight="1">
      <c r="A2" s="4"/>
      <c r="B2" s="1"/>
      <c r="C2" s="2"/>
      <c r="D2" s="2"/>
      <c r="E2" s="2"/>
      <c r="F2" s="2"/>
      <c r="G2" s="2"/>
      <c r="H2" s="2"/>
      <c r="K2" s="2"/>
    </row>
    <row r="3" spans="1:11" s="3" customFormat="1" ht="1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22" customFormat="1" ht="15" customHeight="1">
      <c r="A4" s="266" t="s">
        <v>195</v>
      </c>
      <c r="B4" s="372" t="s">
        <v>704</v>
      </c>
      <c r="C4" s="372" t="s">
        <v>705</v>
      </c>
      <c r="D4" s="372" t="s">
        <v>706</v>
      </c>
      <c r="E4" s="363" t="s">
        <v>707</v>
      </c>
      <c r="F4" s="364"/>
      <c r="G4" s="365"/>
      <c r="H4" s="372" t="s">
        <v>708</v>
      </c>
      <c r="I4" s="376" t="s">
        <v>709</v>
      </c>
      <c r="J4" s="376" t="s">
        <v>710</v>
      </c>
      <c r="K4" s="376" t="s">
        <v>711</v>
      </c>
      <c r="L4" s="380" t="s">
        <v>984</v>
      </c>
    </row>
    <row r="5" spans="1:12" s="22" customFormat="1" ht="15" customHeight="1">
      <c r="A5" s="267"/>
      <c r="B5" s="373"/>
      <c r="C5" s="373"/>
      <c r="D5" s="373"/>
      <c r="E5" s="366"/>
      <c r="F5" s="367"/>
      <c r="G5" s="368"/>
      <c r="H5" s="373"/>
      <c r="I5" s="377"/>
      <c r="J5" s="377"/>
      <c r="K5" s="377"/>
      <c r="L5" s="381"/>
    </row>
    <row r="6" spans="1:12" s="29" customFormat="1" ht="15" customHeight="1">
      <c r="A6" s="375" t="s">
        <v>718</v>
      </c>
      <c r="B6" s="374">
        <v>113</v>
      </c>
      <c r="C6" s="57" t="s">
        <v>810</v>
      </c>
      <c r="D6" s="225" t="s">
        <v>819</v>
      </c>
      <c r="E6" s="58"/>
      <c r="F6" s="369" t="s">
        <v>930</v>
      </c>
      <c r="G6" s="59"/>
      <c r="H6" s="374" t="s">
        <v>860</v>
      </c>
      <c r="I6" s="378" t="s">
        <v>823</v>
      </c>
      <c r="J6" s="57" t="s">
        <v>831</v>
      </c>
      <c r="K6" s="57" t="s">
        <v>827</v>
      </c>
      <c r="L6" s="371" t="s">
        <v>703</v>
      </c>
    </row>
    <row r="7" spans="1:12" s="29" customFormat="1" ht="15" customHeight="1">
      <c r="A7" s="282"/>
      <c r="B7" s="310"/>
      <c r="C7" s="60" t="s">
        <v>814</v>
      </c>
      <c r="D7" s="226" t="s">
        <v>820</v>
      </c>
      <c r="E7" s="61"/>
      <c r="F7" s="335"/>
      <c r="G7" s="62"/>
      <c r="H7" s="309"/>
      <c r="I7" s="309"/>
      <c r="J7" s="63" t="s">
        <v>838</v>
      </c>
      <c r="K7" s="64" t="s">
        <v>318</v>
      </c>
      <c r="L7" s="328"/>
    </row>
    <row r="8" spans="1:12" s="29" customFormat="1" ht="15" customHeight="1">
      <c r="A8" s="319" t="s">
        <v>719</v>
      </c>
      <c r="B8" s="285">
        <v>250</v>
      </c>
      <c r="C8" s="65" t="s">
        <v>810</v>
      </c>
      <c r="D8" s="227" t="s">
        <v>819</v>
      </c>
      <c r="E8" s="66"/>
      <c r="F8" s="348" t="s">
        <v>931</v>
      </c>
      <c r="G8" s="35"/>
      <c r="H8" s="285" t="s">
        <v>861</v>
      </c>
      <c r="I8" s="285" t="s">
        <v>823</v>
      </c>
      <c r="J8" s="67" t="s">
        <v>831</v>
      </c>
      <c r="K8" s="67" t="s">
        <v>827</v>
      </c>
      <c r="L8" s="321" t="s">
        <v>703</v>
      </c>
    </row>
    <row r="9" spans="1:12" s="29" customFormat="1" ht="15" customHeight="1">
      <c r="A9" s="282"/>
      <c r="B9" s="345"/>
      <c r="C9" s="88" t="s">
        <v>813</v>
      </c>
      <c r="D9" s="228" t="s">
        <v>820</v>
      </c>
      <c r="E9" s="68"/>
      <c r="F9" s="349"/>
      <c r="G9" s="69"/>
      <c r="H9" s="347"/>
      <c r="I9" s="347"/>
      <c r="J9" s="70" t="s">
        <v>839</v>
      </c>
      <c r="K9" s="71" t="s">
        <v>318</v>
      </c>
      <c r="L9" s="321"/>
    </row>
    <row r="10" spans="1:12" s="29" customFormat="1" ht="15" customHeight="1">
      <c r="A10" s="319" t="s">
        <v>720</v>
      </c>
      <c r="B10" s="274">
        <v>263</v>
      </c>
      <c r="C10" s="72" t="s">
        <v>810</v>
      </c>
      <c r="D10" s="229" t="s">
        <v>819</v>
      </c>
      <c r="E10" s="73"/>
      <c r="F10" s="288" t="s">
        <v>932</v>
      </c>
      <c r="G10" s="74"/>
      <c r="H10" s="274" t="s">
        <v>862</v>
      </c>
      <c r="I10" s="356" t="s">
        <v>824</v>
      </c>
      <c r="J10" s="72" t="s">
        <v>831</v>
      </c>
      <c r="K10" s="72" t="s">
        <v>827</v>
      </c>
      <c r="L10" s="322" t="s">
        <v>703</v>
      </c>
    </row>
    <row r="11" spans="1:12" s="29" customFormat="1" ht="15" customHeight="1">
      <c r="A11" s="282"/>
      <c r="B11" s="310"/>
      <c r="C11" s="60" t="s">
        <v>814</v>
      </c>
      <c r="D11" s="226" t="s">
        <v>822</v>
      </c>
      <c r="E11" s="61"/>
      <c r="F11" s="335"/>
      <c r="G11" s="62"/>
      <c r="H11" s="309"/>
      <c r="I11" s="309"/>
      <c r="J11" s="198" t="s">
        <v>107</v>
      </c>
      <c r="K11" s="64" t="s">
        <v>318</v>
      </c>
      <c r="L11" s="322"/>
    </row>
    <row r="12" spans="1:12" s="29" customFormat="1" ht="15" customHeight="1">
      <c r="A12" s="319" t="s">
        <v>721</v>
      </c>
      <c r="B12" s="285">
        <v>96</v>
      </c>
      <c r="C12" s="65" t="s">
        <v>810</v>
      </c>
      <c r="D12" s="227" t="s">
        <v>819</v>
      </c>
      <c r="E12" s="66"/>
      <c r="F12" s="348" t="s">
        <v>935</v>
      </c>
      <c r="G12" s="35"/>
      <c r="H12" s="355" t="s">
        <v>108</v>
      </c>
      <c r="I12" s="285" t="s">
        <v>825</v>
      </c>
      <c r="J12" s="67" t="s">
        <v>831</v>
      </c>
      <c r="K12" s="67" t="s">
        <v>827</v>
      </c>
      <c r="L12" s="321" t="s">
        <v>703</v>
      </c>
    </row>
    <row r="13" spans="1:12" s="29" customFormat="1" ht="15" customHeight="1">
      <c r="A13" s="282"/>
      <c r="B13" s="345"/>
      <c r="C13" s="88" t="s">
        <v>813</v>
      </c>
      <c r="D13" s="228" t="s">
        <v>820</v>
      </c>
      <c r="E13" s="68"/>
      <c r="F13" s="349"/>
      <c r="G13" s="69"/>
      <c r="H13" s="347"/>
      <c r="I13" s="347"/>
      <c r="J13" s="70" t="s">
        <v>841</v>
      </c>
      <c r="K13" s="71" t="s">
        <v>318</v>
      </c>
      <c r="L13" s="321"/>
    </row>
    <row r="14" spans="1:12" s="29" customFormat="1" ht="15" customHeight="1">
      <c r="A14" s="319" t="s">
        <v>722</v>
      </c>
      <c r="B14" s="274">
        <v>133</v>
      </c>
      <c r="C14" s="72" t="s">
        <v>810</v>
      </c>
      <c r="D14" s="229" t="s">
        <v>819</v>
      </c>
      <c r="E14" s="73"/>
      <c r="F14" s="288" t="s">
        <v>936</v>
      </c>
      <c r="G14" s="74"/>
      <c r="H14" s="274" t="s">
        <v>863</v>
      </c>
      <c r="I14" s="358" t="s">
        <v>826</v>
      </c>
      <c r="J14" s="72" t="s">
        <v>831</v>
      </c>
      <c r="K14" s="72" t="s">
        <v>827</v>
      </c>
      <c r="L14" s="322" t="s">
        <v>703</v>
      </c>
    </row>
    <row r="15" spans="1:12" s="29" customFormat="1" ht="15" customHeight="1">
      <c r="A15" s="282"/>
      <c r="B15" s="310"/>
      <c r="C15" s="60" t="s">
        <v>813</v>
      </c>
      <c r="D15" s="226" t="s">
        <v>820</v>
      </c>
      <c r="E15" s="61"/>
      <c r="F15" s="335"/>
      <c r="G15" s="62"/>
      <c r="H15" s="309"/>
      <c r="I15" s="309"/>
      <c r="J15" s="63" t="s">
        <v>840</v>
      </c>
      <c r="K15" s="64" t="s">
        <v>318</v>
      </c>
      <c r="L15" s="322"/>
    </row>
    <row r="16" spans="1:12" s="29" customFormat="1" ht="15" customHeight="1">
      <c r="A16" s="319" t="s">
        <v>723</v>
      </c>
      <c r="B16" s="285">
        <v>174</v>
      </c>
      <c r="C16" s="65" t="s">
        <v>810</v>
      </c>
      <c r="D16" s="227" t="s">
        <v>819</v>
      </c>
      <c r="E16" s="75"/>
      <c r="F16" s="348" t="s">
        <v>937</v>
      </c>
      <c r="G16" s="45"/>
      <c r="H16" s="355" t="s">
        <v>923</v>
      </c>
      <c r="I16" s="285" t="s">
        <v>825</v>
      </c>
      <c r="J16" s="65" t="s">
        <v>832</v>
      </c>
      <c r="K16" s="67" t="s">
        <v>827</v>
      </c>
      <c r="L16" s="337" t="s">
        <v>703</v>
      </c>
    </row>
    <row r="17" spans="1:12" s="29" customFormat="1" ht="15" customHeight="1">
      <c r="A17" s="282"/>
      <c r="B17" s="345"/>
      <c r="C17" s="199" t="s">
        <v>816</v>
      </c>
      <c r="D17" s="228" t="s">
        <v>820</v>
      </c>
      <c r="E17" s="68"/>
      <c r="F17" s="349"/>
      <c r="G17" s="69"/>
      <c r="H17" s="347"/>
      <c r="I17" s="347"/>
      <c r="J17" s="70" t="s">
        <v>842</v>
      </c>
      <c r="K17" s="71" t="s">
        <v>318</v>
      </c>
      <c r="L17" s="346"/>
    </row>
    <row r="18" spans="1:12" s="29" customFormat="1" ht="15" customHeight="1">
      <c r="A18" s="319" t="s">
        <v>724</v>
      </c>
      <c r="B18" s="274">
        <v>391</v>
      </c>
      <c r="C18" s="72" t="s">
        <v>810</v>
      </c>
      <c r="D18" s="229" t="s">
        <v>819</v>
      </c>
      <c r="E18" s="73"/>
      <c r="F18" s="288" t="s">
        <v>938</v>
      </c>
      <c r="G18" s="74"/>
      <c r="H18" s="274" t="s">
        <v>864</v>
      </c>
      <c r="I18" s="356" t="s">
        <v>825</v>
      </c>
      <c r="J18" s="72" t="s">
        <v>832</v>
      </c>
      <c r="K18" s="72" t="s">
        <v>827</v>
      </c>
      <c r="L18" s="327" t="s">
        <v>703</v>
      </c>
    </row>
    <row r="19" spans="1:12" s="29" customFormat="1" ht="15" customHeight="1">
      <c r="A19" s="282"/>
      <c r="B19" s="310"/>
      <c r="C19" s="60" t="s">
        <v>993</v>
      </c>
      <c r="D19" s="226" t="s">
        <v>820</v>
      </c>
      <c r="E19" s="61"/>
      <c r="F19" s="335"/>
      <c r="G19" s="62"/>
      <c r="H19" s="309"/>
      <c r="I19" s="309"/>
      <c r="J19" s="63" t="s">
        <v>843</v>
      </c>
      <c r="K19" s="64" t="s">
        <v>318</v>
      </c>
      <c r="L19" s="326"/>
    </row>
    <row r="20" spans="1:12" s="29" customFormat="1" ht="15" customHeight="1">
      <c r="A20" s="319" t="s">
        <v>725</v>
      </c>
      <c r="B20" s="285">
        <v>184</v>
      </c>
      <c r="C20" s="65" t="s">
        <v>810</v>
      </c>
      <c r="D20" s="227" t="s">
        <v>819</v>
      </c>
      <c r="E20" s="66"/>
      <c r="F20" s="348" t="s">
        <v>85</v>
      </c>
      <c r="G20" s="35"/>
      <c r="H20" s="285" t="s">
        <v>865</v>
      </c>
      <c r="I20" s="285" t="s">
        <v>825</v>
      </c>
      <c r="J20" s="67" t="s">
        <v>832</v>
      </c>
      <c r="K20" s="67" t="s">
        <v>827</v>
      </c>
      <c r="L20" s="321" t="s">
        <v>703</v>
      </c>
    </row>
    <row r="21" spans="1:12" s="29" customFormat="1" ht="15" customHeight="1">
      <c r="A21" s="282"/>
      <c r="B21" s="345"/>
      <c r="C21" s="88" t="s">
        <v>813</v>
      </c>
      <c r="D21" s="228" t="s">
        <v>820</v>
      </c>
      <c r="E21" s="68"/>
      <c r="F21" s="349"/>
      <c r="G21" s="69"/>
      <c r="H21" s="347"/>
      <c r="I21" s="347"/>
      <c r="J21" s="70" t="s">
        <v>844</v>
      </c>
      <c r="K21" s="71" t="s">
        <v>318</v>
      </c>
      <c r="L21" s="321"/>
    </row>
    <row r="22" spans="1:12" s="29" customFormat="1" ht="15" customHeight="1">
      <c r="A22" s="319" t="s">
        <v>714</v>
      </c>
      <c r="B22" s="274">
        <v>267</v>
      </c>
      <c r="C22" s="72" t="s">
        <v>810</v>
      </c>
      <c r="D22" s="229" t="s">
        <v>819</v>
      </c>
      <c r="E22" s="73"/>
      <c r="F22" s="288" t="s">
        <v>939</v>
      </c>
      <c r="G22" s="74"/>
      <c r="H22" s="274" t="s">
        <v>916</v>
      </c>
      <c r="I22" s="356" t="s">
        <v>824</v>
      </c>
      <c r="J22" s="72" t="s">
        <v>833</v>
      </c>
      <c r="K22" s="72" t="s">
        <v>827</v>
      </c>
      <c r="L22" s="322" t="s">
        <v>703</v>
      </c>
    </row>
    <row r="23" spans="1:12" s="29" customFormat="1" ht="15" customHeight="1">
      <c r="A23" s="282"/>
      <c r="B23" s="310"/>
      <c r="C23" s="60" t="s">
        <v>814</v>
      </c>
      <c r="D23" s="226" t="s">
        <v>820</v>
      </c>
      <c r="E23" s="61"/>
      <c r="F23" s="335"/>
      <c r="G23" s="62"/>
      <c r="H23" s="309"/>
      <c r="I23" s="309"/>
      <c r="J23" s="63" t="s">
        <v>844</v>
      </c>
      <c r="K23" s="64" t="s">
        <v>318</v>
      </c>
      <c r="L23" s="322"/>
    </row>
    <row r="24" spans="1:12" s="29" customFormat="1" ht="15" customHeight="1">
      <c r="A24" s="319" t="s">
        <v>230</v>
      </c>
      <c r="B24" s="285">
        <v>274</v>
      </c>
      <c r="C24" s="65" t="s">
        <v>810</v>
      </c>
      <c r="D24" s="227" t="s">
        <v>819</v>
      </c>
      <c r="E24" s="66"/>
      <c r="F24" s="348" t="s">
        <v>940</v>
      </c>
      <c r="G24" s="35"/>
      <c r="H24" s="355" t="s">
        <v>109</v>
      </c>
      <c r="I24" s="285" t="s">
        <v>825</v>
      </c>
      <c r="J24" s="67" t="s">
        <v>834</v>
      </c>
      <c r="K24" s="67" t="s">
        <v>827</v>
      </c>
      <c r="L24" s="321" t="s">
        <v>703</v>
      </c>
    </row>
    <row r="25" spans="1:12" s="29" customFormat="1" ht="15" customHeight="1">
      <c r="A25" s="282"/>
      <c r="B25" s="345"/>
      <c r="C25" s="88" t="s">
        <v>814</v>
      </c>
      <c r="D25" s="228" t="s">
        <v>820</v>
      </c>
      <c r="E25" s="68"/>
      <c r="F25" s="349"/>
      <c r="G25" s="69"/>
      <c r="H25" s="347"/>
      <c r="I25" s="347"/>
      <c r="J25" s="70" t="s">
        <v>845</v>
      </c>
      <c r="K25" s="71" t="s">
        <v>318</v>
      </c>
      <c r="L25" s="321"/>
    </row>
    <row r="26" spans="1:12" s="29" customFormat="1" ht="15" customHeight="1">
      <c r="A26" s="319" t="s">
        <v>726</v>
      </c>
      <c r="B26" s="274">
        <v>165</v>
      </c>
      <c r="C26" s="72" t="s">
        <v>811</v>
      </c>
      <c r="D26" s="229" t="s">
        <v>819</v>
      </c>
      <c r="E26" s="73"/>
      <c r="F26" s="288" t="s">
        <v>74</v>
      </c>
      <c r="G26" s="74"/>
      <c r="H26" s="274" t="s">
        <v>75</v>
      </c>
      <c r="I26" s="274" t="s">
        <v>824</v>
      </c>
      <c r="J26" s="72" t="s">
        <v>76</v>
      </c>
      <c r="K26" s="72" t="s">
        <v>827</v>
      </c>
      <c r="L26" s="322" t="s">
        <v>703</v>
      </c>
    </row>
    <row r="27" spans="1:12" s="29" customFormat="1" ht="15" customHeight="1">
      <c r="A27" s="282"/>
      <c r="B27" s="310"/>
      <c r="C27" s="60" t="s">
        <v>815</v>
      </c>
      <c r="D27" s="226" t="s">
        <v>820</v>
      </c>
      <c r="E27" s="61"/>
      <c r="F27" s="331"/>
      <c r="G27" s="62"/>
      <c r="H27" s="357"/>
      <c r="I27" s="318"/>
      <c r="J27" s="63" t="s">
        <v>1004</v>
      </c>
      <c r="K27" s="64" t="s">
        <v>318</v>
      </c>
      <c r="L27" s="322"/>
    </row>
    <row r="28" spans="1:12" s="29" customFormat="1" ht="15" customHeight="1">
      <c r="A28" s="319" t="s">
        <v>727</v>
      </c>
      <c r="B28" s="285">
        <v>301</v>
      </c>
      <c r="C28" s="65" t="s">
        <v>810</v>
      </c>
      <c r="D28" s="227" t="s">
        <v>819</v>
      </c>
      <c r="E28" s="66"/>
      <c r="F28" s="348" t="s">
        <v>941</v>
      </c>
      <c r="G28" s="35"/>
      <c r="H28" s="285" t="s">
        <v>918</v>
      </c>
      <c r="I28" s="285" t="s">
        <v>826</v>
      </c>
      <c r="J28" s="67" t="s">
        <v>831</v>
      </c>
      <c r="K28" s="67" t="s">
        <v>828</v>
      </c>
      <c r="L28" s="321" t="s">
        <v>703</v>
      </c>
    </row>
    <row r="29" spans="1:12" s="29" customFormat="1" ht="15" customHeight="1">
      <c r="A29" s="282"/>
      <c r="B29" s="345"/>
      <c r="C29" s="88" t="s">
        <v>813</v>
      </c>
      <c r="D29" s="228" t="s">
        <v>820</v>
      </c>
      <c r="E29" s="68"/>
      <c r="F29" s="349"/>
      <c r="G29" s="69"/>
      <c r="H29" s="347"/>
      <c r="I29" s="347"/>
      <c r="J29" s="70" t="s">
        <v>846</v>
      </c>
      <c r="K29" s="71" t="s">
        <v>318</v>
      </c>
      <c r="L29" s="321"/>
    </row>
    <row r="30" spans="1:12" s="29" customFormat="1" ht="15" customHeight="1">
      <c r="A30" s="319" t="s">
        <v>348</v>
      </c>
      <c r="B30" s="274">
        <v>260</v>
      </c>
      <c r="C30" s="72" t="s">
        <v>810</v>
      </c>
      <c r="D30" s="229" t="s">
        <v>819</v>
      </c>
      <c r="E30" s="73"/>
      <c r="F30" s="288" t="s">
        <v>942</v>
      </c>
      <c r="G30" s="74"/>
      <c r="H30" s="290" t="s">
        <v>862</v>
      </c>
      <c r="I30" s="356" t="s">
        <v>826</v>
      </c>
      <c r="J30" s="72" t="s">
        <v>835</v>
      </c>
      <c r="K30" s="72" t="s">
        <v>829</v>
      </c>
      <c r="L30" s="322" t="s">
        <v>703</v>
      </c>
    </row>
    <row r="31" spans="1:12" s="29" customFormat="1" ht="15" customHeight="1">
      <c r="A31" s="282"/>
      <c r="B31" s="310"/>
      <c r="C31" s="60" t="s">
        <v>814</v>
      </c>
      <c r="D31" s="226" t="s">
        <v>820</v>
      </c>
      <c r="E31" s="61"/>
      <c r="F31" s="335"/>
      <c r="G31" s="62"/>
      <c r="H31" s="309"/>
      <c r="I31" s="309"/>
      <c r="J31" s="63" t="s">
        <v>847</v>
      </c>
      <c r="K31" s="64" t="s">
        <v>318</v>
      </c>
      <c r="L31" s="322"/>
    </row>
    <row r="32" spans="1:12" s="29" customFormat="1" ht="15" customHeight="1">
      <c r="A32" s="319" t="s">
        <v>728</v>
      </c>
      <c r="B32" s="285">
        <v>154</v>
      </c>
      <c r="C32" s="65" t="s">
        <v>811</v>
      </c>
      <c r="D32" s="227" t="s">
        <v>819</v>
      </c>
      <c r="E32" s="66"/>
      <c r="F32" s="348" t="s">
        <v>943</v>
      </c>
      <c r="G32" s="35"/>
      <c r="H32" s="285" t="s">
        <v>920</v>
      </c>
      <c r="I32" s="285" t="s">
        <v>826</v>
      </c>
      <c r="J32" s="67" t="s">
        <v>831</v>
      </c>
      <c r="K32" s="67" t="s">
        <v>829</v>
      </c>
      <c r="L32" s="321" t="s">
        <v>703</v>
      </c>
    </row>
    <row r="33" spans="1:12" s="29" customFormat="1" ht="15" customHeight="1">
      <c r="A33" s="282"/>
      <c r="B33" s="345"/>
      <c r="C33" s="88" t="s">
        <v>815</v>
      </c>
      <c r="D33" s="228" t="s">
        <v>820</v>
      </c>
      <c r="E33" s="68"/>
      <c r="F33" s="349"/>
      <c r="G33" s="69"/>
      <c r="H33" s="347"/>
      <c r="I33" s="347"/>
      <c r="J33" s="70" t="s">
        <v>845</v>
      </c>
      <c r="K33" s="71" t="s">
        <v>318</v>
      </c>
      <c r="L33" s="321"/>
    </row>
    <row r="34" spans="1:12" s="29" customFormat="1" ht="15" customHeight="1">
      <c r="A34" s="319" t="s">
        <v>729</v>
      </c>
      <c r="B34" s="274">
        <v>215</v>
      </c>
      <c r="C34" s="72" t="s">
        <v>810</v>
      </c>
      <c r="D34" s="229" t="s">
        <v>819</v>
      </c>
      <c r="E34" s="73"/>
      <c r="F34" s="288" t="s">
        <v>944</v>
      </c>
      <c r="G34" s="74"/>
      <c r="H34" s="274" t="s">
        <v>862</v>
      </c>
      <c r="I34" s="356" t="s">
        <v>826</v>
      </c>
      <c r="J34" s="72" t="s">
        <v>835</v>
      </c>
      <c r="K34" s="72" t="s">
        <v>827</v>
      </c>
      <c r="L34" s="322" t="s">
        <v>703</v>
      </c>
    </row>
    <row r="35" spans="1:12" s="29" customFormat="1" ht="15" customHeight="1">
      <c r="A35" s="282"/>
      <c r="B35" s="310"/>
      <c r="C35" s="60" t="s">
        <v>813</v>
      </c>
      <c r="D35" s="226" t="s">
        <v>822</v>
      </c>
      <c r="E35" s="61"/>
      <c r="F35" s="335"/>
      <c r="G35" s="62"/>
      <c r="H35" s="309"/>
      <c r="I35" s="309"/>
      <c r="J35" s="198" t="s">
        <v>849</v>
      </c>
      <c r="K35" s="64" t="s">
        <v>318</v>
      </c>
      <c r="L35" s="322"/>
    </row>
    <row r="36" spans="1:12" s="29" customFormat="1" ht="15" customHeight="1">
      <c r="A36" s="319" t="s">
        <v>354</v>
      </c>
      <c r="B36" s="285">
        <v>183</v>
      </c>
      <c r="C36" s="65" t="s">
        <v>811</v>
      </c>
      <c r="D36" s="227" t="s">
        <v>819</v>
      </c>
      <c r="E36" s="75"/>
      <c r="F36" s="348" t="s">
        <v>955</v>
      </c>
      <c r="G36" s="45"/>
      <c r="H36" s="355" t="s">
        <v>1038</v>
      </c>
      <c r="I36" s="285" t="s">
        <v>826</v>
      </c>
      <c r="J36" s="65" t="s">
        <v>835</v>
      </c>
      <c r="K36" s="65" t="s">
        <v>828</v>
      </c>
      <c r="L36" s="337" t="s">
        <v>703</v>
      </c>
    </row>
    <row r="37" spans="1:12" s="29" customFormat="1" ht="15" customHeight="1">
      <c r="A37" s="352"/>
      <c r="B37" s="353"/>
      <c r="C37" s="175" t="s">
        <v>815</v>
      </c>
      <c r="D37" s="230" t="s">
        <v>820</v>
      </c>
      <c r="E37" s="219"/>
      <c r="F37" s="354"/>
      <c r="G37" s="217"/>
      <c r="H37" s="351"/>
      <c r="I37" s="351"/>
      <c r="J37" s="221" t="s">
        <v>8</v>
      </c>
      <c r="K37" s="222" t="s">
        <v>318</v>
      </c>
      <c r="L37" s="338"/>
    </row>
    <row r="38" spans="1:12" s="29" customFormat="1" ht="15" customHeight="1">
      <c r="A38" s="350" t="s">
        <v>730</v>
      </c>
      <c r="B38" s="275">
        <v>240</v>
      </c>
      <c r="C38" s="77" t="s">
        <v>811</v>
      </c>
      <c r="D38" s="231" t="s">
        <v>819</v>
      </c>
      <c r="E38" s="79"/>
      <c r="F38" s="305" t="s">
        <v>945</v>
      </c>
      <c r="G38" s="220"/>
      <c r="H38" s="275" t="s">
        <v>919</v>
      </c>
      <c r="I38" s="329" t="s">
        <v>826</v>
      </c>
      <c r="J38" s="77" t="s">
        <v>835</v>
      </c>
      <c r="K38" s="77" t="s">
        <v>830</v>
      </c>
      <c r="L38" s="328" t="s">
        <v>703</v>
      </c>
    </row>
    <row r="39" spans="1:12" s="29" customFormat="1" ht="15" customHeight="1">
      <c r="A39" s="282"/>
      <c r="B39" s="310"/>
      <c r="C39" s="60" t="s">
        <v>815</v>
      </c>
      <c r="D39" s="226" t="s">
        <v>820</v>
      </c>
      <c r="E39" s="61"/>
      <c r="F39" s="335"/>
      <c r="G39" s="62"/>
      <c r="H39" s="309"/>
      <c r="I39" s="309"/>
      <c r="J39" s="63" t="s">
        <v>838</v>
      </c>
      <c r="K39" s="64" t="s">
        <v>320</v>
      </c>
      <c r="L39" s="326"/>
    </row>
    <row r="40" spans="1:12" s="29" customFormat="1" ht="15" customHeight="1">
      <c r="A40" s="319" t="s">
        <v>358</v>
      </c>
      <c r="B40" s="285">
        <v>188</v>
      </c>
      <c r="C40" s="65" t="s">
        <v>810</v>
      </c>
      <c r="D40" s="227" t="s">
        <v>819</v>
      </c>
      <c r="E40" s="66"/>
      <c r="F40" s="348" t="s">
        <v>946</v>
      </c>
      <c r="G40" s="35"/>
      <c r="H40" s="285" t="s">
        <v>921</v>
      </c>
      <c r="I40" s="285" t="s">
        <v>826</v>
      </c>
      <c r="J40" s="67" t="s">
        <v>836</v>
      </c>
      <c r="K40" s="67" t="s">
        <v>828</v>
      </c>
      <c r="L40" s="321" t="s">
        <v>703</v>
      </c>
    </row>
    <row r="41" spans="1:12" s="29" customFormat="1" ht="15" customHeight="1">
      <c r="A41" s="282"/>
      <c r="B41" s="345"/>
      <c r="C41" s="91" t="s">
        <v>817</v>
      </c>
      <c r="D41" s="228" t="s">
        <v>822</v>
      </c>
      <c r="E41" s="68"/>
      <c r="F41" s="349"/>
      <c r="G41" s="69"/>
      <c r="H41" s="347"/>
      <c r="I41" s="347"/>
      <c r="J41" s="202" t="s">
        <v>1010</v>
      </c>
      <c r="K41" s="71" t="s">
        <v>318</v>
      </c>
      <c r="L41" s="321"/>
    </row>
    <row r="42" spans="1:12" s="29" customFormat="1" ht="15" customHeight="1">
      <c r="A42" s="319" t="s">
        <v>731</v>
      </c>
      <c r="B42" s="274">
        <v>263</v>
      </c>
      <c r="C42" s="72" t="s">
        <v>810</v>
      </c>
      <c r="D42" s="229" t="s">
        <v>819</v>
      </c>
      <c r="E42" s="73"/>
      <c r="F42" s="288" t="s">
        <v>418</v>
      </c>
      <c r="G42" s="74"/>
      <c r="H42" s="290" t="s">
        <v>1039</v>
      </c>
      <c r="I42" s="356" t="s">
        <v>825</v>
      </c>
      <c r="J42" s="72" t="s">
        <v>831</v>
      </c>
      <c r="K42" s="72" t="s">
        <v>827</v>
      </c>
      <c r="L42" s="322" t="s">
        <v>703</v>
      </c>
    </row>
    <row r="43" spans="1:12" s="29" customFormat="1" ht="15" customHeight="1">
      <c r="A43" s="282"/>
      <c r="B43" s="310"/>
      <c r="C43" s="60" t="s">
        <v>234</v>
      </c>
      <c r="D43" s="226" t="s">
        <v>235</v>
      </c>
      <c r="E43" s="61"/>
      <c r="F43" s="331"/>
      <c r="G43" s="62"/>
      <c r="H43" s="357"/>
      <c r="I43" s="357"/>
      <c r="J43" s="63" t="s">
        <v>236</v>
      </c>
      <c r="K43" s="64" t="s">
        <v>318</v>
      </c>
      <c r="L43" s="322"/>
    </row>
    <row r="44" spans="1:12" s="29" customFormat="1" ht="15" customHeight="1">
      <c r="A44" s="319" t="s">
        <v>361</v>
      </c>
      <c r="B44" s="285">
        <v>228</v>
      </c>
      <c r="C44" s="65" t="s">
        <v>810</v>
      </c>
      <c r="D44" s="227" t="s">
        <v>819</v>
      </c>
      <c r="E44" s="66"/>
      <c r="F44" s="348" t="s">
        <v>947</v>
      </c>
      <c r="G44" s="35"/>
      <c r="H44" s="355" t="s">
        <v>1040</v>
      </c>
      <c r="I44" s="285" t="s">
        <v>826</v>
      </c>
      <c r="J44" s="67" t="s">
        <v>835</v>
      </c>
      <c r="K44" s="67" t="s">
        <v>829</v>
      </c>
      <c r="L44" s="321" t="s">
        <v>703</v>
      </c>
    </row>
    <row r="45" spans="1:12" s="29" customFormat="1" ht="15" customHeight="1">
      <c r="A45" s="273"/>
      <c r="B45" s="345"/>
      <c r="C45" s="88" t="s">
        <v>816</v>
      </c>
      <c r="D45" s="228" t="s">
        <v>821</v>
      </c>
      <c r="E45" s="68"/>
      <c r="F45" s="349"/>
      <c r="G45" s="69"/>
      <c r="H45" s="347"/>
      <c r="I45" s="347"/>
      <c r="J45" s="70" t="s">
        <v>847</v>
      </c>
      <c r="K45" s="71" t="s">
        <v>318</v>
      </c>
      <c r="L45" s="321"/>
    </row>
    <row r="46" spans="1:12" s="29" customFormat="1" ht="15" customHeight="1">
      <c r="A46" s="319" t="s">
        <v>732</v>
      </c>
      <c r="B46" s="274">
        <v>236</v>
      </c>
      <c r="C46" s="72" t="s">
        <v>810</v>
      </c>
      <c r="D46" s="229" t="s">
        <v>819</v>
      </c>
      <c r="E46" s="73"/>
      <c r="F46" s="288" t="s">
        <v>948</v>
      </c>
      <c r="G46" s="74"/>
      <c r="H46" s="274" t="s">
        <v>419</v>
      </c>
      <c r="I46" s="356" t="s">
        <v>826</v>
      </c>
      <c r="J46" s="72" t="s">
        <v>831</v>
      </c>
      <c r="K46" s="72" t="s">
        <v>827</v>
      </c>
      <c r="L46" s="322" t="s">
        <v>703</v>
      </c>
    </row>
    <row r="47" spans="1:12" s="29" customFormat="1" ht="15" customHeight="1">
      <c r="A47" s="282"/>
      <c r="B47" s="310"/>
      <c r="C47" s="60" t="s">
        <v>813</v>
      </c>
      <c r="D47" s="226" t="s">
        <v>820</v>
      </c>
      <c r="E47" s="61"/>
      <c r="F47" s="335"/>
      <c r="G47" s="62"/>
      <c r="H47" s="309"/>
      <c r="I47" s="309"/>
      <c r="J47" s="63" t="s">
        <v>852</v>
      </c>
      <c r="K47" s="64" t="s">
        <v>318</v>
      </c>
      <c r="L47" s="322"/>
    </row>
    <row r="48" spans="1:12" s="29" customFormat="1" ht="15" customHeight="1">
      <c r="A48" s="319" t="s">
        <v>364</v>
      </c>
      <c r="B48" s="285">
        <v>278</v>
      </c>
      <c r="C48" s="65" t="s">
        <v>810</v>
      </c>
      <c r="D48" s="227" t="s">
        <v>819</v>
      </c>
      <c r="E48" s="66"/>
      <c r="F48" s="348" t="s">
        <v>949</v>
      </c>
      <c r="G48" s="35"/>
      <c r="H48" s="285" t="s">
        <v>862</v>
      </c>
      <c r="I48" s="285" t="s">
        <v>826</v>
      </c>
      <c r="J48" s="67" t="s">
        <v>831</v>
      </c>
      <c r="K48" s="67" t="s">
        <v>829</v>
      </c>
      <c r="L48" s="321" t="s">
        <v>703</v>
      </c>
    </row>
    <row r="49" spans="1:12" s="29" customFormat="1" ht="15" customHeight="1">
      <c r="A49" s="282"/>
      <c r="B49" s="345"/>
      <c r="C49" s="88" t="s">
        <v>813</v>
      </c>
      <c r="D49" s="228" t="s">
        <v>820</v>
      </c>
      <c r="E49" s="68"/>
      <c r="F49" s="349"/>
      <c r="G49" s="69"/>
      <c r="H49" s="347"/>
      <c r="I49" s="347"/>
      <c r="J49" s="70" t="s">
        <v>853</v>
      </c>
      <c r="K49" s="71" t="s">
        <v>319</v>
      </c>
      <c r="L49" s="321"/>
    </row>
    <row r="50" spans="1:12" s="29" customFormat="1" ht="15" customHeight="1">
      <c r="A50" s="319" t="s">
        <v>733</v>
      </c>
      <c r="B50" s="274">
        <v>115</v>
      </c>
      <c r="C50" s="72" t="s">
        <v>810</v>
      </c>
      <c r="D50" s="229" t="s">
        <v>819</v>
      </c>
      <c r="E50" s="73"/>
      <c r="F50" s="288" t="s">
        <v>1042</v>
      </c>
      <c r="G50" s="74"/>
      <c r="H50" s="274" t="s">
        <v>924</v>
      </c>
      <c r="I50" s="356" t="s">
        <v>826</v>
      </c>
      <c r="J50" s="72" t="s">
        <v>831</v>
      </c>
      <c r="K50" s="72" t="s">
        <v>827</v>
      </c>
      <c r="L50" s="322" t="s">
        <v>703</v>
      </c>
    </row>
    <row r="51" spans="1:12" s="29" customFormat="1" ht="15" customHeight="1">
      <c r="A51" s="282"/>
      <c r="B51" s="310"/>
      <c r="C51" s="60" t="s">
        <v>814</v>
      </c>
      <c r="D51" s="226" t="s">
        <v>820</v>
      </c>
      <c r="E51" s="61"/>
      <c r="F51" s="335"/>
      <c r="G51" s="62"/>
      <c r="H51" s="309"/>
      <c r="I51" s="309"/>
      <c r="J51" s="63" t="s">
        <v>1043</v>
      </c>
      <c r="K51" s="64" t="s">
        <v>318</v>
      </c>
      <c r="L51" s="322"/>
    </row>
    <row r="52" spans="1:12" s="29" customFormat="1" ht="15" customHeight="1">
      <c r="A52" s="319" t="s">
        <v>367</v>
      </c>
      <c r="B52" s="285">
        <v>281</v>
      </c>
      <c r="C52" s="65" t="s">
        <v>810</v>
      </c>
      <c r="D52" s="227" t="s">
        <v>819</v>
      </c>
      <c r="E52" s="66"/>
      <c r="F52" s="348" t="s">
        <v>950</v>
      </c>
      <c r="G52" s="35"/>
      <c r="H52" s="285" t="s">
        <v>862</v>
      </c>
      <c r="I52" s="285" t="s">
        <v>826</v>
      </c>
      <c r="J52" s="67" t="s">
        <v>831</v>
      </c>
      <c r="K52" s="67" t="s">
        <v>827</v>
      </c>
      <c r="L52" s="321" t="s">
        <v>703</v>
      </c>
    </row>
    <row r="53" spans="1:12" s="29" customFormat="1" ht="15" customHeight="1">
      <c r="A53" s="282"/>
      <c r="B53" s="345"/>
      <c r="C53" s="88" t="s">
        <v>813</v>
      </c>
      <c r="D53" s="228" t="s">
        <v>820</v>
      </c>
      <c r="E53" s="68"/>
      <c r="F53" s="349"/>
      <c r="G53" s="69"/>
      <c r="H53" s="347"/>
      <c r="I53" s="347"/>
      <c r="J53" s="70" t="s">
        <v>847</v>
      </c>
      <c r="K53" s="71" t="s">
        <v>318</v>
      </c>
      <c r="L53" s="321"/>
    </row>
    <row r="54" spans="1:12" s="29" customFormat="1" ht="15" customHeight="1">
      <c r="A54" s="319" t="s">
        <v>734</v>
      </c>
      <c r="B54" s="274">
        <v>241</v>
      </c>
      <c r="C54" s="72" t="s">
        <v>810</v>
      </c>
      <c r="D54" s="229" t="s">
        <v>819</v>
      </c>
      <c r="E54" s="73"/>
      <c r="F54" s="288" t="s">
        <v>951</v>
      </c>
      <c r="G54" s="74"/>
      <c r="H54" s="274" t="s">
        <v>924</v>
      </c>
      <c r="I54" s="356" t="s">
        <v>826</v>
      </c>
      <c r="J54" s="72" t="s">
        <v>831</v>
      </c>
      <c r="K54" s="72" t="s">
        <v>827</v>
      </c>
      <c r="L54" s="322" t="s">
        <v>703</v>
      </c>
    </row>
    <row r="55" spans="1:12" s="29" customFormat="1" ht="15" customHeight="1">
      <c r="A55" s="282"/>
      <c r="B55" s="310"/>
      <c r="C55" s="60" t="s">
        <v>814</v>
      </c>
      <c r="D55" s="226" t="s">
        <v>820</v>
      </c>
      <c r="E55" s="61"/>
      <c r="F55" s="335"/>
      <c r="G55" s="62"/>
      <c r="H55" s="309"/>
      <c r="I55" s="309"/>
      <c r="J55" s="63" t="s">
        <v>854</v>
      </c>
      <c r="K55" s="64" t="s">
        <v>318</v>
      </c>
      <c r="L55" s="322"/>
    </row>
    <row r="56" spans="1:12" s="29" customFormat="1" ht="15" customHeight="1">
      <c r="A56" s="319" t="s">
        <v>735</v>
      </c>
      <c r="B56" s="285">
        <v>335</v>
      </c>
      <c r="C56" s="65" t="s">
        <v>812</v>
      </c>
      <c r="D56" s="227" t="s">
        <v>819</v>
      </c>
      <c r="E56" s="75"/>
      <c r="F56" s="348" t="s">
        <v>952</v>
      </c>
      <c r="G56" s="45"/>
      <c r="H56" s="355" t="s">
        <v>869</v>
      </c>
      <c r="I56" s="285" t="s">
        <v>826</v>
      </c>
      <c r="J56" s="65" t="s">
        <v>831</v>
      </c>
      <c r="K56" s="65" t="s">
        <v>827</v>
      </c>
      <c r="L56" s="337" t="s">
        <v>703</v>
      </c>
    </row>
    <row r="57" spans="1:12" s="29" customFormat="1" ht="15" customHeight="1">
      <c r="A57" s="282"/>
      <c r="B57" s="345"/>
      <c r="C57" s="88" t="s">
        <v>816</v>
      </c>
      <c r="D57" s="228" t="s">
        <v>820</v>
      </c>
      <c r="E57" s="68"/>
      <c r="F57" s="349"/>
      <c r="G57" s="69"/>
      <c r="H57" s="347"/>
      <c r="I57" s="347"/>
      <c r="J57" s="70" t="s">
        <v>855</v>
      </c>
      <c r="K57" s="71" t="s">
        <v>318</v>
      </c>
      <c r="L57" s="346"/>
    </row>
    <row r="58" spans="1:12" s="29" customFormat="1" ht="15" customHeight="1">
      <c r="A58" s="319" t="s">
        <v>372</v>
      </c>
      <c r="B58" s="274">
        <v>153</v>
      </c>
      <c r="C58" s="72" t="s">
        <v>810</v>
      </c>
      <c r="D58" s="229" t="s">
        <v>819</v>
      </c>
      <c r="E58" s="73"/>
      <c r="F58" s="288" t="s">
        <v>478</v>
      </c>
      <c r="G58" s="74"/>
      <c r="H58" s="274" t="s">
        <v>479</v>
      </c>
      <c r="I58" s="356" t="s">
        <v>826</v>
      </c>
      <c r="J58" s="72" t="s">
        <v>831</v>
      </c>
      <c r="K58" s="72" t="s">
        <v>827</v>
      </c>
      <c r="L58" s="327" t="s">
        <v>703</v>
      </c>
    </row>
    <row r="59" spans="1:12" s="29" customFormat="1" ht="15" customHeight="1">
      <c r="A59" s="282"/>
      <c r="B59" s="310"/>
      <c r="C59" s="60" t="s">
        <v>813</v>
      </c>
      <c r="D59" s="226" t="s">
        <v>820</v>
      </c>
      <c r="E59" s="61"/>
      <c r="F59" s="335"/>
      <c r="G59" s="62"/>
      <c r="H59" s="309"/>
      <c r="I59" s="309"/>
      <c r="J59" s="63" t="s">
        <v>854</v>
      </c>
      <c r="K59" s="64" t="s">
        <v>318</v>
      </c>
      <c r="L59" s="326"/>
    </row>
    <row r="60" spans="1:12" s="29" customFormat="1" ht="15" customHeight="1">
      <c r="A60" s="319" t="s">
        <v>736</v>
      </c>
      <c r="B60" s="285">
        <v>167</v>
      </c>
      <c r="C60" s="65" t="s">
        <v>811</v>
      </c>
      <c r="D60" s="227" t="s">
        <v>819</v>
      </c>
      <c r="E60" s="66"/>
      <c r="F60" s="348" t="s">
        <v>953</v>
      </c>
      <c r="G60" s="35"/>
      <c r="H60" s="285" t="s">
        <v>925</v>
      </c>
      <c r="I60" s="285" t="s">
        <v>826</v>
      </c>
      <c r="J60" s="67" t="s">
        <v>835</v>
      </c>
      <c r="K60" s="67" t="s">
        <v>827</v>
      </c>
      <c r="L60" s="321" t="s">
        <v>703</v>
      </c>
    </row>
    <row r="61" spans="1:12" s="29" customFormat="1" ht="15" customHeight="1">
      <c r="A61" s="282"/>
      <c r="B61" s="345"/>
      <c r="C61" s="88" t="s">
        <v>815</v>
      </c>
      <c r="D61" s="228" t="s">
        <v>820</v>
      </c>
      <c r="E61" s="68"/>
      <c r="F61" s="349"/>
      <c r="G61" s="69"/>
      <c r="H61" s="347"/>
      <c r="I61" s="347"/>
      <c r="J61" s="70" t="s">
        <v>842</v>
      </c>
      <c r="K61" s="71" t="s">
        <v>318</v>
      </c>
      <c r="L61" s="321"/>
    </row>
    <row r="62" spans="1:12" s="29" customFormat="1" ht="15" customHeight="1">
      <c r="A62" s="319" t="s">
        <v>737</v>
      </c>
      <c r="B62" s="274">
        <v>144</v>
      </c>
      <c r="C62" s="72" t="s">
        <v>810</v>
      </c>
      <c r="D62" s="229" t="s">
        <v>819</v>
      </c>
      <c r="E62" s="73"/>
      <c r="F62" s="288" t="s">
        <v>954</v>
      </c>
      <c r="G62" s="74"/>
      <c r="H62" s="290" t="s">
        <v>870</v>
      </c>
      <c r="I62" s="356" t="s">
        <v>824</v>
      </c>
      <c r="J62" s="72" t="s">
        <v>836</v>
      </c>
      <c r="K62" s="72" t="s">
        <v>827</v>
      </c>
      <c r="L62" s="322" t="s">
        <v>703</v>
      </c>
    </row>
    <row r="63" spans="1:12" s="29" customFormat="1" ht="15" customHeight="1">
      <c r="A63" s="282"/>
      <c r="B63" s="310"/>
      <c r="C63" s="60" t="s">
        <v>818</v>
      </c>
      <c r="D63" s="226" t="s">
        <v>820</v>
      </c>
      <c r="E63" s="61"/>
      <c r="F63" s="335"/>
      <c r="G63" s="62"/>
      <c r="H63" s="309"/>
      <c r="I63" s="309"/>
      <c r="J63" s="63" t="s">
        <v>856</v>
      </c>
      <c r="K63" s="64" t="s">
        <v>318</v>
      </c>
      <c r="L63" s="322"/>
    </row>
    <row r="64" spans="1:12" s="29" customFormat="1" ht="15" customHeight="1">
      <c r="A64" s="319" t="s">
        <v>738</v>
      </c>
      <c r="B64" s="285">
        <v>228</v>
      </c>
      <c r="C64" s="65" t="s">
        <v>810</v>
      </c>
      <c r="D64" s="227" t="s">
        <v>819</v>
      </c>
      <c r="E64" s="66"/>
      <c r="F64" s="348" t="s">
        <v>955</v>
      </c>
      <c r="G64" s="35"/>
      <c r="H64" s="285" t="s">
        <v>926</v>
      </c>
      <c r="I64" s="285" t="s">
        <v>826</v>
      </c>
      <c r="J64" s="67" t="s">
        <v>831</v>
      </c>
      <c r="K64" s="67" t="s">
        <v>828</v>
      </c>
      <c r="L64" s="321" t="s">
        <v>703</v>
      </c>
    </row>
    <row r="65" spans="1:12" s="29" customFormat="1" ht="15" customHeight="1">
      <c r="A65" s="282"/>
      <c r="B65" s="345"/>
      <c r="C65" s="88" t="s">
        <v>818</v>
      </c>
      <c r="D65" s="228" t="s">
        <v>820</v>
      </c>
      <c r="E65" s="68"/>
      <c r="F65" s="349"/>
      <c r="G65" s="69"/>
      <c r="H65" s="347"/>
      <c r="I65" s="347"/>
      <c r="J65" s="70" t="s">
        <v>847</v>
      </c>
      <c r="K65" s="71" t="s">
        <v>318</v>
      </c>
      <c r="L65" s="321"/>
    </row>
    <row r="66" spans="1:12" s="29" customFormat="1" ht="15" customHeight="1">
      <c r="A66" s="319" t="s">
        <v>388</v>
      </c>
      <c r="B66" s="274">
        <v>216</v>
      </c>
      <c r="C66" s="72" t="s">
        <v>810</v>
      </c>
      <c r="D66" s="229" t="s">
        <v>819</v>
      </c>
      <c r="E66" s="73"/>
      <c r="F66" s="288" t="s">
        <v>937</v>
      </c>
      <c r="G66" s="74"/>
      <c r="H66" s="274" t="s">
        <v>927</v>
      </c>
      <c r="I66" s="356" t="s">
        <v>826</v>
      </c>
      <c r="J66" s="72" t="s">
        <v>833</v>
      </c>
      <c r="K66" s="72" t="s">
        <v>829</v>
      </c>
      <c r="L66" s="322" t="s">
        <v>703</v>
      </c>
    </row>
    <row r="67" spans="1:12" s="29" customFormat="1" ht="15" customHeight="1">
      <c r="A67" s="282"/>
      <c r="B67" s="310"/>
      <c r="C67" s="60" t="s">
        <v>813</v>
      </c>
      <c r="D67" s="226" t="s">
        <v>820</v>
      </c>
      <c r="E67" s="61"/>
      <c r="F67" s="335"/>
      <c r="G67" s="62"/>
      <c r="H67" s="309"/>
      <c r="I67" s="309"/>
      <c r="J67" s="63" t="s">
        <v>857</v>
      </c>
      <c r="K67" s="64" t="s">
        <v>318</v>
      </c>
      <c r="L67" s="322"/>
    </row>
    <row r="68" spans="1:12" s="29" customFormat="1" ht="15" customHeight="1">
      <c r="A68" s="319" t="s">
        <v>739</v>
      </c>
      <c r="B68" s="285">
        <v>160</v>
      </c>
      <c r="C68" s="65" t="s">
        <v>810</v>
      </c>
      <c r="D68" s="227" t="s">
        <v>819</v>
      </c>
      <c r="E68" s="75"/>
      <c r="F68" s="348" t="s">
        <v>956</v>
      </c>
      <c r="G68" s="45"/>
      <c r="H68" s="285" t="s">
        <v>924</v>
      </c>
      <c r="I68" s="285" t="s">
        <v>826</v>
      </c>
      <c r="J68" s="65" t="s">
        <v>831</v>
      </c>
      <c r="K68" s="65" t="s">
        <v>827</v>
      </c>
      <c r="L68" s="321" t="s">
        <v>703</v>
      </c>
    </row>
    <row r="69" spans="1:12" s="29" customFormat="1" ht="15" customHeight="1">
      <c r="A69" s="352"/>
      <c r="B69" s="353"/>
      <c r="C69" s="175" t="s">
        <v>814</v>
      </c>
      <c r="D69" s="230" t="s">
        <v>820</v>
      </c>
      <c r="E69" s="219"/>
      <c r="F69" s="354"/>
      <c r="G69" s="217"/>
      <c r="H69" s="351"/>
      <c r="I69" s="351"/>
      <c r="J69" s="223" t="s">
        <v>858</v>
      </c>
      <c r="K69" s="222" t="s">
        <v>318</v>
      </c>
      <c r="L69" s="341"/>
    </row>
    <row r="70" spans="1:12" s="29" customFormat="1" ht="15" customHeight="1">
      <c r="A70" s="350" t="s">
        <v>392</v>
      </c>
      <c r="B70" s="275">
        <v>298</v>
      </c>
      <c r="C70" s="77" t="s">
        <v>810</v>
      </c>
      <c r="D70" s="231" t="s">
        <v>819</v>
      </c>
      <c r="E70" s="79"/>
      <c r="F70" s="305" t="s">
        <v>957</v>
      </c>
      <c r="G70" s="220"/>
      <c r="H70" s="275" t="s">
        <v>863</v>
      </c>
      <c r="I70" s="329" t="s">
        <v>826</v>
      </c>
      <c r="J70" s="77" t="s">
        <v>831</v>
      </c>
      <c r="K70" s="77" t="s">
        <v>829</v>
      </c>
      <c r="L70" s="326" t="s">
        <v>703</v>
      </c>
    </row>
    <row r="71" spans="1:12" s="29" customFormat="1" ht="15" customHeight="1">
      <c r="A71" s="282"/>
      <c r="B71" s="310"/>
      <c r="C71" s="60" t="s">
        <v>813</v>
      </c>
      <c r="D71" s="226" t="s">
        <v>820</v>
      </c>
      <c r="E71" s="61"/>
      <c r="F71" s="335"/>
      <c r="G71" s="62"/>
      <c r="H71" s="309"/>
      <c r="I71" s="309"/>
      <c r="J71" s="63" t="s">
        <v>844</v>
      </c>
      <c r="K71" s="64" t="s">
        <v>319</v>
      </c>
      <c r="L71" s="322"/>
    </row>
    <row r="72" spans="1:12" s="29" customFormat="1" ht="15" customHeight="1">
      <c r="A72" s="319" t="s">
        <v>740</v>
      </c>
      <c r="B72" s="285">
        <v>161</v>
      </c>
      <c r="C72" s="65" t="s">
        <v>810</v>
      </c>
      <c r="D72" s="227" t="s">
        <v>819</v>
      </c>
      <c r="E72" s="66"/>
      <c r="F72" s="348" t="s">
        <v>958</v>
      </c>
      <c r="G72" s="35"/>
      <c r="H72" s="285" t="s">
        <v>928</v>
      </c>
      <c r="I72" s="285" t="s">
        <v>825</v>
      </c>
      <c r="J72" s="67" t="s">
        <v>837</v>
      </c>
      <c r="K72" s="67" t="s">
        <v>827</v>
      </c>
      <c r="L72" s="321" t="s">
        <v>703</v>
      </c>
    </row>
    <row r="73" spans="1:12" s="29" customFormat="1" ht="15" customHeight="1">
      <c r="A73" s="282"/>
      <c r="B73" s="345"/>
      <c r="C73" s="88" t="s">
        <v>814</v>
      </c>
      <c r="D73" s="228" t="s">
        <v>820</v>
      </c>
      <c r="E73" s="68"/>
      <c r="F73" s="349"/>
      <c r="G73" s="69"/>
      <c r="H73" s="347"/>
      <c r="I73" s="347"/>
      <c r="J73" s="70" t="s">
        <v>852</v>
      </c>
      <c r="K73" s="71" t="s">
        <v>318</v>
      </c>
      <c r="L73" s="321"/>
    </row>
    <row r="74" spans="1:12" s="29" customFormat="1" ht="15" customHeight="1">
      <c r="A74" s="319" t="s">
        <v>741</v>
      </c>
      <c r="B74" s="274">
        <v>229</v>
      </c>
      <c r="C74" s="72" t="s">
        <v>810</v>
      </c>
      <c r="D74" s="229" t="s">
        <v>819</v>
      </c>
      <c r="E74" s="73"/>
      <c r="F74" s="288" t="s">
        <v>958</v>
      </c>
      <c r="G74" s="74"/>
      <c r="H74" s="274" t="s">
        <v>929</v>
      </c>
      <c r="I74" s="356" t="s">
        <v>824</v>
      </c>
      <c r="J74" s="72" t="s">
        <v>837</v>
      </c>
      <c r="K74" s="72" t="s">
        <v>827</v>
      </c>
      <c r="L74" s="322" t="s">
        <v>703</v>
      </c>
    </row>
    <row r="75" spans="1:12" s="29" customFormat="1" ht="15" customHeight="1">
      <c r="A75" s="282"/>
      <c r="B75" s="310"/>
      <c r="C75" s="60" t="s">
        <v>816</v>
      </c>
      <c r="D75" s="226" t="s">
        <v>820</v>
      </c>
      <c r="E75" s="61"/>
      <c r="F75" s="335"/>
      <c r="G75" s="62"/>
      <c r="H75" s="309"/>
      <c r="I75" s="309"/>
      <c r="J75" s="63" t="s">
        <v>859</v>
      </c>
      <c r="K75" s="64" t="s">
        <v>318</v>
      </c>
      <c r="L75" s="322"/>
    </row>
    <row r="76" spans="1:12" s="29" customFormat="1" ht="15" customHeight="1">
      <c r="A76" s="319" t="s">
        <v>742</v>
      </c>
      <c r="B76" s="285">
        <v>409</v>
      </c>
      <c r="C76" s="65" t="s">
        <v>810</v>
      </c>
      <c r="D76" s="227" t="s">
        <v>819</v>
      </c>
      <c r="E76" s="75"/>
      <c r="F76" s="348" t="s">
        <v>86</v>
      </c>
      <c r="G76" s="45"/>
      <c r="H76" s="285" t="s">
        <v>922</v>
      </c>
      <c r="I76" s="285" t="s">
        <v>824</v>
      </c>
      <c r="J76" s="65" t="s">
        <v>837</v>
      </c>
      <c r="K76" s="65" t="s">
        <v>827</v>
      </c>
      <c r="L76" s="337" t="s">
        <v>703</v>
      </c>
    </row>
    <row r="77" spans="1:12" s="29" customFormat="1" ht="15" customHeight="1">
      <c r="A77" s="282"/>
      <c r="B77" s="345"/>
      <c r="C77" s="88" t="s">
        <v>816</v>
      </c>
      <c r="D77" s="228" t="s">
        <v>820</v>
      </c>
      <c r="E77" s="68"/>
      <c r="F77" s="349"/>
      <c r="G77" s="69"/>
      <c r="H77" s="286"/>
      <c r="I77" s="347"/>
      <c r="J77" s="70" t="s">
        <v>842</v>
      </c>
      <c r="K77" s="71" t="s">
        <v>318</v>
      </c>
      <c r="L77" s="346"/>
    </row>
    <row r="78" spans="1:12" s="29" customFormat="1" ht="15" customHeight="1">
      <c r="A78" s="319" t="s">
        <v>743</v>
      </c>
      <c r="B78" s="274">
        <v>146</v>
      </c>
      <c r="C78" s="72" t="s">
        <v>810</v>
      </c>
      <c r="D78" s="229" t="s">
        <v>819</v>
      </c>
      <c r="E78" s="73"/>
      <c r="F78" s="288" t="s">
        <v>959</v>
      </c>
      <c r="G78" s="74"/>
      <c r="H78" s="274" t="s">
        <v>863</v>
      </c>
      <c r="I78" s="356" t="s">
        <v>825</v>
      </c>
      <c r="J78" s="72" t="s">
        <v>837</v>
      </c>
      <c r="K78" s="72" t="s">
        <v>827</v>
      </c>
      <c r="L78" s="327" t="s">
        <v>703</v>
      </c>
    </row>
    <row r="79" spans="1:12" s="29" customFormat="1" ht="15" customHeight="1">
      <c r="A79" s="282"/>
      <c r="B79" s="310"/>
      <c r="C79" s="60" t="s">
        <v>813</v>
      </c>
      <c r="D79" s="226" t="s">
        <v>820</v>
      </c>
      <c r="E79" s="61"/>
      <c r="F79" s="335"/>
      <c r="G79" s="62"/>
      <c r="H79" s="309"/>
      <c r="I79" s="309"/>
      <c r="J79" s="63" t="s">
        <v>842</v>
      </c>
      <c r="K79" s="64" t="s">
        <v>318</v>
      </c>
      <c r="L79" s="326"/>
    </row>
    <row r="80" spans="1:12" s="29" customFormat="1" ht="15" customHeight="1">
      <c r="A80" s="319" t="s">
        <v>744</v>
      </c>
      <c r="B80" s="285">
        <v>212</v>
      </c>
      <c r="C80" s="65" t="s">
        <v>810</v>
      </c>
      <c r="D80" s="227" t="s">
        <v>819</v>
      </c>
      <c r="E80" s="66"/>
      <c r="F80" s="348" t="s">
        <v>1000</v>
      </c>
      <c r="G80" s="35"/>
      <c r="H80" s="285" t="s">
        <v>1001</v>
      </c>
      <c r="I80" s="285" t="s">
        <v>824</v>
      </c>
      <c r="J80" s="67" t="s">
        <v>1030</v>
      </c>
      <c r="K80" s="67" t="s">
        <v>827</v>
      </c>
      <c r="L80" s="321" t="s">
        <v>703</v>
      </c>
    </row>
    <row r="81" spans="1:12" s="29" customFormat="1" ht="15" customHeight="1">
      <c r="A81" s="282"/>
      <c r="B81" s="345"/>
      <c r="C81" s="88" t="s">
        <v>814</v>
      </c>
      <c r="D81" s="228" t="s">
        <v>820</v>
      </c>
      <c r="E81" s="68"/>
      <c r="F81" s="349"/>
      <c r="G81" s="69"/>
      <c r="H81" s="347"/>
      <c r="I81" s="347"/>
      <c r="J81" s="70" t="s">
        <v>843</v>
      </c>
      <c r="K81" s="71" t="s">
        <v>318</v>
      </c>
      <c r="L81" s="321"/>
    </row>
    <row r="82" spans="1:12" s="29" customFormat="1" ht="15" customHeight="1">
      <c r="A82" s="319" t="s">
        <v>717</v>
      </c>
      <c r="B82" s="274">
        <v>225</v>
      </c>
      <c r="C82" s="72" t="s">
        <v>811</v>
      </c>
      <c r="D82" s="229" t="s">
        <v>819</v>
      </c>
      <c r="E82" s="73"/>
      <c r="F82" s="288" t="s">
        <v>1002</v>
      </c>
      <c r="G82" s="74"/>
      <c r="H82" s="274" t="s">
        <v>862</v>
      </c>
      <c r="I82" s="274" t="s">
        <v>824</v>
      </c>
      <c r="J82" s="72" t="s">
        <v>1031</v>
      </c>
      <c r="K82" s="72" t="s">
        <v>827</v>
      </c>
      <c r="L82" s="322" t="s">
        <v>703</v>
      </c>
    </row>
    <row r="83" spans="1:12" s="29" customFormat="1" ht="15" customHeight="1">
      <c r="A83" s="282"/>
      <c r="B83" s="310"/>
      <c r="C83" s="60" t="s">
        <v>815</v>
      </c>
      <c r="D83" s="226" t="s">
        <v>820</v>
      </c>
      <c r="E83" s="61"/>
      <c r="F83" s="335"/>
      <c r="G83" s="62"/>
      <c r="H83" s="309"/>
      <c r="I83" s="318"/>
      <c r="J83" s="63" t="s">
        <v>843</v>
      </c>
      <c r="K83" s="64" t="s">
        <v>318</v>
      </c>
      <c r="L83" s="322"/>
    </row>
    <row r="84" spans="1:12" s="29" customFormat="1" ht="15" customHeight="1">
      <c r="A84" s="319" t="s">
        <v>745</v>
      </c>
      <c r="B84" s="285">
        <v>165</v>
      </c>
      <c r="C84" s="65" t="s">
        <v>810</v>
      </c>
      <c r="D84" s="227" t="s">
        <v>819</v>
      </c>
      <c r="E84" s="66"/>
      <c r="F84" s="348" t="s">
        <v>1003</v>
      </c>
      <c r="G84" s="35"/>
      <c r="H84" s="355" t="s">
        <v>1001</v>
      </c>
      <c r="I84" s="285" t="s">
        <v>826</v>
      </c>
      <c r="J84" s="67" t="s">
        <v>835</v>
      </c>
      <c r="K84" s="67" t="s">
        <v>827</v>
      </c>
      <c r="L84" s="321" t="s">
        <v>703</v>
      </c>
    </row>
    <row r="85" spans="1:12" s="29" customFormat="1" ht="15" customHeight="1">
      <c r="A85" s="273"/>
      <c r="B85" s="345"/>
      <c r="C85" s="88" t="s">
        <v>813</v>
      </c>
      <c r="D85" s="228" t="s">
        <v>960</v>
      </c>
      <c r="E85" s="68"/>
      <c r="F85" s="349"/>
      <c r="G85" s="69"/>
      <c r="H85" s="347"/>
      <c r="I85" s="347"/>
      <c r="J85" s="202" t="s">
        <v>871</v>
      </c>
      <c r="K85" s="71" t="s">
        <v>318</v>
      </c>
      <c r="L85" s="321"/>
    </row>
    <row r="86" spans="1:12" s="29" customFormat="1" ht="15" customHeight="1">
      <c r="A86" s="319" t="s">
        <v>406</v>
      </c>
      <c r="B86" s="274">
        <v>508</v>
      </c>
      <c r="C86" s="72" t="s">
        <v>810</v>
      </c>
      <c r="D86" s="229" t="s">
        <v>819</v>
      </c>
      <c r="E86" s="73"/>
      <c r="F86" s="316" t="s">
        <v>872</v>
      </c>
      <c r="G86" s="74"/>
      <c r="H86" s="274" t="s">
        <v>861</v>
      </c>
      <c r="I86" s="274" t="s">
        <v>825</v>
      </c>
      <c r="J86" s="72" t="s">
        <v>1037</v>
      </c>
      <c r="K86" s="72" t="s">
        <v>827</v>
      </c>
      <c r="L86" s="322" t="s">
        <v>703</v>
      </c>
    </row>
    <row r="87" spans="1:12" s="29" customFormat="1" ht="15" customHeight="1">
      <c r="A87" s="282"/>
      <c r="B87" s="310"/>
      <c r="C87" s="60" t="s">
        <v>993</v>
      </c>
      <c r="D87" s="226" t="s">
        <v>820</v>
      </c>
      <c r="E87" s="61"/>
      <c r="F87" s="335"/>
      <c r="G87" s="62"/>
      <c r="H87" s="309"/>
      <c r="I87" s="318"/>
      <c r="J87" s="63" t="s">
        <v>1005</v>
      </c>
      <c r="K87" s="64" t="s">
        <v>318</v>
      </c>
      <c r="L87" s="322"/>
    </row>
    <row r="88" spans="1:12" s="29" customFormat="1" ht="15" customHeight="1">
      <c r="A88" s="319" t="s">
        <v>746</v>
      </c>
      <c r="B88" s="285">
        <v>274</v>
      </c>
      <c r="C88" s="65" t="s">
        <v>812</v>
      </c>
      <c r="D88" s="227" t="s">
        <v>819</v>
      </c>
      <c r="E88" s="66"/>
      <c r="F88" s="348" t="s">
        <v>1006</v>
      </c>
      <c r="G88" s="35"/>
      <c r="H88" s="285" t="s">
        <v>1007</v>
      </c>
      <c r="I88" s="285" t="s">
        <v>825</v>
      </c>
      <c r="J88" s="67" t="s">
        <v>1031</v>
      </c>
      <c r="K88" s="67" t="s">
        <v>827</v>
      </c>
      <c r="L88" s="321" t="s">
        <v>703</v>
      </c>
    </row>
    <row r="89" spans="1:12" s="29" customFormat="1" ht="15" customHeight="1">
      <c r="A89" s="282"/>
      <c r="B89" s="345"/>
      <c r="C89" s="88" t="s">
        <v>816</v>
      </c>
      <c r="D89" s="228" t="s">
        <v>820</v>
      </c>
      <c r="E89" s="68"/>
      <c r="F89" s="349"/>
      <c r="G89" s="69"/>
      <c r="H89" s="347"/>
      <c r="I89" s="347"/>
      <c r="J89" s="70" t="s">
        <v>1008</v>
      </c>
      <c r="K89" s="71" t="s">
        <v>318</v>
      </c>
      <c r="L89" s="321"/>
    </row>
    <row r="90" spans="1:12" s="29" customFormat="1" ht="15" customHeight="1">
      <c r="A90" s="319" t="s">
        <v>747</v>
      </c>
      <c r="B90" s="274">
        <v>160</v>
      </c>
      <c r="C90" s="72" t="s">
        <v>810</v>
      </c>
      <c r="D90" s="229" t="s">
        <v>819</v>
      </c>
      <c r="E90" s="73"/>
      <c r="F90" s="288" t="s">
        <v>1009</v>
      </c>
      <c r="G90" s="74"/>
      <c r="H90" s="274" t="s">
        <v>925</v>
      </c>
      <c r="I90" s="274" t="s">
        <v>824</v>
      </c>
      <c r="J90" s="72" t="s">
        <v>1037</v>
      </c>
      <c r="K90" s="72" t="s">
        <v>827</v>
      </c>
      <c r="L90" s="322" t="s">
        <v>703</v>
      </c>
    </row>
    <row r="91" spans="1:12" s="29" customFormat="1" ht="15" customHeight="1">
      <c r="A91" s="282"/>
      <c r="B91" s="310"/>
      <c r="C91" s="60" t="s">
        <v>994</v>
      </c>
      <c r="D91" s="226" t="s">
        <v>820</v>
      </c>
      <c r="E91" s="61"/>
      <c r="F91" s="335"/>
      <c r="G91" s="62"/>
      <c r="H91" s="309"/>
      <c r="I91" s="318"/>
      <c r="J91" s="63" t="s">
        <v>1010</v>
      </c>
      <c r="K91" s="64" t="s">
        <v>318</v>
      </c>
      <c r="L91" s="322"/>
    </row>
    <row r="92" spans="1:12" s="29" customFormat="1" ht="15" customHeight="1">
      <c r="A92" s="319" t="s">
        <v>748</v>
      </c>
      <c r="B92" s="285">
        <v>289</v>
      </c>
      <c r="C92" s="65" t="s">
        <v>810</v>
      </c>
      <c r="D92" s="227" t="s">
        <v>819</v>
      </c>
      <c r="E92" s="66"/>
      <c r="F92" s="348" t="s">
        <v>1015</v>
      </c>
      <c r="G92" s="35"/>
      <c r="H92" s="285" t="s">
        <v>918</v>
      </c>
      <c r="I92" s="285" t="s">
        <v>826</v>
      </c>
      <c r="J92" s="67" t="s">
        <v>836</v>
      </c>
      <c r="K92" s="67" t="s">
        <v>828</v>
      </c>
      <c r="L92" s="321" t="s">
        <v>703</v>
      </c>
    </row>
    <row r="93" spans="1:12" s="29" customFormat="1" ht="15" customHeight="1">
      <c r="A93" s="282"/>
      <c r="B93" s="345"/>
      <c r="C93" s="88" t="s">
        <v>816</v>
      </c>
      <c r="D93" s="228" t="s">
        <v>821</v>
      </c>
      <c r="E93" s="68"/>
      <c r="F93" s="349"/>
      <c r="G93" s="69"/>
      <c r="H93" s="347"/>
      <c r="I93" s="347"/>
      <c r="J93" s="70" t="s">
        <v>838</v>
      </c>
      <c r="K93" s="71" t="s">
        <v>318</v>
      </c>
      <c r="L93" s="321"/>
    </row>
    <row r="94" spans="1:12" s="29" customFormat="1" ht="15" customHeight="1">
      <c r="A94" s="319" t="s">
        <v>749</v>
      </c>
      <c r="B94" s="274">
        <v>340</v>
      </c>
      <c r="C94" s="72" t="s">
        <v>810</v>
      </c>
      <c r="D94" s="229" t="s">
        <v>819</v>
      </c>
      <c r="E94" s="73"/>
      <c r="F94" s="288" t="s">
        <v>1016</v>
      </c>
      <c r="G94" s="74"/>
      <c r="H94" s="274" t="s">
        <v>1017</v>
      </c>
      <c r="I94" s="274" t="s">
        <v>824</v>
      </c>
      <c r="J94" s="72" t="s">
        <v>1031</v>
      </c>
      <c r="K94" s="72" t="s">
        <v>827</v>
      </c>
      <c r="L94" s="322" t="s">
        <v>703</v>
      </c>
    </row>
    <row r="95" spans="1:12" s="29" customFormat="1" ht="15" customHeight="1">
      <c r="A95" s="282"/>
      <c r="B95" s="310"/>
      <c r="C95" s="60" t="s">
        <v>993</v>
      </c>
      <c r="D95" s="226" t="s">
        <v>820</v>
      </c>
      <c r="E95" s="61"/>
      <c r="F95" s="335"/>
      <c r="G95" s="62"/>
      <c r="H95" s="309"/>
      <c r="I95" s="318"/>
      <c r="J95" s="63" t="s">
        <v>1018</v>
      </c>
      <c r="K95" s="64" t="s">
        <v>318</v>
      </c>
      <c r="L95" s="322"/>
    </row>
    <row r="96" spans="1:12" s="29" customFormat="1" ht="15" customHeight="1">
      <c r="A96" s="319" t="s">
        <v>750</v>
      </c>
      <c r="B96" s="285">
        <v>591</v>
      </c>
      <c r="C96" s="65" t="s">
        <v>810</v>
      </c>
      <c r="D96" s="227" t="s">
        <v>819</v>
      </c>
      <c r="E96" s="75"/>
      <c r="F96" s="348" t="s">
        <v>237</v>
      </c>
      <c r="G96" s="45"/>
      <c r="H96" s="355" t="s">
        <v>873</v>
      </c>
      <c r="I96" s="355" t="s">
        <v>825</v>
      </c>
      <c r="J96" s="200" t="s">
        <v>874</v>
      </c>
      <c r="K96" s="200" t="s">
        <v>876</v>
      </c>
      <c r="L96" s="337" t="s">
        <v>703</v>
      </c>
    </row>
    <row r="97" spans="1:12" s="29" customFormat="1" ht="15" customHeight="1">
      <c r="A97" s="282"/>
      <c r="B97" s="345"/>
      <c r="C97" s="199" t="s">
        <v>813</v>
      </c>
      <c r="D97" s="228" t="s">
        <v>820</v>
      </c>
      <c r="E97" s="68"/>
      <c r="F97" s="349"/>
      <c r="G97" s="69"/>
      <c r="H97" s="347"/>
      <c r="I97" s="347"/>
      <c r="J97" s="202" t="s">
        <v>875</v>
      </c>
      <c r="K97" s="71" t="s">
        <v>318</v>
      </c>
      <c r="L97" s="346"/>
    </row>
    <row r="98" spans="1:12" s="29" customFormat="1" ht="15" customHeight="1">
      <c r="A98" s="319" t="s">
        <v>716</v>
      </c>
      <c r="B98" s="274">
        <v>161</v>
      </c>
      <c r="C98" s="72" t="s">
        <v>811</v>
      </c>
      <c r="D98" s="229" t="s">
        <v>819</v>
      </c>
      <c r="E98" s="73"/>
      <c r="F98" s="288" t="s">
        <v>1019</v>
      </c>
      <c r="G98" s="74"/>
      <c r="H98" s="274" t="s">
        <v>1020</v>
      </c>
      <c r="I98" s="274" t="s">
        <v>824</v>
      </c>
      <c r="J98" s="72" t="s">
        <v>3</v>
      </c>
      <c r="K98" s="72" t="s">
        <v>827</v>
      </c>
      <c r="L98" s="327" t="s">
        <v>703</v>
      </c>
    </row>
    <row r="99" spans="1:12" s="29" customFormat="1" ht="15" customHeight="1">
      <c r="A99" s="282"/>
      <c r="B99" s="310"/>
      <c r="C99" s="60" t="s">
        <v>815</v>
      </c>
      <c r="D99" s="226" t="s">
        <v>961</v>
      </c>
      <c r="E99" s="61"/>
      <c r="F99" s="335"/>
      <c r="G99" s="62"/>
      <c r="H99" s="309"/>
      <c r="I99" s="318"/>
      <c r="J99" s="63" t="s">
        <v>6</v>
      </c>
      <c r="K99" s="64" t="s">
        <v>318</v>
      </c>
      <c r="L99" s="326"/>
    </row>
    <row r="100" spans="1:12" s="29" customFormat="1" ht="15" customHeight="1">
      <c r="A100" s="319" t="s">
        <v>751</v>
      </c>
      <c r="B100" s="285">
        <v>264</v>
      </c>
      <c r="C100" s="65" t="s">
        <v>811</v>
      </c>
      <c r="D100" s="227" t="s">
        <v>819</v>
      </c>
      <c r="E100" s="75"/>
      <c r="F100" s="348" t="s">
        <v>1021</v>
      </c>
      <c r="G100" s="45"/>
      <c r="H100" s="285" t="s">
        <v>1022</v>
      </c>
      <c r="I100" s="285" t="s">
        <v>824</v>
      </c>
      <c r="J100" s="65" t="s">
        <v>834</v>
      </c>
      <c r="K100" s="65" t="s">
        <v>827</v>
      </c>
      <c r="L100" s="321" t="s">
        <v>703</v>
      </c>
    </row>
    <row r="101" spans="1:12" s="29" customFormat="1" ht="15" customHeight="1">
      <c r="A101" s="352"/>
      <c r="B101" s="353"/>
      <c r="C101" s="175" t="s">
        <v>815</v>
      </c>
      <c r="D101" s="230" t="s">
        <v>820</v>
      </c>
      <c r="E101" s="219"/>
      <c r="F101" s="354"/>
      <c r="G101" s="217"/>
      <c r="H101" s="351"/>
      <c r="I101" s="351"/>
      <c r="J101" s="223" t="s">
        <v>1023</v>
      </c>
      <c r="K101" s="222" t="s">
        <v>318</v>
      </c>
      <c r="L101" s="341"/>
    </row>
    <row r="102" spans="1:12" s="29" customFormat="1" ht="15" customHeight="1">
      <c r="A102" s="350" t="s">
        <v>715</v>
      </c>
      <c r="B102" s="275">
        <v>274</v>
      </c>
      <c r="C102" s="77" t="s">
        <v>810</v>
      </c>
      <c r="D102" s="231" t="s">
        <v>819</v>
      </c>
      <c r="E102" s="79"/>
      <c r="F102" s="305" t="s">
        <v>1024</v>
      </c>
      <c r="G102" s="220"/>
      <c r="H102" s="275" t="s">
        <v>1025</v>
      </c>
      <c r="I102" s="275" t="s">
        <v>826</v>
      </c>
      <c r="J102" s="77" t="s">
        <v>4</v>
      </c>
      <c r="K102" s="77" t="s">
        <v>827</v>
      </c>
      <c r="L102" s="326" t="s">
        <v>703</v>
      </c>
    </row>
    <row r="103" spans="1:12" s="29" customFormat="1" ht="15" customHeight="1">
      <c r="A103" s="282"/>
      <c r="B103" s="310"/>
      <c r="C103" s="60" t="s">
        <v>814</v>
      </c>
      <c r="D103" s="226" t="s">
        <v>820</v>
      </c>
      <c r="E103" s="61"/>
      <c r="F103" s="335"/>
      <c r="G103" s="62"/>
      <c r="H103" s="309"/>
      <c r="I103" s="318"/>
      <c r="J103" s="63" t="s">
        <v>1026</v>
      </c>
      <c r="K103" s="64" t="s">
        <v>318</v>
      </c>
      <c r="L103" s="322"/>
    </row>
    <row r="104" spans="1:12" s="29" customFormat="1" ht="15" customHeight="1">
      <c r="A104" s="319" t="s">
        <v>752</v>
      </c>
      <c r="B104" s="285">
        <v>350</v>
      </c>
      <c r="C104" s="81" t="s">
        <v>810</v>
      </c>
      <c r="D104" s="227" t="s">
        <v>819</v>
      </c>
      <c r="E104" s="66"/>
      <c r="F104" s="348" t="s">
        <v>1027</v>
      </c>
      <c r="G104" s="35"/>
      <c r="H104" s="285" t="s">
        <v>1028</v>
      </c>
      <c r="I104" s="285" t="s">
        <v>825</v>
      </c>
      <c r="J104" s="67" t="s">
        <v>834</v>
      </c>
      <c r="K104" s="67" t="s">
        <v>827</v>
      </c>
      <c r="L104" s="321" t="s">
        <v>703</v>
      </c>
    </row>
    <row r="105" spans="1:12" s="29" customFormat="1" ht="15" customHeight="1">
      <c r="A105" s="282"/>
      <c r="B105" s="345"/>
      <c r="C105" s="88" t="s">
        <v>816</v>
      </c>
      <c r="D105" s="228" t="s">
        <v>820</v>
      </c>
      <c r="E105" s="68"/>
      <c r="F105" s="349"/>
      <c r="G105" s="69"/>
      <c r="H105" s="347"/>
      <c r="I105" s="347"/>
      <c r="J105" s="70" t="s">
        <v>87</v>
      </c>
      <c r="K105" s="71" t="s">
        <v>318</v>
      </c>
      <c r="L105" s="321"/>
    </row>
    <row r="106" spans="1:12" s="29" customFormat="1" ht="15" customHeight="1">
      <c r="A106" s="319" t="s">
        <v>753</v>
      </c>
      <c r="B106" s="274">
        <v>200</v>
      </c>
      <c r="C106" s="72" t="s">
        <v>810</v>
      </c>
      <c r="D106" s="229" t="s">
        <v>819</v>
      </c>
      <c r="E106" s="73"/>
      <c r="F106" s="288" t="s">
        <v>1029</v>
      </c>
      <c r="G106" s="74"/>
      <c r="H106" s="274" t="s">
        <v>926</v>
      </c>
      <c r="I106" s="274" t="s">
        <v>826</v>
      </c>
      <c r="J106" s="72" t="s">
        <v>1037</v>
      </c>
      <c r="K106" s="72" t="s">
        <v>13</v>
      </c>
      <c r="L106" s="322" t="s">
        <v>703</v>
      </c>
    </row>
    <row r="107" spans="1:12" s="29" customFormat="1" ht="15" customHeight="1">
      <c r="A107" s="282"/>
      <c r="B107" s="310"/>
      <c r="C107" s="60" t="s">
        <v>816</v>
      </c>
      <c r="D107" s="226" t="s">
        <v>820</v>
      </c>
      <c r="E107" s="61"/>
      <c r="F107" s="335"/>
      <c r="G107" s="62"/>
      <c r="H107" s="309"/>
      <c r="I107" s="318"/>
      <c r="J107" s="63" t="s">
        <v>1005</v>
      </c>
      <c r="K107" s="64" t="s">
        <v>322</v>
      </c>
      <c r="L107" s="322"/>
    </row>
    <row r="108" spans="1:12" s="29" customFormat="1" ht="15" customHeight="1">
      <c r="A108" s="319" t="s">
        <v>754</v>
      </c>
      <c r="B108" s="285">
        <v>115</v>
      </c>
      <c r="C108" s="65" t="s">
        <v>811</v>
      </c>
      <c r="D108" s="227" t="s">
        <v>819</v>
      </c>
      <c r="E108" s="66"/>
      <c r="F108" s="348" t="s">
        <v>486</v>
      </c>
      <c r="G108" s="35"/>
      <c r="H108" s="285" t="s">
        <v>487</v>
      </c>
      <c r="I108" s="285" t="s">
        <v>826</v>
      </c>
      <c r="J108" s="67" t="s">
        <v>831</v>
      </c>
      <c r="K108" s="67" t="s">
        <v>488</v>
      </c>
      <c r="L108" s="321" t="s">
        <v>703</v>
      </c>
    </row>
    <row r="109" spans="1:12" s="29" customFormat="1" ht="15" customHeight="1">
      <c r="A109" s="282"/>
      <c r="B109" s="345"/>
      <c r="C109" s="88" t="s">
        <v>815</v>
      </c>
      <c r="D109" s="228" t="s">
        <v>820</v>
      </c>
      <c r="E109" s="68"/>
      <c r="F109" s="349"/>
      <c r="G109" s="69"/>
      <c r="H109" s="347"/>
      <c r="I109" s="347"/>
      <c r="J109" s="70" t="s">
        <v>852</v>
      </c>
      <c r="K109" s="71" t="s">
        <v>318</v>
      </c>
      <c r="L109" s="321"/>
    </row>
    <row r="110" spans="1:12" s="29" customFormat="1" ht="15" customHeight="1">
      <c r="A110" s="319" t="s">
        <v>755</v>
      </c>
      <c r="B110" s="274">
        <v>237</v>
      </c>
      <c r="C110" s="72" t="s">
        <v>811</v>
      </c>
      <c r="D110" s="229" t="s">
        <v>819</v>
      </c>
      <c r="E110" s="73"/>
      <c r="F110" s="288" t="s">
        <v>955</v>
      </c>
      <c r="G110" s="74"/>
      <c r="H110" s="274" t="s">
        <v>862</v>
      </c>
      <c r="I110" s="274" t="s">
        <v>826</v>
      </c>
      <c r="J110" s="72" t="s">
        <v>831</v>
      </c>
      <c r="K110" s="72" t="s">
        <v>9</v>
      </c>
      <c r="L110" s="322" t="s">
        <v>703</v>
      </c>
    </row>
    <row r="111" spans="1:12" s="29" customFormat="1" ht="15" customHeight="1">
      <c r="A111" s="282"/>
      <c r="B111" s="310"/>
      <c r="C111" s="60" t="s">
        <v>815</v>
      </c>
      <c r="D111" s="226" t="s">
        <v>821</v>
      </c>
      <c r="E111" s="61"/>
      <c r="F111" s="335"/>
      <c r="G111" s="62"/>
      <c r="H111" s="309"/>
      <c r="I111" s="318"/>
      <c r="J111" s="63" t="s">
        <v>8</v>
      </c>
      <c r="K111" s="64" t="s">
        <v>318</v>
      </c>
      <c r="L111" s="322"/>
    </row>
    <row r="112" spans="1:12" s="29" customFormat="1" ht="15" customHeight="1">
      <c r="A112" s="319" t="s">
        <v>756</v>
      </c>
      <c r="B112" s="285">
        <v>156</v>
      </c>
      <c r="C112" s="65" t="s">
        <v>811</v>
      </c>
      <c r="D112" s="227" t="s">
        <v>819</v>
      </c>
      <c r="E112" s="66"/>
      <c r="F112" s="348" t="s">
        <v>10</v>
      </c>
      <c r="G112" s="35"/>
      <c r="H112" s="285" t="s">
        <v>11</v>
      </c>
      <c r="I112" s="285" t="s">
        <v>826</v>
      </c>
      <c r="J112" s="67" t="s">
        <v>3</v>
      </c>
      <c r="K112" s="67" t="s">
        <v>827</v>
      </c>
      <c r="L112" s="321" t="s">
        <v>703</v>
      </c>
    </row>
    <row r="113" spans="1:12" s="29" customFormat="1" ht="15" customHeight="1">
      <c r="A113" s="282"/>
      <c r="B113" s="345"/>
      <c r="C113" s="88" t="s">
        <v>815</v>
      </c>
      <c r="D113" s="228" t="s">
        <v>820</v>
      </c>
      <c r="E113" s="68"/>
      <c r="F113" s="349"/>
      <c r="G113" s="69"/>
      <c r="H113" s="347"/>
      <c r="I113" s="347"/>
      <c r="J113" s="70" t="s">
        <v>851</v>
      </c>
      <c r="K113" s="71" t="s">
        <v>318</v>
      </c>
      <c r="L113" s="321"/>
    </row>
    <row r="114" spans="1:12" s="29" customFormat="1" ht="15" customHeight="1">
      <c r="A114" s="319" t="s">
        <v>757</v>
      </c>
      <c r="B114" s="274">
        <v>110</v>
      </c>
      <c r="C114" s="72" t="s">
        <v>810</v>
      </c>
      <c r="D114" s="229" t="s">
        <v>819</v>
      </c>
      <c r="E114" s="73"/>
      <c r="F114" s="288" t="s">
        <v>12</v>
      </c>
      <c r="G114" s="74"/>
      <c r="H114" s="274" t="s">
        <v>917</v>
      </c>
      <c r="I114" s="274" t="s">
        <v>826</v>
      </c>
      <c r="J114" s="72" t="s">
        <v>3</v>
      </c>
      <c r="K114" s="72" t="s">
        <v>13</v>
      </c>
      <c r="L114" s="322" t="s">
        <v>703</v>
      </c>
    </row>
    <row r="115" spans="1:12" s="29" customFormat="1" ht="15" customHeight="1">
      <c r="A115" s="282"/>
      <c r="B115" s="310"/>
      <c r="C115" s="60" t="s">
        <v>816</v>
      </c>
      <c r="D115" s="226" t="s">
        <v>820</v>
      </c>
      <c r="E115" s="61"/>
      <c r="F115" s="335"/>
      <c r="G115" s="62"/>
      <c r="H115" s="309"/>
      <c r="I115" s="318"/>
      <c r="J115" s="63" t="s">
        <v>1004</v>
      </c>
      <c r="K115" s="64" t="s">
        <v>321</v>
      </c>
      <c r="L115" s="322"/>
    </row>
    <row r="116" spans="1:12" s="29" customFormat="1" ht="15" customHeight="1">
      <c r="A116" s="319" t="s">
        <v>758</v>
      </c>
      <c r="B116" s="285">
        <v>224</v>
      </c>
      <c r="C116" s="65" t="s">
        <v>811</v>
      </c>
      <c r="D116" s="227" t="s">
        <v>819</v>
      </c>
      <c r="E116" s="75"/>
      <c r="F116" s="278" t="s">
        <v>88</v>
      </c>
      <c r="G116" s="83"/>
      <c r="H116" s="280" t="s">
        <v>881</v>
      </c>
      <c r="I116" s="283" t="s">
        <v>826</v>
      </c>
      <c r="J116" s="81" t="s">
        <v>835</v>
      </c>
      <c r="K116" s="81" t="s">
        <v>9</v>
      </c>
      <c r="L116" s="337" t="s">
        <v>703</v>
      </c>
    </row>
    <row r="117" spans="1:12" s="29" customFormat="1" ht="15" customHeight="1">
      <c r="A117" s="282"/>
      <c r="B117" s="345"/>
      <c r="C117" s="88" t="s">
        <v>815</v>
      </c>
      <c r="D117" s="228" t="s">
        <v>961</v>
      </c>
      <c r="E117" s="68"/>
      <c r="F117" s="292"/>
      <c r="G117" s="95"/>
      <c r="H117" s="287"/>
      <c r="I117" s="344"/>
      <c r="J117" s="89" t="s">
        <v>14</v>
      </c>
      <c r="K117" s="90" t="s">
        <v>318</v>
      </c>
      <c r="L117" s="346"/>
    </row>
    <row r="118" spans="1:12" s="29" customFormat="1" ht="15" customHeight="1">
      <c r="A118" s="319" t="s">
        <v>440</v>
      </c>
      <c r="B118" s="274">
        <v>282</v>
      </c>
      <c r="C118" s="72" t="s">
        <v>810</v>
      </c>
      <c r="D118" s="229" t="s">
        <v>819</v>
      </c>
      <c r="E118" s="73"/>
      <c r="F118" s="288" t="s">
        <v>15</v>
      </c>
      <c r="G118" s="74"/>
      <c r="H118" s="274" t="s">
        <v>862</v>
      </c>
      <c r="I118" s="274" t="s">
        <v>825</v>
      </c>
      <c r="J118" s="72" t="s">
        <v>16</v>
      </c>
      <c r="K118" s="72" t="s">
        <v>13</v>
      </c>
      <c r="L118" s="327" t="s">
        <v>703</v>
      </c>
    </row>
    <row r="119" spans="1:12" s="29" customFormat="1" ht="15" customHeight="1">
      <c r="A119" s="282"/>
      <c r="B119" s="310"/>
      <c r="C119" s="60" t="s">
        <v>813</v>
      </c>
      <c r="D119" s="226" t="s">
        <v>820</v>
      </c>
      <c r="E119" s="61"/>
      <c r="F119" s="335"/>
      <c r="G119" s="62"/>
      <c r="H119" s="309"/>
      <c r="I119" s="318"/>
      <c r="J119" s="63" t="s">
        <v>853</v>
      </c>
      <c r="K119" s="64" t="s">
        <v>323</v>
      </c>
      <c r="L119" s="326"/>
    </row>
    <row r="120" spans="1:12" s="29" customFormat="1" ht="15" customHeight="1">
      <c r="A120" s="319" t="s">
        <v>759</v>
      </c>
      <c r="B120" s="285">
        <v>233</v>
      </c>
      <c r="C120" s="65" t="s">
        <v>810</v>
      </c>
      <c r="D120" s="227" t="s">
        <v>819</v>
      </c>
      <c r="E120" s="66"/>
      <c r="F120" s="278" t="s">
        <v>937</v>
      </c>
      <c r="G120" s="96"/>
      <c r="H120" s="283" t="s">
        <v>862</v>
      </c>
      <c r="I120" s="283" t="s">
        <v>825</v>
      </c>
      <c r="J120" s="205" t="s">
        <v>874</v>
      </c>
      <c r="K120" s="91" t="s">
        <v>827</v>
      </c>
      <c r="L120" s="321" t="s">
        <v>703</v>
      </c>
    </row>
    <row r="121" spans="1:12" s="29" customFormat="1" ht="15" customHeight="1">
      <c r="A121" s="282"/>
      <c r="B121" s="345"/>
      <c r="C121" s="199" t="s">
        <v>994</v>
      </c>
      <c r="D121" s="228" t="s">
        <v>820</v>
      </c>
      <c r="E121" s="68"/>
      <c r="F121" s="292"/>
      <c r="G121" s="95"/>
      <c r="H121" s="287"/>
      <c r="I121" s="344"/>
      <c r="J121" s="206" t="s">
        <v>882</v>
      </c>
      <c r="K121" s="90" t="s">
        <v>318</v>
      </c>
      <c r="L121" s="321"/>
    </row>
    <row r="122" spans="1:12" s="29" customFormat="1" ht="15" customHeight="1">
      <c r="A122" s="319" t="s">
        <v>760</v>
      </c>
      <c r="B122" s="274">
        <v>232</v>
      </c>
      <c r="C122" s="72" t="s">
        <v>810</v>
      </c>
      <c r="D122" s="229" t="s">
        <v>819</v>
      </c>
      <c r="E122" s="73"/>
      <c r="F122" s="288" t="s">
        <v>88</v>
      </c>
      <c r="G122" s="74"/>
      <c r="H122" s="274" t="s">
        <v>860</v>
      </c>
      <c r="I122" s="274" t="s">
        <v>824</v>
      </c>
      <c r="J122" s="72" t="s">
        <v>17</v>
      </c>
      <c r="K122" s="72" t="s">
        <v>827</v>
      </c>
      <c r="L122" s="322" t="s">
        <v>703</v>
      </c>
    </row>
    <row r="123" spans="1:12" s="29" customFormat="1" ht="15" customHeight="1">
      <c r="A123" s="282"/>
      <c r="B123" s="310"/>
      <c r="C123" s="60" t="s">
        <v>813</v>
      </c>
      <c r="D123" s="226" t="s">
        <v>820</v>
      </c>
      <c r="E123" s="61"/>
      <c r="F123" s="335"/>
      <c r="G123" s="62"/>
      <c r="H123" s="309"/>
      <c r="I123" s="318"/>
      <c r="J123" s="63" t="s">
        <v>844</v>
      </c>
      <c r="K123" s="64" t="s">
        <v>318</v>
      </c>
      <c r="L123" s="322"/>
    </row>
    <row r="124" spans="1:12" s="29" customFormat="1" ht="15" customHeight="1">
      <c r="A124" s="319" t="s">
        <v>761</v>
      </c>
      <c r="B124" s="285">
        <v>214</v>
      </c>
      <c r="C124" s="65" t="s">
        <v>811</v>
      </c>
      <c r="D124" s="227" t="s">
        <v>819</v>
      </c>
      <c r="E124" s="66"/>
      <c r="F124" s="278" t="s">
        <v>930</v>
      </c>
      <c r="G124" s="96"/>
      <c r="H124" s="283" t="s">
        <v>862</v>
      </c>
      <c r="I124" s="283" t="s">
        <v>826</v>
      </c>
      <c r="J124" s="91" t="s">
        <v>835</v>
      </c>
      <c r="K124" s="91" t="s">
        <v>9</v>
      </c>
      <c r="L124" s="321" t="s">
        <v>703</v>
      </c>
    </row>
    <row r="125" spans="1:12" s="29" customFormat="1" ht="15" customHeight="1">
      <c r="A125" s="273"/>
      <c r="B125" s="345"/>
      <c r="C125" s="88" t="s">
        <v>815</v>
      </c>
      <c r="D125" s="228" t="s">
        <v>820</v>
      </c>
      <c r="E125" s="68"/>
      <c r="F125" s="292"/>
      <c r="G125" s="95"/>
      <c r="H125" s="287"/>
      <c r="I125" s="344"/>
      <c r="J125" s="89" t="s">
        <v>850</v>
      </c>
      <c r="K125" s="90" t="s">
        <v>318</v>
      </c>
      <c r="L125" s="321"/>
    </row>
    <row r="126" spans="1:12" s="29" customFormat="1" ht="15" customHeight="1">
      <c r="A126" s="319" t="s">
        <v>762</v>
      </c>
      <c r="B126" s="274">
        <v>210</v>
      </c>
      <c r="C126" s="72" t="s">
        <v>810</v>
      </c>
      <c r="D126" s="229" t="s">
        <v>819</v>
      </c>
      <c r="E126" s="73"/>
      <c r="F126" s="288" t="s">
        <v>18</v>
      </c>
      <c r="G126" s="74"/>
      <c r="H126" s="274" t="s">
        <v>862</v>
      </c>
      <c r="I126" s="274" t="s">
        <v>826</v>
      </c>
      <c r="J126" s="72" t="s">
        <v>835</v>
      </c>
      <c r="K126" s="72" t="s">
        <v>830</v>
      </c>
      <c r="L126" s="322" t="s">
        <v>703</v>
      </c>
    </row>
    <row r="127" spans="1:12" s="29" customFormat="1" ht="15" customHeight="1">
      <c r="A127" s="282"/>
      <c r="B127" s="310"/>
      <c r="C127" s="60" t="s">
        <v>814</v>
      </c>
      <c r="D127" s="226" t="s">
        <v>961</v>
      </c>
      <c r="E127" s="61"/>
      <c r="F127" s="335"/>
      <c r="G127" s="62"/>
      <c r="H127" s="309"/>
      <c r="I127" s="318"/>
      <c r="J127" s="63" t="s">
        <v>8</v>
      </c>
      <c r="K127" s="64" t="s">
        <v>320</v>
      </c>
      <c r="L127" s="322"/>
    </row>
    <row r="128" spans="1:12" s="29" customFormat="1" ht="15" customHeight="1">
      <c r="A128" s="319" t="s">
        <v>763</v>
      </c>
      <c r="B128" s="285">
        <v>154</v>
      </c>
      <c r="C128" s="65" t="s">
        <v>811</v>
      </c>
      <c r="D128" s="227" t="s">
        <v>819</v>
      </c>
      <c r="E128" s="66"/>
      <c r="F128" s="278" t="s">
        <v>19</v>
      </c>
      <c r="G128" s="96"/>
      <c r="H128" s="283" t="s">
        <v>862</v>
      </c>
      <c r="I128" s="283" t="s">
        <v>826</v>
      </c>
      <c r="J128" s="91" t="s">
        <v>835</v>
      </c>
      <c r="K128" s="91" t="s">
        <v>827</v>
      </c>
      <c r="L128" s="321" t="s">
        <v>703</v>
      </c>
    </row>
    <row r="129" spans="1:12" s="29" customFormat="1" ht="15" customHeight="1">
      <c r="A129" s="282"/>
      <c r="B129" s="345"/>
      <c r="C129" s="88" t="s">
        <v>815</v>
      </c>
      <c r="D129" s="228" t="s">
        <v>820</v>
      </c>
      <c r="E129" s="68"/>
      <c r="F129" s="292"/>
      <c r="G129" s="95"/>
      <c r="H129" s="287"/>
      <c r="I129" s="344"/>
      <c r="J129" s="89" t="s">
        <v>5</v>
      </c>
      <c r="K129" s="90" t="s">
        <v>318</v>
      </c>
      <c r="L129" s="321"/>
    </row>
    <row r="130" spans="1:12" s="29" customFormat="1" ht="15" customHeight="1">
      <c r="A130" s="319" t="s">
        <v>452</v>
      </c>
      <c r="B130" s="274">
        <v>198</v>
      </c>
      <c r="C130" s="72" t="s">
        <v>811</v>
      </c>
      <c r="D130" s="229" t="s">
        <v>819</v>
      </c>
      <c r="E130" s="73"/>
      <c r="F130" s="288" t="s">
        <v>20</v>
      </c>
      <c r="G130" s="74"/>
      <c r="H130" s="290" t="s">
        <v>881</v>
      </c>
      <c r="I130" s="274" t="s">
        <v>825</v>
      </c>
      <c r="J130" s="72" t="s">
        <v>1037</v>
      </c>
      <c r="K130" s="72" t="s">
        <v>13</v>
      </c>
      <c r="L130" s="322" t="s">
        <v>703</v>
      </c>
    </row>
    <row r="131" spans="1:12" s="29" customFormat="1" ht="15" customHeight="1">
      <c r="A131" s="282"/>
      <c r="B131" s="310"/>
      <c r="C131" s="60" t="s">
        <v>815</v>
      </c>
      <c r="D131" s="226" t="s">
        <v>820</v>
      </c>
      <c r="E131" s="61"/>
      <c r="F131" s="335"/>
      <c r="G131" s="62"/>
      <c r="H131" s="309"/>
      <c r="I131" s="318"/>
      <c r="J131" s="63" t="s">
        <v>21</v>
      </c>
      <c r="K131" s="64" t="s">
        <v>321</v>
      </c>
      <c r="L131" s="322"/>
    </row>
    <row r="132" spans="1:12" s="29" customFormat="1" ht="15" customHeight="1">
      <c r="A132" s="319" t="s">
        <v>764</v>
      </c>
      <c r="B132" s="285">
        <v>249</v>
      </c>
      <c r="C132" s="65" t="s">
        <v>812</v>
      </c>
      <c r="D132" s="227" t="s">
        <v>819</v>
      </c>
      <c r="E132" s="75"/>
      <c r="F132" s="278" t="s">
        <v>22</v>
      </c>
      <c r="G132" s="83"/>
      <c r="H132" s="283" t="s">
        <v>1007</v>
      </c>
      <c r="I132" s="283" t="s">
        <v>825</v>
      </c>
      <c r="J132" s="81" t="s">
        <v>3</v>
      </c>
      <c r="K132" s="81" t="s">
        <v>827</v>
      </c>
      <c r="L132" s="321" t="s">
        <v>703</v>
      </c>
    </row>
    <row r="133" spans="1:12" s="29" customFormat="1" ht="15" customHeight="1">
      <c r="A133" s="352"/>
      <c r="B133" s="353"/>
      <c r="C133" s="175" t="s">
        <v>818</v>
      </c>
      <c r="D133" s="230" t="s">
        <v>820</v>
      </c>
      <c r="E133" s="219"/>
      <c r="F133" s="302"/>
      <c r="G133" s="177"/>
      <c r="H133" s="295"/>
      <c r="I133" s="330"/>
      <c r="J133" s="178" t="s">
        <v>852</v>
      </c>
      <c r="K133" s="179" t="s">
        <v>318</v>
      </c>
      <c r="L133" s="341"/>
    </row>
    <row r="134" spans="1:12" s="29" customFormat="1" ht="15" customHeight="1">
      <c r="A134" s="350" t="s">
        <v>765</v>
      </c>
      <c r="B134" s="275">
        <v>164</v>
      </c>
      <c r="C134" s="77" t="s">
        <v>811</v>
      </c>
      <c r="D134" s="231" t="s">
        <v>819</v>
      </c>
      <c r="E134" s="79"/>
      <c r="F134" s="305" t="s">
        <v>60</v>
      </c>
      <c r="G134" s="220"/>
      <c r="H134" s="306" t="s">
        <v>883</v>
      </c>
      <c r="I134" s="275" t="s">
        <v>826</v>
      </c>
      <c r="J134" s="77" t="s">
        <v>835</v>
      </c>
      <c r="K134" s="77" t="s">
        <v>827</v>
      </c>
      <c r="L134" s="326" t="s">
        <v>703</v>
      </c>
    </row>
    <row r="135" spans="1:12" s="29" customFormat="1" ht="15" customHeight="1">
      <c r="A135" s="282"/>
      <c r="B135" s="310"/>
      <c r="C135" s="60" t="s">
        <v>815</v>
      </c>
      <c r="D135" s="226" t="s">
        <v>820</v>
      </c>
      <c r="E135" s="61"/>
      <c r="F135" s="335"/>
      <c r="G135" s="62"/>
      <c r="H135" s="309"/>
      <c r="I135" s="318"/>
      <c r="J135" s="198" t="s">
        <v>1026</v>
      </c>
      <c r="K135" s="64" t="s">
        <v>318</v>
      </c>
      <c r="L135" s="322"/>
    </row>
    <row r="136" spans="1:12" s="29" customFormat="1" ht="15" customHeight="1">
      <c r="A136" s="319" t="s">
        <v>766</v>
      </c>
      <c r="B136" s="285">
        <v>400</v>
      </c>
      <c r="C136" s="65" t="s">
        <v>811</v>
      </c>
      <c r="D136" s="227" t="s">
        <v>819</v>
      </c>
      <c r="E136" s="75"/>
      <c r="F136" s="278" t="s">
        <v>62</v>
      </c>
      <c r="G136" s="83"/>
      <c r="H136" s="285" t="s">
        <v>63</v>
      </c>
      <c r="I136" s="283" t="s">
        <v>824</v>
      </c>
      <c r="J136" s="81" t="s">
        <v>17</v>
      </c>
      <c r="K136" s="81" t="s">
        <v>827</v>
      </c>
      <c r="L136" s="337" t="s">
        <v>703</v>
      </c>
    </row>
    <row r="137" spans="1:12" s="29" customFormat="1" ht="15" customHeight="1">
      <c r="A137" s="282"/>
      <c r="B137" s="345"/>
      <c r="C137" s="88" t="s">
        <v>815</v>
      </c>
      <c r="D137" s="228" t="s">
        <v>820</v>
      </c>
      <c r="E137" s="68"/>
      <c r="F137" s="292"/>
      <c r="G137" s="95"/>
      <c r="H137" s="286"/>
      <c r="I137" s="344"/>
      <c r="J137" s="89" t="s">
        <v>1018</v>
      </c>
      <c r="K137" s="90" t="s">
        <v>318</v>
      </c>
      <c r="L137" s="346"/>
    </row>
    <row r="138" spans="1:12" s="29" customFormat="1" ht="15" customHeight="1">
      <c r="A138" s="319" t="s">
        <v>767</v>
      </c>
      <c r="B138" s="274">
        <v>232</v>
      </c>
      <c r="C138" s="72" t="s">
        <v>810</v>
      </c>
      <c r="D138" s="229" t="s">
        <v>819</v>
      </c>
      <c r="E138" s="73"/>
      <c r="F138" s="288" t="s">
        <v>930</v>
      </c>
      <c r="G138" s="74"/>
      <c r="H138" s="274" t="s">
        <v>926</v>
      </c>
      <c r="I138" s="274" t="s">
        <v>826</v>
      </c>
      <c r="J138" s="72" t="s">
        <v>831</v>
      </c>
      <c r="K138" s="72" t="s">
        <v>9</v>
      </c>
      <c r="L138" s="327" t="s">
        <v>703</v>
      </c>
    </row>
    <row r="139" spans="1:12" s="29" customFormat="1" ht="15" customHeight="1">
      <c r="A139" s="282"/>
      <c r="B139" s="310"/>
      <c r="C139" s="60" t="s">
        <v>818</v>
      </c>
      <c r="D139" s="226" t="s">
        <v>820</v>
      </c>
      <c r="E139" s="61"/>
      <c r="F139" s="331"/>
      <c r="G139" s="62"/>
      <c r="H139" s="357"/>
      <c r="I139" s="318"/>
      <c r="J139" s="63" t="s">
        <v>64</v>
      </c>
      <c r="K139" s="64" t="s">
        <v>318</v>
      </c>
      <c r="L139" s="326"/>
    </row>
    <row r="140" spans="1:12" s="29" customFormat="1" ht="15" customHeight="1">
      <c r="A140" s="319" t="s">
        <v>373</v>
      </c>
      <c r="B140" s="285">
        <v>262</v>
      </c>
      <c r="C140" s="65" t="s">
        <v>812</v>
      </c>
      <c r="D140" s="227" t="s">
        <v>819</v>
      </c>
      <c r="E140" s="66"/>
      <c r="F140" s="278" t="s">
        <v>490</v>
      </c>
      <c r="G140" s="96"/>
      <c r="H140" s="283" t="s">
        <v>491</v>
      </c>
      <c r="I140" s="283"/>
      <c r="J140" s="91" t="s">
        <v>65</v>
      </c>
      <c r="K140" s="91" t="s">
        <v>492</v>
      </c>
      <c r="L140" s="321" t="s">
        <v>703</v>
      </c>
    </row>
    <row r="141" spans="1:12" s="29" customFormat="1" ht="15" customHeight="1">
      <c r="A141" s="282"/>
      <c r="B141" s="345"/>
      <c r="C141" s="88" t="s">
        <v>993</v>
      </c>
      <c r="D141" s="228" t="s">
        <v>820</v>
      </c>
      <c r="E141" s="68"/>
      <c r="F141" s="292"/>
      <c r="G141" s="95"/>
      <c r="H141" s="287"/>
      <c r="I141" s="344"/>
      <c r="J141" s="89" t="s">
        <v>493</v>
      </c>
      <c r="K141" s="90"/>
      <c r="L141" s="321"/>
    </row>
    <row r="142" spans="1:12" s="29" customFormat="1" ht="15" customHeight="1">
      <c r="A142" s="319" t="s">
        <v>374</v>
      </c>
      <c r="B142" s="274">
        <v>171</v>
      </c>
      <c r="C142" s="72" t="s">
        <v>810</v>
      </c>
      <c r="D142" s="229" t="s">
        <v>819</v>
      </c>
      <c r="E142" s="73"/>
      <c r="F142" s="288" t="s">
        <v>958</v>
      </c>
      <c r="G142" s="74"/>
      <c r="H142" s="274" t="s">
        <v>862</v>
      </c>
      <c r="I142" s="274" t="s">
        <v>824</v>
      </c>
      <c r="J142" s="72" t="s">
        <v>65</v>
      </c>
      <c r="K142" s="72" t="s">
        <v>827</v>
      </c>
      <c r="L142" s="322" t="s">
        <v>703</v>
      </c>
    </row>
    <row r="143" spans="1:12" s="29" customFormat="1" ht="15" customHeight="1">
      <c r="A143" s="282"/>
      <c r="B143" s="310"/>
      <c r="C143" s="60" t="s">
        <v>818</v>
      </c>
      <c r="D143" s="226" t="s">
        <v>820</v>
      </c>
      <c r="E143" s="61"/>
      <c r="F143" s="331"/>
      <c r="G143" s="62"/>
      <c r="H143" s="357"/>
      <c r="I143" s="318"/>
      <c r="J143" s="63" t="s">
        <v>1026</v>
      </c>
      <c r="K143" s="64" t="s">
        <v>318</v>
      </c>
      <c r="L143" s="322"/>
    </row>
    <row r="144" spans="1:12" s="29" customFormat="1" ht="15" customHeight="1">
      <c r="A144" s="319" t="s">
        <v>375</v>
      </c>
      <c r="B144" s="285">
        <v>288</v>
      </c>
      <c r="C144" s="65" t="s">
        <v>810</v>
      </c>
      <c r="D144" s="227" t="s">
        <v>819</v>
      </c>
      <c r="E144" s="66"/>
      <c r="F144" s="278" t="s">
        <v>66</v>
      </c>
      <c r="G144" s="96"/>
      <c r="H144" s="283" t="s">
        <v>67</v>
      </c>
      <c r="I144" s="283" t="s">
        <v>824</v>
      </c>
      <c r="J144" s="91" t="s">
        <v>68</v>
      </c>
      <c r="K144" s="91" t="s">
        <v>829</v>
      </c>
      <c r="L144" s="321" t="s">
        <v>703</v>
      </c>
    </row>
    <row r="145" spans="1:12" s="29" customFormat="1" ht="15" customHeight="1">
      <c r="A145" s="282"/>
      <c r="B145" s="345"/>
      <c r="C145" s="88" t="s">
        <v>814</v>
      </c>
      <c r="D145" s="228" t="s">
        <v>820</v>
      </c>
      <c r="E145" s="68"/>
      <c r="F145" s="292"/>
      <c r="G145" s="95"/>
      <c r="H145" s="287"/>
      <c r="I145" s="344"/>
      <c r="J145" s="89" t="s">
        <v>69</v>
      </c>
      <c r="K145" s="90" t="s">
        <v>318</v>
      </c>
      <c r="L145" s="321"/>
    </row>
    <row r="146" spans="1:12" s="29" customFormat="1" ht="15" customHeight="1">
      <c r="A146" s="319" t="s">
        <v>376</v>
      </c>
      <c r="B146" s="274">
        <v>355</v>
      </c>
      <c r="C146" s="72" t="s">
        <v>811</v>
      </c>
      <c r="D146" s="229" t="s">
        <v>819</v>
      </c>
      <c r="E146" s="73"/>
      <c r="F146" s="288" t="s">
        <v>70</v>
      </c>
      <c r="G146" s="74"/>
      <c r="H146" s="274" t="s">
        <v>71</v>
      </c>
      <c r="I146" s="274" t="s">
        <v>825</v>
      </c>
      <c r="J146" s="72" t="s">
        <v>72</v>
      </c>
      <c r="K146" s="72" t="s">
        <v>827</v>
      </c>
      <c r="L146" s="322" t="s">
        <v>703</v>
      </c>
    </row>
    <row r="147" spans="1:12" s="29" customFormat="1" ht="15" customHeight="1">
      <c r="A147" s="282"/>
      <c r="B147" s="310"/>
      <c r="C147" s="60" t="s">
        <v>815</v>
      </c>
      <c r="D147" s="226" t="s">
        <v>820</v>
      </c>
      <c r="E147" s="61"/>
      <c r="F147" s="331"/>
      <c r="G147" s="62"/>
      <c r="H147" s="357"/>
      <c r="I147" s="318"/>
      <c r="J147" s="63" t="s">
        <v>73</v>
      </c>
      <c r="K147" s="64" t="s">
        <v>318</v>
      </c>
      <c r="L147" s="322"/>
    </row>
    <row r="148" spans="1:12" s="29" customFormat="1" ht="15" customHeight="1">
      <c r="A148" s="319" t="s">
        <v>377</v>
      </c>
      <c r="B148" s="285">
        <v>125</v>
      </c>
      <c r="C148" s="65" t="s">
        <v>810</v>
      </c>
      <c r="D148" s="227" t="s">
        <v>819</v>
      </c>
      <c r="E148" s="66"/>
      <c r="F148" s="278" t="s">
        <v>89</v>
      </c>
      <c r="G148" s="96"/>
      <c r="H148" s="283" t="s">
        <v>863</v>
      </c>
      <c r="I148" s="283" t="s">
        <v>825</v>
      </c>
      <c r="J148" s="91" t="s">
        <v>65</v>
      </c>
      <c r="K148" s="91" t="s">
        <v>827</v>
      </c>
      <c r="L148" s="321" t="s">
        <v>703</v>
      </c>
    </row>
    <row r="149" spans="1:12" s="29" customFormat="1" ht="15" customHeight="1">
      <c r="A149" s="282"/>
      <c r="B149" s="345"/>
      <c r="C149" s="88" t="s">
        <v>816</v>
      </c>
      <c r="D149" s="228" t="s">
        <v>820</v>
      </c>
      <c r="E149" s="68"/>
      <c r="F149" s="292"/>
      <c r="G149" s="95"/>
      <c r="H149" s="284"/>
      <c r="I149" s="344"/>
      <c r="J149" s="89" t="s">
        <v>852</v>
      </c>
      <c r="K149" s="90" t="s">
        <v>318</v>
      </c>
      <c r="L149" s="321"/>
    </row>
    <row r="150" spans="1:12" s="29" customFormat="1" ht="15" customHeight="1">
      <c r="A150" s="319" t="s">
        <v>378</v>
      </c>
      <c r="B150" s="274">
        <v>314</v>
      </c>
      <c r="C150" s="72" t="s">
        <v>811</v>
      </c>
      <c r="D150" s="229" t="s">
        <v>819</v>
      </c>
      <c r="E150" s="73"/>
      <c r="F150" s="316" t="s">
        <v>884</v>
      </c>
      <c r="G150" s="74"/>
      <c r="H150" s="201" t="s">
        <v>885</v>
      </c>
      <c r="I150" s="290" t="s">
        <v>825</v>
      </c>
      <c r="J150" s="201" t="s">
        <v>886</v>
      </c>
      <c r="K150" s="72" t="s">
        <v>827</v>
      </c>
      <c r="L150" s="322" t="s">
        <v>703</v>
      </c>
    </row>
    <row r="151" spans="1:12" s="29" customFormat="1" ht="15" customHeight="1">
      <c r="A151" s="282"/>
      <c r="B151" s="310"/>
      <c r="C151" s="60" t="s">
        <v>815</v>
      </c>
      <c r="D151" s="226" t="s">
        <v>820</v>
      </c>
      <c r="E151" s="61"/>
      <c r="F151" s="331"/>
      <c r="G151" s="62"/>
      <c r="H151" s="87" t="s">
        <v>29</v>
      </c>
      <c r="I151" s="318"/>
      <c r="J151" s="198" t="s">
        <v>114</v>
      </c>
      <c r="K151" s="64" t="s">
        <v>318</v>
      </c>
      <c r="L151" s="327"/>
    </row>
    <row r="152" spans="1:12" s="29" customFormat="1" ht="15" customHeight="1">
      <c r="A152" s="350" t="s">
        <v>278</v>
      </c>
      <c r="B152" s="311">
        <v>554</v>
      </c>
      <c r="C152" s="81" t="s">
        <v>811</v>
      </c>
      <c r="D152" s="232" t="s">
        <v>819</v>
      </c>
      <c r="E152" s="121"/>
      <c r="F152" s="293" t="s">
        <v>30</v>
      </c>
      <c r="G152" s="96"/>
      <c r="H152" s="294" t="s">
        <v>887</v>
      </c>
      <c r="I152" s="323" t="s">
        <v>825</v>
      </c>
      <c r="J152" s="205" t="s">
        <v>33</v>
      </c>
      <c r="K152" s="91" t="s">
        <v>827</v>
      </c>
      <c r="L152" s="324" t="s">
        <v>703</v>
      </c>
    </row>
    <row r="153" spans="1:12" s="29" customFormat="1" ht="15" customHeight="1">
      <c r="A153" s="282"/>
      <c r="B153" s="284"/>
      <c r="C153" s="88" t="s">
        <v>27</v>
      </c>
      <c r="D153" s="233" t="s">
        <v>235</v>
      </c>
      <c r="E153" s="84"/>
      <c r="F153" s="279"/>
      <c r="G153" s="85"/>
      <c r="H153" s="281"/>
      <c r="I153" s="281"/>
      <c r="J153" s="207" t="s">
        <v>888</v>
      </c>
      <c r="K153" s="117" t="s">
        <v>318</v>
      </c>
      <c r="L153" s="325"/>
    </row>
    <row r="154" spans="1:12" s="29" customFormat="1" ht="15" customHeight="1">
      <c r="A154" s="319" t="s">
        <v>279</v>
      </c>
      <c r="B154" s="274">
        <v>328</v>
      </c>
      <c r="C154" s="72" t="s">
        <v>810</v>
      </c>
      <c r="D154" s="229" t="s">
        <v>819</v>
      </c>
      <c r="E154" s="78"/>
      <c r="F154" s="288" t="s">
        <v>34</v>
      </c>
      <c r="G154" s="42"/>
      <c r="H154" s="290" t="s">
        <v>890</v>
      </c>
      <c r="I154" s="274" t="s">
        <v>825</v>
      </c>
      <c r="J154" s="208" t="s">
        <v>33</v>
      </c>
      <c r="K154" s="72" t="s">
        <v>827</v>
      </c>
      <c r="L154" s="322" t="s">
        <v>703</v>
      </c>
    </row>
    <row r="155" spans="1:12" s="29" customFormat="1" ht="15" customHeight="1">
      <c r="A155" s="273"/>
      <c r="B155" s="275"/>
      <c r="C155" s="208" t="s">
        <v>814</v>
      </c>
      <c r="D155" s="231" t="s">
        <v>238</v>
      </c>
      <c r="E155" s="79"/>
      <c r="F155" s="289"/>
      <c r="G155" s="80"/>
      <c r="H155" s="291"/>
      <c r="I155" s="291"/>
      <c r="J155" s="198" t="s">
        <v>891</v>
      </c>
      <c r="K155" s="119" t="s">
        <v>318</v>
      </c>
      <c r="L155" s="322"/>
    </row>
    <row r="156" spans="1:12" s="29" customFormat="1" ht="15" customHeight="1">
      <c r="A156" s="319" t="s">
        <v>280</v>
      </c>
      <c r="B156" s="283">
        <v>264</v>
      </c>
      <c r="C156" s="81" t="s">
        <v>810</v>
      </c>
      <c r="D156" s="234" t="s">
        <v>819</v>
      </c>
      <c r="E156" s="82"/>
      <c r="F156" s="278" t="s">
        <v>892</v>
      </c>
      <c r="G156" s="83"/>
      <c r="H156" s="280" t="s">
        <v>893</v>
      </c>
      <c r="I156" s="298" t="s">
        <v>824</v>
      </c>
      <c r="J156" s="204" t="s">
        <v>894</v>
      </c>
      <c r="K156" s="81" t="s">
        <v>827</v>
      </c>
      <c r="L156" s="320" t="s">
        <v>703</v>
      </c>
    </row>
    <row r="157" spans="1:12" s="29" customFormat="1" ht="15" customHeight="1">
      <c r="A157" s="282"/>
      <c r="B157" s="284"/>
      <c r="C157" s="199" t="s">
        <v>813</v>
      </c>
      <c r="D157" s="233" t="s">
        <v>235</v>
      </c>
      <c r="E157" s="84"/>
      <c r="F157" s="279"/>
      <c r="G157" s="85"/>
      <c r="H157" s="281"/>
      <c r="I157" s="281"/>
      <c r="J157" s="207" t="s">
        <v>895</v>
      </c>
      <c r="K157" s="117" t="s">
        <v>318</v>
      </c>
      <c r="L157" s="320"/>
    </row>
    <row r="158" spans="1:12" s="29" customFormat="1" ht="15" customHeight="1">
      <c r="A158" s="319" t="s">
        <v>281</v>
      </c>
      <c r="B158" s="274">
        <v>569</v>
      </c>
      <c r="C158" s="72" t="s">
        <v>812</v>
      </c>
      <c r="D158" s="229" t="s">
        <v>819</v>
      </c>
      <c r="E158" s="73"/>
      <c r="F158" s="288" t="s">
        <v>896</v>
      </c>
      <c r="G158" s="48"/>
      <c r="H158" s="290" t="s">
        <v>897</v>
      </c>
      <c r="I158" s="274" t="s">
        <v>825</v>
      </c>
      <c r="J158" s="201" t="s">
        <v>898</v>
      </c>
      <c r="K158" s="201" t="s">
        <v>827</v>
      </c>
      <c r="L158" s="322" t="s">
        <v>703</v>
      </c>
    </row>
    <row r="159" spans="1:12" s="29" customFormat="1" ht="15" customHeight="1">
      <c r="A159" s="273"/>
      <c r="B159" s="275"/>
      <c r="C159" s="208" t="s">
        <v>814</v>
      </c>
      <c r="D159" s="231" t="s">
        <v>238</v>
      </c>
      <c r="E159" s="79"/>
      <c r="F159" s="289"/>
      <c r="G159" s="80"/>
      <c r="H159" s="291"/>
      <c r="I159" s="291"/>
      <c r="J159" s="198" t="s">
        <v>891</v>
      </c>
      <c r="K159" s="119" t="s">
        <v>318</v>
      </c>
      <c r="L159" s="322"/>
    </row>
    <row r="160" spans="1:12" s="29" customFormat="1" ht="15" customHeight="1">
      <c r="A160" s="272" t="s">
        <v>911</v>
      </c>
      <c r="B160" s="283">
        <v>550</v>
      </c>
      <c r="C160" s="81" t="s">
        <v>810</v>
      </c>
      <c r="D160" s="234" t="s">
        <v>819</v>
      </c>
      <c r="E160" s="82"/>
      <c r="F160" s="297" t="s">
        <v>899</v>
      </c>
      <c r="G160" s="83"/>
      <c r="H160" s="280" t="s">
        <v>143</v>
      </c>
      <c r="I160" s="298" t="s">
        <v>825</v>
      </c>
      <c r="J160" s="204" t="s">
        <v>37</v>
      </c>
      <c r="K160" s="81" t="s">
        <v>827</v>
      </c>
      <c r="L160" s="321" t="s">
        <v>703</v>
      </c>
    </row>
    <row r="161" spans="1:12" s="29" customFormat="1" ht="15" customHeight="1">
      <c r="A161" s="282"/>
      <c r="B161" s="284"/>
      <c r="C161" s="199" t="s">
        <v>816</v>
      </c>
      <c r="D161" s="233" t="s">
        <v>235</v>
      </c>
      <c r="E161" s="84"/>
      <c r="F161" s="279"/>
      <c r="G161" s="85"/>
      <c r="H161" s="281"/>
      <c r="I161" s="281"/>
      <c r="J161" s="207" t="s">
        <v>900</v>
      </c>
      <c r="K161" s="117" t="s">
        <v>318</v>
      </c>
      <c r="L161" s="321"/>
    </row>
    <row r="162" spans="1:12" s="29" customFormat="1" ht="15" customHeight="1">
      <c r="A162" s="272" t="s">
        <v>912</v>
      </c>
      <c r="B162" s="274">
        <v>246</v>
      </c>
      <c r="C162" s="72" t="s">
        <v>810</v>
      </c>
      <c r="D162" s="229" t="s">
        <v>819</v>
      </c>
      <c r="E162" s="73"/>
      <c r="F162" s="288" t="s">
        <v>38</v>
      </c>
      <c r="G162" s="48"/>
      <c r="H162" s="290" t="s">
        <v>897</v>
      </c>
      <c r="I162" s="274" t="s">
        <v>825</v>
      </c>
      <c r="J162" s="201" t="s">
        <v>37</v>
      </c>
      <c r="K162" s="201" t="s">
        <v>827</v>
      </c>
      <c r="L162" s="322" t="s">
        <v>703</v>
      </c>
    </row>
    <row r="163" spans="1:12" s="29" customFormat="1" ht="15" customHeight="1">
      <c r="A163" s="273"/>
      <c r="B163" s="275"/>
      <c r="C163" s="208" t="s">
        <v>993</v>
      </c>
      <c r="D163" s="231" t="s">
        <v>238</v>
      </c>
      <c r="E163" s="79"/>
      <c r="F163" s="289"/>
      <c r="G163" s="80"/>
      <c r="H163" s="291"/>
      <c r="I163" s="291"/>
      <c r="J163" s="198" t="s">
        <v>891</v>
      </c>
      <c r="K163" s="119" t="s">
        <v>318</v>
      </c>
      <c r="L163" s="322"/>
    </row>
    <row r="164" spans="1:13" s="29" customFormat="1" ht="15" customHeight="1">
      <c r="A164" s="314" t="s">
        <v>768</v>
      </c>
      <c r="B164" s="283">
        <v>899</v>
      </c>
      <c r="C164" s="81" t="s">
        <v>811</v>
      </c>
      <c r="D164" s="234" t="s">
        <v>962</v>
      </c>
      <c r="E164" s="82"/>
      <c r="F164" s="278" t="s">
        <v>77</v>
      </c>
      <c r="G164" s="83"/>
      <c r="H164" s="81" t="s">
        <v>78</v>
      </c>
      <c r="I164" s="283" t="s">
        <v>826</v>
      </c>
      <c r="J164" s="81" t="s">
        <v>831</v>
      </c>
      <c r="K164" s="81" t="s">
        <v>81</v>
      </c>
      <c r="L164" s="321" t="s">
        <v>703</v>
      </c>
      <c r="M164" s="174"/>
    </row>
    <row r="165" spans="1:13" s="29" customFormat="1" ht="15" customHeight="1">
      <c r="A165" s="360"/>
      <c r="B165" s="308"/>
      <c r="C165" s="175" t="s">
        <v>815</v>
      </c>
      <c r="D165" s="235" t="s">
        <v>963</v>
      </c>
      <c r="E165" s="176"/>
      <c r="F165" s="302"/>
      <c r="G165" s="177"/>
      <c r="H165" s="224" t="s">
        <v>79</v>
      </c>
      <c r="I165" s="330"/>
      <c r="J165" s="178" t="s">
        <v>80</v>
      </c>
      <c r="K165" s="179" t="s">
        <v>324</v>
      </c>
      <c r="L165" s="341"/>
      <c r="M165" s="174"/>
    </row>
    <row r="166" spans="1:12" s="29" customFormat="1" ht="15" customHeight="1">
      <c r="A166" s="361" t="s">
        <v>769</v>
      </c>
      <c r="B166" s="275">
        <v>190</v>
      </c>
      <c r="C166" s="77" t="s">
        <v>810</v>
      </c>
      <c r="D166" s="231" t="s">
        <v>964</v>
      </c>
      <c r="E166" s="78"/>
      <c r="F166" s="305" t="s">
        <v>82</v>
      </c>
      <c r="G166" s="220"/>
      <c r="H166" s="275" t="s">
        <v>83</v>
      </c>
      <c r="I166" s="275" t="s">
        <v>826</v>
      </c>
      <c r="J166" s="77" t="s">
        <v>831</v>
      </c>
      <c r="K166" s="77" t="s">
        <v>81</v>
      </c>
      <c r="L166" s="326" t="s">
        <v>703</v>
      </c>
    </row>
    <row r="167" spans="1:12" s="29" customFormat="1" ht="15" customHeight="1">
      <c r="A167" s="315"/>
      <c r="B167" s="275"/>
      <c r="C167" s="60" t="s">
        <v>814</v>
      </c>
      <c r="D167" s="231" t="s">
        <v>965</v>
      </c>
      <c r="E167" s="79"/>
      <c r="F167" s="289"/>
      <c r="G167" s="173"/>
      <c r="H167" s="317"/>
      <c r="I167" s="291"/>
      <c r="J167" s="118" t="s">
        <v>84</v>
      </c>
      <c r="K167" s="119" t="s">
        <v>326</v>
      </c>
      <c r="L167" s="322"/>
    </row>
    <row r="168" spans="1:14" s="29" customFormat="1" ht="15" customHeight="1">
      <c r="A168" s="314" t="s">
        <v>770</v>
      </c>
      <c r="B168" s="283">
        <v>181</v>
      </c>
      <c r="C168" s="81" t="s">
        <v>810</v>
      </c>
      <c r="D168" s="236" t="s">
        <v>966</v>
      </c>
      <c r="E168" s="82"/>
      <c r="F168" s="278" t="s">
        <v>903</v>
      </c>
      <c r="G168" s="83"/>
      <c r="H168" s="280" t="s">
        <v>904</v>
      </c>
      <c r="I168" s="283" t="s">
        <v>826</v>
      </c>
      <c r="J168" s="81" t="s">
        <v>831</v>
      </c>
      <c r="K168" s="81" t="s">
        <v>81</v>
      </c>
      <c r="L168" s="321" t="s">
        <v>703</v>
      </c>
      <c r="M168" s="174"/>
      <c r="N168" s="174"/>
    </row>
    <row r="169" spans="1:14" s="29" customFormat="1" ht="15" customHeight="1">
      <c r="A169" s="315"/>
      <c r="B169" s="284"/>
      <c r="C169" s="199" t="s">
        <v>996</v>
      </c>
      <c r="D169" s="233" t="s">
        <v>902</v>
      </c>
      <c r="E169" s="84"/>
      <c r="F169" s="279"/>
      <c r="G169" s="85"/>
      <c r="H169" s="281"/>
      <c r="I169" s="299"/>
      <c r="J169" s="207" t="s">
        <v>905</v>
      </c>
      <c r="K169" s="117" t="s">
        <v>327</v>
      </c>
      <c r="L169" s="321"/>
      <c r="M169" s="174"/>
      <c r="N169" s="174"/>
    </row>
    <row r="170" spans="1:12" s="29" customFormat="1" ht="15" customHeight="1">
      <c r="A170" s="314" t="s">
        <v>771</v>
      </c>
      <c r="B170" s="274">
        <v>131</v>
      </c>
      <c r="C170" s="72" t="s">
        <v>810</v>
      </c>
      <c r="D170" s="229" t="s">
        <v>964</v>
      </c>
      <c r="E170" s="78"/>
      <c r="F170" s="288" t="s">
        <v>94</v>
      </c>
      <c r="G170" s="42"/>
      <c r="H170" s="274" t="s">
        <v>95</v>
      </c>
      <c r="I170" s="274" t="s">
        <v>826</v>
      </c>
      <c r="J170" s="77" t="s">
        <v>831</v>
      </c>
      <c r="K170" s="77" t="s">
        <v>81</v>
      </c>
      <c r="L170" s="322" t="s">
        <v>703</v>
      </c>
    </row>
    <row r="171" spans="1:12" s="29" customFormat="1" ht="15" customHeight="1">
      <c r="A171" s="315"/>
      <c r="B171" s="275"/>
      <c r="C171" s="60" t="s">
        <v>996</v>
      </c>
      <c r="D171" s="231" t="s">
        <v>965</v>
      </c>
      <c r="E171" s="79"/>
      <c r="F171" s="289"/>
      <c r="G171" s="80"/>
      <c r="H171" s="317"/>
      <c r="I171" s="291"/>
      <c r="J171" s="118" t="s">
        <v>61</v>
      </c>
      <c r="K171" s="119" t="s">
        <v>326</v>
      </c>
      <c r="L171" s="322"/>
    </row>
    <row r="172" spans="1:14" s="29" customFormat="1" ht="15" customHeight="1">
      <c r="A172" s="314" t="s">
        <v>772</v>
      </c>
      <c r="B172" s="283">
        <v>91</v>
      </c>
      <c r="C172" s="81" t="s">
        <v>810</v>
      </c>
      <c r="D172" s="236" t="s">
        <v>966</v>
      </c>
      <c r="E172" s="82"/>
      <c r="F172" s="278" t="s">
        <v>96</v>
      </c>
      <c r="G172" s="83"/>
      <c r="H172" s="283" t="s">
        <v>97</v>
      </c>
      <c r="I172" s="283" t="s">
        <v>826</v>
      </c>
      <c r="J172" s="81" t="s">
        <v>831</v>
      </c>
      <c r="K172" s="81" t="s">
        <v>81</v>
      </c>
      <c r="L172" s="321" t="s">
        <v>703</v>
      </c>
      <c r="M172" s="174"/>
      <c r="N172" s="174"/>
    </row>
    <row r="173" spans="1:14" s="29" customFormat="1" ht="15" customHeight="1">
      <c r="A173" s="315"/>
      <c r="B173" s="284"/>
      <c r="C173" s="88" t="s">
        <v>995</v>
      </c>
      <c r="D173" s="233" t="s">
        <v>963</v>
      </c>
      <c r="E173" s="84"/>
      <c r="F173" s="279"/>
      <c r="G173" s="85"/>
      <c r="H173" s="281"/>
      <c r="I173" s="299"/>
      <c r="J173" s="207" t="s">
        <v>851</v>
      </c>
      <c r="K173" s="117" t="s">
        <v>328</v>
      </c>
      <c r="L173" s="321"/>
      <c r="M173" s="174"/>
      <c r="N173" s="174"/>
    </row>
    <row r="174" spans="1:12" s="29" customFormat="1" ht="15" customHeight="1">
      <c r="A174" s="314" t="s">
        <v>773</v>
      </c>
      <c r="B174" s="274">
        <v>231</v>
      </c>
      <c r="C174" s="72" t="s">
        <v>810</v>
      </c>
      <c r="D174" s="229" t="s">
        <v>964</v>
      </c>
      <c r="E174" s="78"/>
      <c r="F174" s="288" t="s">
        <v>98</v>
      </c>
      <c r="G174" s="42"/>
      <c r="H174" s="274" t="s">
        <v>99</v>
      </c>
      <c r="I174" s="274" t="s">
        <v>826</v>
      </c>
      <c r="J174" s="77" t="s">
        <v>831</v>
      </c>
      <c r="K174" s="77" t="s">
        <v>81</v>
      </c>
      <c r="L174" s="322" t="s">
        <v>703</v>
      </c>
    </row>
    <row r="175" spans="1:12" s="29" customFormat="1" ht="15" customHeight="1">
      <c r="A175" s="361"/>
      <c r="B175" s="275"/>
      <c r="C175" s="60" t="s">
        <v>997</v>
      </c>
      <c r="D175" s="231" t="s">
        <v>976</v>
      </c>
      <c r="E175" s="79"/>
      <c r="F175" s="289"/>
      <c r="G175" s="80"/>
      <c r="H175" s="317"/>
      <c r="I175" s="291"/>
      <c r="J175" s="118" t="s">
        <v>1004</v>
      </c>
      <c r="K175" s="119" t="s">
        <v>328</v>
      </c>
      <c r="L175" s="322"/>
    </row>
    <row r="176" spans="1:14" s="29" customFormat="1" ht="15" customHeight="1">
      <c r="A176" s="314" t="s">
        <v>774</v>
      </c>
      <c r="B176" s="283">
        <v>805</v>
      </c>
      <c r="C176" s="81" t="s">
        <v>810</v>
      </c>
      <c r="D176" s="234" t="s">
        <v>962</v>
      </c>
      <c r="E176" s="82"/>
      <c r="F176" s="278" t="s">
        <v>100</v>
      </c>
      <c r="G176" s="83"/>
      <c r="H176" s="283" t="s">
        <v>101</v>
      </c>
      <c r="I176" s="283" t="s">
        <v>826</v>
      </c>
      <c r="J176" s="81" t="s">
        <v>831</v>
      </c>
      <c r="K176" s="81" t="s">
        <v>81</v>
      </c>
      <c r="L176" s="337" t="s">
        <v>703</v>
      </c>
      <c r="M176" s="174"/>
      <c r="N176" s="174"/>
    </row>
    <row r="177" spans="1:14" s="29" customFormat="1" ht="15" customHeight="1">
      <c r="A177" s="315"/>
      <c r="B177" s="284"/>
      <c r="C177" s="88" t="s">
        <v>813</v>
      </c>
      <c r="D177" s="233" t="s">
        <v>967</v>
      </c>
      <c r="E177" s="84"/>
      <c r="F177" s="279"/>
      <c r="G177" s="85"/>
      <c r="H177" s="281"/>
      <c r="I177" s="299"/>
      <c r="J177" s="86" t="s">
        <v>1026</v>
      </c>
      <c r="K177" s="117" t="s">
        <v>325</v>
      </c>
      <c r="L177" s="346"/>
      <c r="M177" s="174"/>
      <c r="N177" s="174"/>
    </row>
    <row r="178" spans="1:12" s="29" customFormat="1" ht="15" customHeight="1">
      <c r="A178" s="314" t="s">
        <v>775</v>
      </c>
      <c r="B178" s="274">
        <v>328</v>
      </c>
      <c r="C178" s="72" t="s">
        <v>810</v>
      </c>
      <c r="D178" s="229" t="s">
        <v>977</v>
      </c>
      <c r="E178" s="78"/>
      <c r="F178" s="288" t="s">
        <v>102</v>
      </c>
      <c r="G178" s="42"/>
      <c r="H178" s="274" t="s">
        <v>103</v>
      </c>
      <c r="I178" s="274" t="s">
        <v>826</v>
      </c>
      <c r="J178" s="77" t="s">
        <v>831</v>
      </c>
      <c r="K178" s="77" t="s">
        <v>81</v>
      </c>
      <c r="L178" s="327" t="s">
        <v>703</v>
      </c>
    </row>
    <row r="179" spans="1:12" s="29" customFormat="1" ht="15" customHeight="1">
      <c r="A179" s="315"/>
      <c r="B179" s="275"/>
      <c r="C179" s="60" t="s">
        <v>814</v>
      </c>
      <c r="D179" s="231" t="s">
        <v>965</v>
      </c>
      <c r="E179" s="79"/>
      <c r="F179" s="289"/>
      <c r="G179" s="80"/>
      <c r="H179" s="317"/>
      <c r="I179" s="291"/>
      <c r="J179" s="118" t="s">
        <v>843</v>
      </c>
      <c r="K179" s="119" t="s">
        <v>328</v>
      </c>
      <c r="L179" s="326"/>
    </row>
    <row r="180" spans="1:13" s="29" customFormat="1" ht="15" customHeight="1">
      <c r="A180" s="314" t="s">
        <v>776</v>
      </c>
      <c r="B180" s="283">
        <v>148</v>
      </c>
      <c r="C180" s="81" t="s">
        <v>810</v>
      </c>
      <c r="D180" s="234" t="s">
        <v>978</v>
      </c>
      <c r="E180" s="82"/>
      <c r="F180" s="278" t="s">
        <v>104</v>
      </c>
      <c r="G180" s="83"/>
      <c r="H180" s="283" t="s">
        <v>105</v>
      </c>
      <c r="I180" s="283" t="s">
        <v>826</v>
      </c>
      <c r="J180" s="81" t="s">
        <v>831</v>
      </c>
      <c r="K180" s="81" t="s">
        <v>106</v>
      </c>
      <c r="L180" s="321" t="s">
        <v>703</v>
      </c>
      <c r="M180" s="174"/>
    </row>
    <row r="181" spans="1:13" s="29" customFormat="1" ht="15" customHeight="1">
      <c r="A181" s="315"/>
      <c r="B181" s="284"/>
      <c r="C181" s="88" t="s">
        <v>997</v>
      </c>
      <c r="D181" s="233" t="s">
        <v>961</v>
      </c>
      <c r="E181" s="84"/>
      <c r="F181" s="279"/>
      <c r="G181" s="85"/>
      <c r="H181" s="281"/>
      <c r="I181" s="299"/>
      <c r="J181" s="86" t="s">
        <v>1018</v>
      </c>
      <c r="K181" s="117" t="s">
        <v>330</v>
      </c>
      <c r="L181" s="321"/>
      <c r="M181" s="174"/>
    </row>
    <row r="182" spans="1:12" s="29" customFormat="1" ht="15" customHeight="1">
      <c r="A182" s="314" t="s">
        <v>777</v>
      </c>
      <c r="B182" s="274">
        <v>140</v>
      </c>
      <c r="C182" s="72" t="s">
        <v>810</v>
      </c>
      <c r="D182" s="229" t="s">
        <v>964</v>
      </c>
      <c r="E182" s="78"/>
      <c r="F182" s="288" t="s">
        <v>110</v>
      </c>
      <c r="G182" s="42"/>
      <c r="H182" s="274" t="s">
        <v>95</v>
      </c>
      <c r="I182" s="274" t="s">
        <v>826</v>
      </c>
      <c r="J182" s="77" t="s">
        <v>831</v>
      </c>
      <c r="K182" s="77" t="s">
        <v>106</v>
      </c>
      <c r="L182" s="322" t="s">
        <v>703</v>
      </c>
    </row>
    <row r="183" spans="1:12" s="29" customFormat="1" ht="15" customHeight="1">
      <c r="A183" s="315"/>
      <c r="B183" s="275"/>
      <c r="C183" s="60" t="s">
        <v>813</v>
      </c>
      <c r="D183" s="231" t="s">
        <v>976</v>
      </c>
      <c r="E183" s="79"/>
      <c r="F183" s="289"/>
      <c r="G183" s="80"/>
      <c r="H183" s="317"/>
      <c r="I183" s="291"/>
      <c r="J183" s="118" t="s">
        <v>1018</v>
      </c>
      <c r="K183" s="119" t="s">
        <v>330</v>
      </c>
      <c r="L183" s="322"/>
    </row>
    <row r="184" spans="1:13" s="29" customFormat="1" ht="15" customHeight="1">
      <c r="A184" s="314" t="s">
        <v>778</v>
      </c>
      <c r="B184" s="283">
        <v>330</v>
      </c>
      <c r="C184" s="81" t="s">
        <v>810</v>
      </c>
      <c r="D184" s="234" t="s">
        <v>964</v>
      </c>
      <c r="E184" s="82"/>
      <c r="F184" s="278" t="s">
        <v>111</v>
      </c>
      <c r="G184" s="83"/>
      <c r="H184" s="283" t="s">
        <v>112</v>
      </c>
      <c r="I184" s="283" t="s">
        <v>826</v>
      </c>
      <c r="J184" s="204" t="s">
        <v>835</v>
      </c>
      <c r="K184" s="81" t="s">
        <v>106</v>
      </c>
      <c r="L184" s="321" t="s">
        <v>703</v>
      </c>
      <c r="M184" s="174"/>
    </row>
    <row r="185" spans="1:13" s="29" customFormat="1" ht="15" customHeight="1">
      <c r="A185" s="315"/>
      <c r="B185" s="284"/>
      <c r="C185" s="88" t="s">
        <v>814</v>
      </c>
      <c r="D185" s="232" t="s">
        <v>961</v>
      </c>
      <c r="E185" s="84"/>
      <c r="F185" s="279"/>
      <c r="G185" s="85"/>
      <c r="H185" s="281"/>
      <c r="I185" s="299"/>
      <c r="J185" s="86" t="s">
        <v>850</v>
      </c>
      <c r="K185" s="117" t="s">
        <v>331</v>
      </c>
      <c r="L185" s="321"/>
      <c r="M185" s="174"/>
    </row>
    <row r="186" spans="1:12" s="29" customFormat="1" ht="15" customHeight="1">
      <c r="A186" s="314" t="s">
        <v>779</v>
      </c>
      <c r="B186" s="274">
        <v>325</v>
      </c>
      <c r="C186" s="72" t="s">
        <v>810</v>
      </c>
      <c r="D186" s="229" t="s">
        <v>964</v>
      </c>
      <c r="E186" s="143"/>
      <c r="F186" s="288" t="s">
        <v>113</v>
      </c>
      <c r="G186" s="48"/>
      <c r="H186" s="290" t="s">
        <v>906</v>
      </c>
      <c r="I186" s="274" t="s">
        <v>826</v>
      </c>
      <c r="J186" s="72" t="s">
        <v>835</v>
      </c>
      <c r="K186" s="72" t="s">
        <v>106</v>
      </c>
      <c r="L186" s="322" t="s">
        <v>703</v>
      </c>
    </row>
    <row r="187" spans="1:12" s="29" customFormat="1" ht="15" customHeight="1">
      <c r="A187" s="315"/>
      <c r="B187" s="275"/>
      <c r="C187" s="60" t="s">
        <v>814</v>
      </c>
      <c r="D187" s="231" t="s">
        <v>969</v>
      </c>
      <c r="E187" s="79"/>
      <c r="F187" s="289"/>
      <c r="G187" s="80"/>
      <c r="H187" s="317"/>
      <c r="I187" s="291"/>
      <c r="J187" s="209" t="s">
        <v>843</v>
      </c>
      <c r="K187" s="119" t="s">
        <v>331</v>
      </c>
      <c r="L187" s="322"/>
    </row>
    <row r="188" spans="1:14" s="29" customFormat="1" ht="15" customHeight="1">
      <c r="A188" s="314" t="s">
        <v>780</v>
      </c>
      <c r="B188" s="283">
        <v>218</v>
      </c>
      <c r="C188" s="81" t="s">
        <v>810</v>
      </c>
      <c r="D188" s="234" t="s">
        <v>964</v>
      </c>
      <c r="E188" s="82"/>
      <c r="F188" s="278" t="s">
        <v>152</v>
      </c>
      <c r="G188" s="83"/>
      <c r="H188" s="283" t="s">
        <v>153</v>
      </c>
      <c r="I188" s="283" t="s">
        <v>826</v>
      </c>
      <c r="J188" s="81" t="s">
        <v>831</v>
      </c>
      <c r="K188" s="81" t="s">
        <v>106</v>
      </c>
      <c r="L188" s="321" t="s">
        <v>703</v>
      </c>
      <c r="M188" s="174"/>
      <c r="N188" s="174"/>
    </row>
    <row r="189" spans="1:14" s="29" customFormat="1" ht="15" customHeight="1">
      <c r="A189" s="315"/>
      <c r="B189" s="284"/>
      <c r="C189" s="88" t="s">
        <v>814</v>
      </c>
      <c r="D189" s="232" t="s">
        <v>976</v>
      </c>
      <c r="E189" s="84"/>
      <c r="F189" s="279"/>
      <c r="G189" s="85"/>
      <c r="H189" s="281"/>
      <c r="I189" s="299"/>
      <c r="J189" s="86" t="s">
        <v>5</v>
      </c>
      <c r="K189" s="117" t="s">
        <v>331</v>
      </c>
      <c r="L189" s="321"/>
      <c r="M189" s="174"/>
      <c r="N189" s="174"/>
    </row>
    <row r="190" spans="1:12" s="29" customFormat="1" ht="15" customHeight="1">
      <c r="A190" s="314" t="s">
        <v>781</v>
      </c>
      <c r="B190" s="274">
        <v>500</v>
      </c>
      <c r="C190" s="72" t="s">
        <v>810</v>
      </c>
      <c r="D190" s="229" t="s">
        <v>979</v>
      </c>
      <c r="E190" s="78"/>
      <c r="F190" s="288" t="s">
        <v>154</v>
      </c>
      <c r="G190" s="42"/>
      <c r="H190" s="201" t="s">
        <v>907</v>
      </c>
      <c r="I190" s="274" t="s">
        <v>825</v>
      </c>
      <c r="J190" s="77" t="s">
        <v>831</v>
      </c>
      <c r="K190" s="77" t="s">
        <v>81</v>
      </c>
      <c r="L190" s="322" t="s">
        <v>703</v>
      </c>
    </row>
    <row r="191" spans="1:12" s="29" customFormat="1" ht="15" customHeight="1">
      <c r="A191" s="315"/>
      <c r="B191" s="275"/>
      <c r="C191" s="60" t="s">
        <v>814</v>
      </c>
      <c r="D191" s="231" t="s">
        <v>980</v>
      </c>
      <c r="E191" s="79"/>
      <c r="F191" s="289"/>
      <c r="G191" s="80"/>
      <c r="H191" s="154" t="s">
        <v>155</v>
      </c>
      <c r="I191" s="291"/>
      <c r="J191" s="118" t="s">
        <v>156</v>
      </c>
      <c r="K191" s="119" t="s">
        <v>329</v>
      </c>
      <c r="L191" s="322"/>
    </row>
    <row r="192" spans="1:14" s="29" customFormat="1" ht="15" customHeight="1">
      <c r="A192" s="314" t="s">
        <v>379</v>
      </c>
      <c r="B192" s="283">
        <v>201</v>
      </c>
      <c r="C192" s="81" t="s">
        <v>810</v>
      </c>
      <c r="D192" s="234" t="s">
        <v>964</v>
      </c>
      <c r="E192" s="82"/>
      <c r="F192" s="278" t="s">
        <v>177</v>
      </c>
      <c r="G192" s="83"/>
      <c r="H192" s="283" t="s">
        <v>178</v>
      </c>
      <c r="I192" s="283" t="s">
        <v>179</v>
      </c>
      <c r="J192" s="81" t="s">
        <v>65</v>
      </c>
      <c r="K192" s="81" t="s">
        <v>106</v>
      </c>
      <c r="L192" s="321" t="s">
        <v>703</v>
      </c>
      <c r="M192" s="174"/>
      <c r="N192" s="174"/>
    </row>
    <row r="193" spans="1:14" s="29" customFormat="1" ht="15" customHeight="1">
      <c r="A193" s="315"/>
      <c r="B193" s="284"/>
      <c r="C193" s="88" t="s">
        <v>999</v>
      </c>
      <c r="D193" s="233" t="s">
        <v>988</v>
      </c>
      <c r="E193" s="84"/>
      <c r="F193" s="279"/>
      <c r="G193" s="85"/>
      <c r="H193" s="284"/>
      <c r="I193" s="299"/>
      <c r="J193" s="86" t="s">
        <v>80</v>
      </c>
      <c r="K193" s="117" t="s">
        <v>331</v>
      </c>
      <c r="L193" s="321"/>
      <c r="M193" s="174"/>
      <c r="N193" s="174"/>
    </row>
    <row r="194" spans="1:12" s="29" customFormat="1" ht="15" customHeight="1">
      <c r="A194" s="314" t="s">
        <v>782</v>
      </c>
      <c r="B194" s="274">
        <v>186</v>
      </c>
      <c r="C194" s="72" t="s">
        <v>810</v>
      </c>
      <c r="D194" s="229" t="s">
        <v>964</v>
      </c>
      <c r="E194" s="78"/>
      <c r="F194" s="288" t="s">
        <v>158</v>
      </c>
      <c r="G194" s="42"/>
      <c r="H194" s="274" t="s">
        <v>918</v>
      </c>
      <c r="I194" s="274" t="s">
        <v>824</v>
      </c>
      <c r="J194" s="77" t="s">
        <v>17</v>
      </c>
      <c r="K194" s="77" t="s">
        <v>81</v>
      </c>
      <c r="L194" s="322" t="s">
        <v>703</v>
      </c>
    </row>
    <row r="195" spans="1:12" s="29" customFormat="1" ht="15" customHeight="1">
      <c r="A195" s="315"/>
      <c r="B195" s="275"/>
      <c r="C195" s="60" t="s">
        <v>997</v>
      </c>
      <c r="D195" s="231" t="s">
        <v>969</v>
      </c>
      <c r="E195" s="79"/>
      <c r="F195" s="289"/>
      <c r="G195" s="80"/>
      <c r="H195" s="317"/>
      <c r="I195" s="291"/>
      <c r="J195" s="118" t="s">
        <v>69</v>
      </c>
      <c r="K195" s="119" t="s">
        <v>329</v>
      </c>
      <c r="L195" s="322"/>
    </row>
    <row r="196" spans="1:13" s="29" customFormat="1" ht="15" customHeight="1">
      <c r="A196" s="314" t="s">
        <v>783</v>
      </c>
      <c r="B196" s="283">
        <v>224</v>
      </c>
      <c r="C196" s="81" t="s">
        <v>810</v>
      </c>
      <c r="D196" s="234" t="s">
        <v>981</v>
      </c>
      <c r="E196" s="82"/>
      <c r="F196" s="278" t="s">
        <v>159</v>
      </c>
      <c r="G196" s="83"/>
      <c r="H196" s="283" t="s">
        <v>160</v>
      </c>
      <c r="I196" s="283" t="s">
        <v>824</v>
      </c>
      <c r="J196" s="81" t="s">
        <v>17</v>
      </c>
      <c r="K196" s="81" t="s">
        <v>81</v>
      </c>
      <c r="L196" s="337" t="s">
        <v>703</v>
      </c>
      <c r="M196" s="174"/>
    </row>
    <row r="197" spans="1:13" s="29" customFormat="1" ht="15" customHeight="1">
      <c r="A197" s="360"/>
      <c r="B197" s="308"/>
      <c r="C197" s="175" t="s">
        <v>814</v>
      </c>
      <c r="D197" s="235" t="s">
        <v>965</v>
      </c>
      <c r="E197" s="176"/>
      <c r="F197" s="302"/>
      <c r="G197" s="177"/>
      <c r="H197" s="295"/>
      <c r="I197" s="330"/>
      <c r="J197" s="178" t="s">
        <v>161</v>
      </c>
      <c r="K197" s="179" t="s">
        <v>329</v>
      </c>
      <c r="L197" s="338"/>
      <c r="M197" s="174"/>
    </row>
    <row r="198" spans="1:12" s="29" customFormat="1" ht="15" customHeight="1">
      <c r="A198" s="361" t="s">
        <v>784</v>
      </c>
      <c r="B198" s="275">
        <v>270</v>
      </c>
      <c r="C198" s="77" t="s">
        <v>810</v>
      </c>
      <c r="D198" s="276" t="s">
        <v>908</v>
      </c>
      <c r="E198" s="78"/>
      <c r="F198" s="305" t="s">
        <v>162</v>
      </c>
      <c r="G198" s="42"/>
      <c r="H198" s="275" t="s">
        <v>163</v>
      </c>
      <c r="I198" s="275" t="s">
        <v>826</v>
      </c>
      <c r="J198" s="77" t="s">
        <v>831</v>
      </c>
      <c r="K198" s="77" t="s">
        <v>81</v>
      </c>
      <c r="L198" s="328" t="s">
        <v>703</v>
      </c>
    </row>
    <row r="199" spans="1:12" s="29" customFormat="1" ht="15" customHeight="1">
      <c r="A199" s="315"/>
      <c r="B199" s="275"/>
      <c r="C199" s="60" t="s">
        <v>998</v>
      </c>
      <c r="D199" s="277"/>
      <c r="E199" s="79"/>
      <c r="F199" s="289"/>
      <c r="G199" s="80"/>
      <c r="H199" s="317"/>
      <c r="I199" s="291"/>
      <c r="J199" s="118" t="s">
        <v>844</v>
      </c>
      <c r="K199" s="119" t="s">
        <v>328</v>
      </c>
      <c r="L199" s="326"/>
    </row>
    <row r="200" spans="1:13" s="29" customFormat="1" ht="15" customHeight="1">
      <c r="A200" s="314" t="s">
        <v>785</v>
      </c>
      <c r="B200" s="283">
        <v>146</v>
      </c>
      <c r="C200" s="81" t="s">
        <v>810</v>
      </c>
      <c r="D200" s="234" t="s">
        <v>964</v>
      </c>
      <c r="E200" s="82"/>
      <c r="F200" s="278" t="s">
        <v>164</v>
      </c>
      <c r="G200" s="83"/>
      <c r="H200" s="283" t="s">
        <v>165</v>
      </c>
      <c r="I200" s="283" t="s">
        <v>826</v>
      </c>
      <c r="J200" s="81" t="s">
        <v>831</v>
      </c>
      <c r="K200" s="81" t="s">
        <v>81</v>
      </c>
      <c r="L200" s="321" t="s">
        <v>703</v>
      </c>
      <c r="M200" s="174"/>
    </row>
    <row r="201" spans="1:13" s="29" customFormat="1" ht="15" customHeight="1">
      <c r="A201" s="315"/>
      <c r="B201" s="284"/>
      <c r="C201" s="88" t="s">
        <v>816</v>
      </c>
      <c r="D201" s="233" t="s">
        <v>969</v>
      </c>
      <c r="E201" s="84"/>
      <c r="F201" s="279"/>
      <c r="G201" s="85"/>
      <c r="H201" s="281"/>
      <c r="I201" s="299"/>
      <c r="J201" s="207" t="s">
        <v>842</v>
      </c>
      <c r="K201" s="117" t="s">
        <v>328</v>
      </c>
      <c r="L201" s="321"/>
      <c r="M201" s="174"/>
    </row>
    <row r="202" spans="1:12" s="29" customFormat="1" ht="15" customHeight="1">
      <c r="A202" s="314" t="s">
        <v>786</v>
      </c>
      <c r="B202" s="274">
        <v>215</v>
      </c>
      <c r="C202" s="72" t="s">
        <v>810</v>
      </c>
      <c r="D202" s="229" t="s">
        <v>982</v>
      </c>
      <c r="E202" s="78"/>
      <c r="F202" s="288" t="s">
        <v>166</v>
      </c>
      <c r="G202" s="42"/>
      <c r="H202" s="274" t="s">
        <v>167</v>
      </c>
      <c r="I202" s="274" t="s">
        <v>826</v>
      </c>
      <c r="J202" s="77" t="s">
        <v>831</v>
      </c>
      <c r="K202" s="77" t="s">
        <v>169</v>
      </c>
      <c r="L202" s="339" t="s">
        <v>703</v>
      </c>
    </row>
    <row r="203" spans="1:12" s="29" customFormat="1" ht="15" customHeight="1">
      <c r="A203" s="315"/>
      <c r="B203" s="275"/>
      <c r="C203" s="60" t="s">
        <v>994</v>
      </c>
      <c r="D203" s="231" t="s">
        <v>969</v>
      </c>
      <c r="E203" s="79"/>
      <c r="F203" s="289"/>
      <c r="G203" s="80"/>
      <c r="H203" s="317"/>
      <c r="I203" s="291"/>
      <c r="J203" s="118" t="s">
        <v>168</v>
      </c>
      <c r="K203" s="119" t="s">
        <v>318</v>
      </c>
      <c r="L203" s="340"/>
    </row>
    <row r="204" spans="1:13" s="29" customFormat="1" ht="15" customHeight="1">
      <c r="A204" s="314" t="s">
        <v>787</v>
      </c>
      <c r="B204" s="283">
        <v>645</v>
      </c>
      <c r="C204" s="81" t="s">
        <v>810</v>
      </c>
      <c r="D204" s="234" t="s">
        <v>983</v>
      </c>
      <c r="E204" s="82"/>
      <c r="F204" s="297" t="s">
        <v>608</v>
      </c>
      <c r="G204" s="83"/>
      <c r="H204" s="283" t="s">
        <v>170</v>
      </c>
      <c r="I204" s="283" t="s">
        <v>826</v>
      </c>
      <c r="J204" s="81" t="s">
        <v>831</v>
      </c>
      <c r="K204" s="81" t="s">
        <v>106</v>
      </c>
      <c r="L204" s="320" t="s">
        <v>703</v>
      </c>
      <c r="M204" s="174"/>
    </row>
    <row r="205" spans="1:13" s="29" customFormat="1" ht="15" customHeight="1">
      <c r="A205" s="315"/>
      <c r="B205" s="284"/>
      <c r="C205" s="88" t="s">
        <v>816</v>
      </c>
      <c r="D205" s="233" t="s">
        <v>986</v>
      </c>
      <c r="E205" s="84"/>
      <c r="F205" s="279"/>
      <c r="G205" s="85"/>
      <c r="H205" s="281"/>
      <c r="I205" s="299"/>
      <c r="J205" s="86" t="s">
        <v>858</v>
      </c>
      <c r="K205" s="117" t="s">
        <v>330</v>
      </c>
      <c r="L205" s="320"/>
      <c r="M205" s="174"/>
    </row>
    <row r="206" spans="1:12" s="29" customFormat="1" ht="15" customHeight="1">
      <c r="A206" s="314" t="s">
        <v>788</v>
      </c>
      <c r="B206" s="274">
        <v>818</v>
      </c>
      <c r="C206" s="72" t="s">
        <v>810</v>
      </c>
      <c r="D206" s="229" t="s">
        <v>982</v>
      </c>
      <c r="E206" s="143"/>
      <c r="F206" s="288" t="s">
        <v>171</v>
      </c>
      <c r="G206" s="48"/>
      <c r="H206" s="72" t="s">
        <v>91</v>
      </c>
      <c r="I206" s="290" t="s">
        <v>824</v>
      </c>
      <c r="J206" s="72" t="s">
        <v>834</v>
      </c>
      <c r="K206" s="72" t="s">
        <v>169</v>
      </c>
      <c r="L206" s="327" t="s">
        <v>703</v>
      </c>
    </row>
    <row r="207" spans="1:12" s="29" customFormat="1" ht="15" customHeight="1">
      <c r="A207" s="315"/>
      <c r="B207" s="275"/>
      <c r="C207" s="60" t="s">
        <v>994</v>
      </c>
      <c r="D207" s="231" t="s">
        <v>971</v>
      </c>
      <c r="E207" s="79"/>
      <c r="F207" s="289"/>
      <c r="G207" s="80"/>
      <c r="H207" s="154" t="s">
        <v>90</v>
      </c>
      <c r="I207" s="291"/>
      <c r="J207" s="118" t="s">
        <v>1018</v>
      </c>
      <c r="K207" s="119" t="s">
        <v>318</v>
      </c>
      <c r="L207" s="328"/>
    </row>
    <row r="208" spans="1:13" s="29" customFormat="1" ht="15" customHeight="1">
      <c r="A208" s="314" t="s">
        <v>789</v>
      </c>
      <c r="B208" s="283">
        <v>115</v>
      </c>
      <c r="C208" s="81" t="s">
        <v>810</v>
      </c>
      <c r="D208" s="234" t="s">
        <v>964</v>
      </c>
      <c r="E208" s="82"/>
      <c r="F208" s="278" t="s">
        <v>172</v>
      </c>
      <c r="G208" s="83"/>
      <c r="H208" s="283" t="s">
        <v>173</v>
      </c>
      <c r="I208" s="283" t="s">
        <v>826</v>
      </c>
      <c r="J208" s="81" t="s">
        <v>835</v>
      </c>
      <c r="K208" s="81" t="s">
        <v>106</v>
      </c>
      <c r="L208" s="342" t="s">
        <v>703</v>
      </c>
      <c r="M208" s="174"/>
    </row>
    <row r="209" spans="1:13" s="29" customFormat="1" ht="15" customHeight="1">
      <c r="A209" s="315"/>
      <c r="B209" s="284"/>
      <c r="C209" s="88" t="s">
        <v>818</v>
      </c>
      <c r="D209" s="233" t="s">
        <v>969</v>
      </c>
      <c r="E209" s="84"/>
      <c r="F209" s="279"/>
      <c r="G209" s="85"/>
      <c r="H209" s="281"/>
      <c r="I209" s="299"/>
      <c r="J209" s="86" t="s">
        <v>174</v>
      </c>
      <c r="K209" s="117" t="s">
        <v>331</v>
      </c>
      <c r="L209" s="343"/>
      <c r="M209" s="174"/>
    </row>
    <row r="210" spans="1:12" s="29" customFormat="1" ht="15" customHeight="1">
      <c r="A210" s="314" t="s">
        <v>790</v>
      </c>
      <c r="B210" s="274">
        <v>192</v>
      </c>
      <c r="C210" s="72" t="s">
        <v>810</v>
      </c>
      <c r="D210" s="229" t="s">
        <v>987</v>
      </c>
      <c r="E210" s="78"/>
      <c r="F210" s="288" t="s">
        <v>175</v>
      </c>
      <c r="G210" s="42"/>
      <c r="H210" s="274" t="s">
        <v>176</v>
      </c>
      <c r="I210" s="274" t="s">
        <v>824</v>
      </c>
      <c r="J210" s="77" t="s">
        <v>17</v>
      </c>
      <c r="K210" s="77" t="s">
        <v>106</v>
      </c>
      <c r="L210" s="322" t="s">
        <v>703</v>
      </c>
    </row>
    <row r="211" spans="1:12" s="29" customFormat="1" ht="15" customHeight="1">
      <c r="A211" s="315"/>
      <c r="B211" s="275"/>
      <c r="C211" s="60" t="s">
        <v>996</v>
      </c>
      <c r="D211" s="231" t="s">
        <v>976</v>
      </c>
      <c r="E211" s="79"/>
      <c r="F211" s="289"/>
      <c r="G211" s="80"/>
      <c r="H211" s="317"/>
      <c r="I211" s="291"/>
      <c r="J211" s="118" t="s">
        <v>845</v>
      </c>
      <c r="K211" s="119" t="s">
        <v>331</v>
      </c>
      <c r="L211" s="322"/>
    </row>
    <row r="212" spans="1:14" s="29" customFormat="1" ht="15" customHeight="1">
      <c r="A212" s="314" t="s">
        <v>334</v>
      </c>
      <c r="B212" s="283">
        <v>133</v>
      </c>
      <c r="C212" s="81" t="s">
        <v>810</v>
      </c>
      <c r="D212" s="234" t="s">
        <v>982</v>
      </c>
      <c r="E212" s="82"/>
      <c r="F212" s="278" t="s">
        <v>335</v>
      </c>
      <c r="G212" s="83"/>
      <c r="H212" s="283" t="s">
        <v>336</v>
      </c>
      <c r="I212" s="296" t="s">
        <v>825</v>
      </c>
      <c r="J212" s="81" t="s">
        <v>831</v>
      </c>
      <c r="K212" s="81" t="s">
        <v>337</v>
      </c>
      <c r="L212" s="320" t="s">
        <v>703</v>
      </c>
      <c r="M212" s="174"/>
      <c r="N212" s="174"/>
    </row>
    <row r="213" spans="1:14" s="29" customFormat="1" ht="15" customHeight="1">
      <c r="A213" s="315"/>
      <c r="B213" s="284"/>
      <c r="C213" s="88" t="s">
        <v>338</v>
      </c>
      <c r="D213" s="233" t="s">
        <v>339</v>
      </c>
      <c r="E213" s="84"/>
      <c r="F213" s="279"/>
      <c r="G213" s="85"/>
      <c r="H213" s="281"/>
      <c r="I213" s="281"/>
      <c r="J213" s="86" t="s">
        <v>340</v>
      </c>
      <c r="K213" s="117" t="s">
        <v>332</v>
      </c>
      <c r="L213" s="320"/>
      <c r="M213" s="174"/>
      <c r="N213" s="174"/>
    </row>
    <row r="214" spans="1:12" s="29" customFormat="1" ht="15" customHeight="1">
      <c r="A214" s="314" t="s">
        <v>609</v>
      </c>
      <c r="B214" s="274">
        <v>164</v>
      </c>
      <c r="C214" s="72" t="s">
        <v>810</v>
      </c>
      <c r="D214" s="229" t="s">
        <v>964</v>
      </c>
      <c r="E214" s="78"/>
      <c r="F214" s="316" t="s">
        <v>610</v>
      </c>
      <c r="G214" s="42"/>
      <c r="H214" s="274" t="s">
        <v>39</v>
      </c>
      <c r="I214" s="356" t="s">
        <v>824</v>
      </c>
      <c r="J214" s="77" t="s">
        <v>37</v>
      </c>
      <c r="K214" s="77" t="s">
        <v>106</v>
      </c>
      <c r="L214" s="322" t="s">
        <v>703</v>
      </c>
    </row>
    <row r="215" spans="1:12" s="29" customFormat="1" ht="15" customHeight="1">
      <c r="A215" s="315"/>
      <c r="B215" s="275"/>
      <c r="C215" s="77" t="s">
        <v>40</v>
      </c>
      <c r="D215" s="231" t="s">
        <v>28</v>
      </c>
      <c r="E215" s="79"/>
      <c r="F215" s="289"/>
      <c r="G215" s="80"/>
      <c r="H215" s="291"/>
      <c r="I215" s="291"/>
      <c r="J215" s="118" t="s">
        <v>41</v>
      </c>
      <c r="K215" s="119" t="s">
        <v>42</v>
      </c>
      <c r="L215" s="322"/>
    </row>
    <row r="216" spans="1:13" s="29" customFormat="1" ht="15" customHeight="1">
      <c r="A216" s="332" t="s">
        <v>791</v>
      </c>
      <c r="B216" s="283">
        <v>202</v>
      </c>
      <c r="C216" s="81" t="s">
        <v>810</v>
      </c>
      <c r="D216" s="234" t="s">
        <v>989</v>
      </c>
      <c r="E216" s="82"/>
      <c r="F216" s="278" t="s">
        <v>180</v>
      </c>
      <c r="G216" s="94"/>
      <c r="H216" s="280" t="s">
        <v>611</v>
      </c>
      <c r="I216" s="283" t="s">
        <v>824</v>
      </c>
      <c r="J216" s="81" t="s">
        <v>17</v>
      </c>
      <c r="K216" s="81" t="s">
        <v>116</v>
      </c>
      <c r="L216" s="320" t="s">
        <v>703</v>
      </c>
      <c r="M216" s="174"/>
    </row>
    <row r="217" spans="1:13" s="29" customFormat="1" ht="15" customHeight="1">
      <c r="A217" s="312"/>
      <c r="B217" s="311"/>
      <c r="C217" s="88" t="s">
        <v>814</v>
      </c>
      <c r="D217" s="232" t="s">
        <v>976</v>
      </c>
      <c r="E217" s="84"/>
      <c r="F217" s="279"/>
      <c r="G217" s="97"/>
      <c r="H217" s="287"/>
      <c r="I217" s="344"/>
      <c r="J217" s="89" t="s">
        <v>1010</v>
      </c>
      <c r="K217" s="90" t="s">
        <v>318</v>
      </c>
      <c r="L217" s="320"/>
      <c r="M217" s="174"/>
    </row>
    <row r="218" spans="1:12" s="29" customFormat="1" ht="15" customHeight="1">
      <c r="A218" s="332" t="s">
        <v>792</v>
      </c>
      <c r="B218" s="274">
        <v>382</v>
      </c>
      <c r="C218" s="72" t="s">
        <v>810</v>
      </c>
      <c r="D218" s="229" t="s">
        <v>990</v>
      </c>
      <c r="E218" s="73"/>
      <c r="F218" s="288" t="s">
        <v>115</v>
      </c>
      <c r="G218" s="74"/>
      <c r="H218" s="290" t="s">
        <v>612</v>
      </c>
      <c r="I218" s="274" t="s">
        <v>824</v>
      </c>
      <c r="J218" s="72" t="s">
        <v>835</v>
      </c>
      <c r="K218" s="72" t="s">
        <v>116</v>
      </c>
      <c r="L218" s="327" t="s">
        <v>703</v>
      </c>
    </row>
    <row r="219" spans="1:12" s="29" customFormat="1" ht="15" customHeight="1">
      <c r="A219" s="313"/>
      <c r="B219" s="310"/>
      <c r="C219" s="60" t="s">
        <v>814</v>
      </c>
      <c r="D219" s="226" t="s">
        <v>969</v>
      </c>
      <c r="E219" s="61"/>
      <c r="F219" s="331"/>
      <c r="G219" s="62"/>
      <c r="H219" s="357"/>
      <c r="I219" s="318"/>
      <c r="J219" s="198" t="s">
        <v>613</v>
      </c>
      <c r="K219" s="64" t="s">
        <v>318</v>
      </c>
      <c r="L219" s="328"/>
    </row>
    <row r="220" spans="1:13" s="29" customFormat="1" ht="15" customHeight="1">
      <c r="A220" s="332" t="s">
        <v>793</v>
      </c>
      <c r="B220" s="283">
        <v>1823</v>
      </c>
      <c r="C220" s="81" t="s">
        <v>810</v>
      </c>
      <c r="D220" s="234" t="s">
        <v>970</v>
      </c>
      <c r="E220" s="153"/>
      <c r="F220" s="278" t="s">
        <v>117</v>
      </c>
      <c r="G220" s="94"/>
      <c r="H220" s="283" t="s">
        <v>118</v>
      </c>
      <c r="I220" s="283" t="s">
        <v>824</v>
      </c>
      <c r="J220" s="81" t="s">
        <v>831</v>
      </c>
      <c r="K220" s="81" t="s">
        <v>116</v>
      </c>
      <c r="L220" s="342" t="s">
        <v>703</v>
      </c>
      <c r="M220" s="174"/>
    </row>
    <row r="221" spans="1:13" s="29" customFormat="1" ht="15" customHeight="1">
      <c r="A221" s="313"/>
      <c r="B221" s="311"/>
      <c r="C221" s="88" t="s">
        <v>996</v>
      </c>
      <c r="D221" s="232" t="s">
        <v>971</v>
      </c>
      <c r="E221" s="121"/>
      <c r="F221" s="292"/>
      <c r="G221" s="93"/>
      <c r="H221" s="287"/>
      <c r="I221" s="344"/>
      <c r="J221" s="206" t="s">
        <v>614</v>
      </c>
      <c r="K221" s="90" t="s">
        <v>318</v>
      </c>
      <c r="L221" s="343"/>
      <c r="M221" s="174"/>
    </row>
    <row r="222" spans="1:12" s="29" customFormat="1" ht="15" customHeight="1">
      <c r="A222" s="332" t="s">
        <v>794</v>
      </c>
      <c r="B222" s="274">
        <v>457</v>
      </c>
      <c r="C222" s="72" t="s">
        <v>812</v>
      </c>
      <c r="D222" s="229" t="s">
        <v>991</v>
      </c>
      <c r="E222" s="73"/>
      <c r="F222" s="288" t="s">
        <v>119</v>
      </c>
      <c r="G222" s="74"/>
      <c r="H222" s="274" t="s">
        <v>120</v>
      </c>
      <c r="I222" s="274" t="s">
        <v>826</v>
      </c>
      <c r="J222" s="72" t="s">
        <v>831</v>
      </c>
      <c r="K222" s="72" t="s">
        <v>116</v>
      </c>
      <c r="L222" s="322" t="s">
        <v>703</v>
      </c>
    </row>
    <row r="223" spans="1:12" s="29" customFormat="1" ht="15" customHeight="1">
      <c r="A223" s="313"/>
      <c r="B223" s="310"/>
      <c r="C223" s="60" t="s">
        <v>814</v>
      </c>
      <c r="D223" s="226" t="s">
        <v>969</v>
      </c>
      <c r="E223" s="61"/>
      <c r="F223" s="331"/>
      <c r="G223" s="62"/>
      <c r="H223" s="357"/>
      <c r="I223" s="318"/>
      <c r="J223" s="63" t="s">
        <v>850</v>
      </c>
      <c r="K223" s="64" t="s">
        <v>318</v>
      </c>
      <c r="L223" s="322"/>
    </row>
    <row r="224" spans="1:13" s="29" customFormat="1" ht="15" customHeight="1">
      <c r="A224" s="332" t="s">
        <v>795</v>
      </c>
      <c r="B224" s="283">
        <v>833</v>
      </c>
      <c r="C224" s="81" t="s">
        <v>810</v>
      </c>
      <c r="D224" s="236" t="s">
        <v>992</v>
      </c>
      <c r="E224" s="120"/>
      <c r="F224" s="278" t="s">
        <v>92</v>
      </c>
      <c r="G224" s="92"/>
      <c r="H224" s="283" t="s">
        <v>121</v>
      </c>
      <c r="I224" s="283" t="s">
        <v>824</v>
      </c>
      <c r="J224" s="91" t="s">
        <v>833</v>
      </c>
      <c r="K224" s="91" t="s">
        <v>116</v>
      </c>
      <c r="L224" s="320" t="s">
        <v>703</v>
      </c>
      <c r="M224" s="174"/>
    </row>
    <row r="225" spans="1:13" s="29" customFormat="1" ht="15" customHeight="1">
      <c r="A225" s="313"/>
      <c r="B225" s="311"/>
      <c r="C225" s="88" t="s">
        <v>995</v>
      </c>
      <c r="D225" s="232" t="s">
        <v>961</v>
      </c>
      <c r="E225" s="121"/>
      <c r="F225" s="292"/>
      <c r="G225" s="93"/>
      <c r="H225" s="287"/>
      <c r="I225" s="344"/>
      <c r="J225" s="89" t="s">
        <v>853</v>
      </c>
      <c r="K225" s="90" t="s">
        <v>318</v>
      </c>
      <c r="L225" s="320"/>
      <c r="M225" s="174"/>
    </row>
    <row r="226" spans="1:12" s="29" customFormat="1" ht="15" customHeight="1">
      <c r="A226" s="332" t="s">
        <v>796</v>
      </c>
      <c r="B226" s="274">
        <v>1468</v>
      </c>
      <c r="C226" s="72" t="s">
        <v>810</v>
      </c>
      <c r="D226" s="229" t="s">
        <v>977</v>
      </c>
      <c r="E226" s="73"/>
      <c r="F226" s="288" t="s">
        <v>122</v>
      </c>
      <c r="G226" s="74"/>
      <c r="H226" s="274" t="s">
        <v>123</v>
      </c>
      <c r="I226" s="274" t="s">
        <v>824</v>
      </c>
      <c r="J226" s="72" t="s">
        <v>831</v>
      </c>
      <c r="K226" s="72" t="s">
        <v>116</v>
      </c>
      <c r="L226" s="322" t="s">
        <v>703</v>
      </c>
    </row>
    <row r="227" spans="1:12" s="29" customFormat="1" ht="15" customHeight="1">
      <c r="A227" s="313"/>
      <c r="B227" s="310"/>
      <c r="C227" s="60" t="s">
        <v>816</v>
      </c>
      <c r="D227" s="226" t="s">
        <v>961</v>
      </c>
      <c r="E227" s="61"/>
      <c r="F227" s="331"/>
      <c r="G227" s="62"/>
      <c r="H227" s="357"/>
      <c r="I227" s="318"/>
      <c r="J227" s="198" t="s">
        <v>615</v>
      </c>
      <c r="K227" s="64" t="s">
        <v>318</v>
      </c>
      <c r="L227" s="322"/>
    </row>
    <row r="228" spans="1:13" s="29" customFormat="1" ht="15" customHeight="1">
      <c r="A228" s="332" t="s">
        <v>797</v>
      </c>
      <c r="B228" s="283">
        <v>396</v>
      </c>
      <c r="C228" s="81" t="s">
        <v>810</v>
      </c>
      <c r="D228" s="234" t="s">
        <v>977</v>
      </c>
      <c r="E228" s="153"/>
      <c r="F228" s="278" t="s">
        <v>124</v>
      </c>
      <c r="G228" s="94"/>
      <c r="H228" s="283" t="s">
        <v>93</v>
      </c>
      <c r="I228" s="283" t="s">
        <v>826</v>
      </c>
      <c r="J228" s="81" t="s">
        <v>831</v>
      </c>
      <c r="K228" s="81" t="s">
        <v>116</v>
      </c>
      <c r="L228" s="320" t="s">
        <v>703</v>
      </c>
      <c r="M228" s="174"/>
    </row>
    <row r="229" spans="1:13" s="29" customFormat="1" ht="15" customHeight="1">
      <c r="A229" s="336"/>
      <c r="B229" s="308"/>
      <c r="C229" s="175" t="s">
        <v>998</v>
      </c>
      <c r="D229" s="235" t="s">
        <v>971</v>
      </c>
      <c r="E229" s="176"/>
      <c r="F229" s="302"/>
      <c r="G229" s="167"/>
      <c r="H229" s="295"/>
      <c r="I229" s="330"/>
      <c r="J229" s="178" t="s">
        <v>1008</v>
      </c>
      <c r="K229" s="179" t="s">
        <v>318</v>
      </c>
      <c r="L229" s="359"/>
      <c r="M229" s="174"/>
    </row>
    <row r="230" spans="1:12" s="29" customFormat="1" ht="15" customHeight="1">
      <c r="A230" s="312" t="s">
        <v>616</v>
      </c>
      <c r="B230" s="275">
        <v>547</v>
      </c>
      <c r="C230" s="77" t="s">
        <v>810</v>
      </c>
      <c r="D230" s="333" t="s">
        <v>43</v>
      </c>
      <c r="E230" s="79"/>
      <c r="F230" s="305" t="s">
        <v>44</v>
      </c>
      <c r="G230" s="220"/>
      <c r="H230" s="306" t="s">
        <v>893</v>
      </c>
      <c r="I230" s="329" t="s">
        <v>825</v>
      </c>
      <c r="J230" s="77" t="s">
        <v>37</v>
      </c>
      <c r="K230" s="77" t="s">
        <v>116</v>
      </c>
      <c r="L230" s="326" t="s">
        <v>703</v>
      </c>
    </row>
    <row r="231" spans="1:12" s="29" customFormat="1" ht="15" customHeight="1">
      <c r="A231" s="313"/>
      <c r="B231" s="310"/>
      <c r="C231" s="60" t="s">
        <v>45</v>
      </c>
      <c r="D231" s="334"/>
      <c r="E231" s="61"/>
      <c r="F231" s="335"/>
      <c r="G231" s="62"/>
      <c r="H231" s="309"/>
      <c r="I231" s="309"/>
      <c r="J231" s="63" t="s">
        <v>46</v>
      </c>
      <c r="K231" s="64" t="s">
        <v>318</v>
      </c>
      <c r="L231" s="322"/>
    </row>
    <row r="232" spans="1:13" s="29" customFormat="1" ht="15" customHeight="1">
      <c r="A232" s="300" t="s">
        <v>798</v>
      </c>
      <c r="B232" s="283">
        <v>3338</v>
      </c>
      <c r="C232" s="81" t="s">
        <v>810</v>
      </c>
      <c r="D232" s="234" t="s">
        <v>970</v>
      </c>
      <c r="E232" s="82"/>
      <c r="F232" s="278" t="s">
        <v>125</v>
      </c>
      <c r="G232" s="83"/>
      <c r="H232" s="283" t="s">
        <v>157</v>
      </c>
      <c r="I232" s="283" t="s">
        <v>824</v>
      </c>
      <c r="J232" s="81" t="s">
        <v>17</v>
      </c>
      <c r="K232" s="81" t="s">
        <v>145</v>
      </c>
      <c r="L232" s="320" t="s">
        <v>703</v>
      </c>
      <c r="M232" s="174"/>
    </row>
    <row r="233" spans="1:13" s="29" customFormat="1" ht="15" customHeight="1">
      <c r="A233" s="301"/>
      <c r="B233" s="284"/>
      <c r="C233" s="88" t="s">
        <v>813</v>
      </c>
      <c r="D233" s="233" t="s">
        <v>971</v>
      </c>
      <c r="E233" s="84"/>
      <c r="F233" s="279"/>
      <c r="G233" s="85"/>
      <c r="H233" s="281"/>
      <c r="I233" s="299"/>
      <c r="J233" s="86" t="s">
        <v>144</v>
      </c>
      <c r="K233" s="117" t="s">
        <v>318</v>
      </c>
      <c r="L233" s="320"/>
      <c r="M233" s="174"/>
    </row>
    <row r="234" spans="1:12" s="29" customFormat="1" ht="15" customHeight="1">
      <c r="A234" s="300" t="s">
        <v>799</v>
      </c>
      <c r="B234" s="274">
        <v>1604</v>
      </c>
      <c r="C234" s="72" t="s">
        <v>810</v>
      </c>
      <c r="D234" s="229" t="s">
        <v>974</v>
      </c>
      <c r="E234" s="73"/>
      <c r="F234" s="288" t="s">
        <v>128</v>
      </c>
      <c r="G234" s="74"/>
      <c r="H234" s="72" t="s">
        <v>137</v>
      </c>
      <c r="I234" s="274" t="s">
        <v>824</v>
      </c>
      <c r="J234" s="72" t="s">
        <v>831</v>
      </c>
      <c r="K234" s="72" t="s">
        <v>145</v>
      </c>
      <c r="L234" s="322" t="s">
        <v>703</v>
      </c>
    </row>
    <row r="235" spans="1:12" s="29" customFormat="1" ht="15" customHeight="1">
      <c r="A235" s="301"/>
      <c r="B235" s="310"/>
      <c r="C235" s="60" t="s">
        <v>996</v>
      </c>
      <c r="D235" s="226" t="s">
        <v>961</v>
      </c>
      <c r="E235" s="61"/>
      <c r="F235" s="331"/>
      <c r="G235" s="62"/>
      <c r="H235" s="87" t="s">
        <v>138</v>
      </c>
      <c r="I235" s="318"/>
      <c r="J235" s="63" t="s">
        <v>174</v>
      </c>
      <c r="K235" s="64" t="s">
        <v>318</v>
      </c>
      <c r="L235" s="322"/>
    </row>
    <row r="236" spans="1:12" s="29" customFormat="1" ht="15" customHeight="1">
      <c r="A236" s="300" t="s">
        <v>800</v>
      </c>
      <c r="B236" s="283">
        <v>11854</v>
      </c>
      <c r="C236" s="81" t="s">
        <v>968</v>
      </c>
      <c r="D236" s="234" t="s">
        <v>973</v>
      </c>
      <c r="E236" s="82"/>
      <c r="F236" s="278" t="s">
        <v>126</v>
      </c>
      <c r="G236" s="83"/>
      <c r="H236" s="283" t="s">
        <v>135</v>
      </c>
      <c r="I236" s="296" t="s">
        <v>825</v>
      </c>
      <c r="J236" s="81" t="s">
        <v>831</v>
      </c>
      <c r="K236" s="81" t="s">
        <v>150</v>
      </c>
      <c r="L236" s="320" t="s">
        <v>703</v>
      </c>
    </row>
    <row r="237" spans="1:12" s="29" customFormat="1" ht="15" customHeight="1">
      <c r="A237" s="301"/>
      <c r="B237" s="284"/>
      <c r="C237" s="88" t="s">
        <v>814</v>
      </c>
      <c r="D237" s="233" t="s">
        <v>961</v>
      </c>
      <c r="E237" s="84"/>
      <c r="F237" s="279"/>
      <c r="G237" s="85"/>
      <c r="H237" s="281"/>
      <c r="I237" s="281"/>
      <c r="J237" s="86" t="s">
        <v>146</v>
      </c>
      <c r="K237" s="117" t="s">
        <v>318</v>
      </c>
      <c r="L237" s="320"/>
    </row>
    <row r="238" spans="1:12" s="29" customFormat="1" ht="15" customHeight="1">
      <c r="A238" s="300" t="s">
        <v>801</v>
      </c>
      <c r="B238" s="274">
        <v>15272</v>
      </c>
      <c r="C238" s="72" t="s">
        <v>810</v>
      </c>
      <c r="D238" s="229" t="s">
        <v>972</v>
      </c>
      <c r="E238" s="78"/>
      <c r="F238" s="288" t="s">
        <v>127</v>
      </c>
      <c r="G238" s="42"/>
      <c r="H238" s="274" t="s">
        <v>136</v>
      </c>
      <c r="I238" s="274" t="s">
        <v>824</v>
      </c>
      <c r="J238" s="77" t="s">
        <v>1031</v>
      </c>
      <c r="K238" s="72" t="s">
        <v>145</v>
      </c>
      <c r="L238" s="327" t="s">
        <v>703</v>
      </c>
    </row>
    <row r="239" spans="1:12" s="29" customFormat="1" ht="15" customHeight="1">
      <c r="A239" s="301"/>
      <c r="B239" s="310"/>
      <c r="C239" s="60" t="s">
        <v>813</v>
      </c>
      <c r="D239" s="226"/>
      <c r="E239" s="61"/>
      <c r="F239" s="331"/>
      <c r="G239" s="31"/>
      <c r="H239" s="318"/>
      <c r="I239" s="318"/>
      <c r="J239" s="63" t="s">
        <v>147</v>
      </c>
      <c r="K239" s="119" t="s">
        <v>318</v>
      </c>
      <c r="L239" s="328"/>
    </row>
    <row r="240" spans="1:12" s="29" customFormat="1" ht="15" customHeight="1">
      <c r="A240" s="303" t="s">
        <v>802</v>
      </c>
      <c r="B240" s="311">
        <v>171</v>
      </c>
      <c r="C240" s="91" t="s">
        <v>812</v>
      </c>
      <c r="D240" s="232" t="s">
        <v>819</v>
      </c>
      <c r="E240" s="120"/>
      <c r="F240" s="293" t="s">
        <v>129</v>
      </c>
      <c r="G240" s="92"/>
      <c r="H240" s="283" t="s">
        <v>139</v>
      </c>
      <c r="I240" s="311" t="s">
        <v>825</v>
      </c>
      <c r="J240" s="91" t="s">
        <v>831</v>
      </c>
      <c r="K240" s="81" t="s">
        <v>151</v>
      </c>
      <c r="L240" s="383" t="s">
        <v>703</v>
      </c>
    </row>
    <row r="241" spans="1:12" s="29" customFormat="1" ht="15" customHeight="1">
      <c r="A241" s="304"/>
      <c r="B241" s="311"/>
      <c r="C241" s="88" t="s">
        <v>815</v>
      </c>
      <c r="D241" s="232" t="s">
        <v>969</v>
      </c>
      <c r="E241" s="121"/>
      <c r="F241" s="292"/>
      <c r="G241" s="93"/>
      <c r="H241" s="284"/>
      <c r="I241" s="344"/>
      <c r="J241" s="89" t="s">
        <v>840</v>
      </c>
      <c r="K241" s="90" t="s">
        <v>333</v>
      </c>
      <c r="L241" s="384"/>
    </row>
    <row r="242" spans="1:12" s="29" customFormat="1" ht="15" customHeight="1">
      <c r="A242" s="303" t="s">
        <v>803</v>
      </c>
      <c r="B242" s="274">
        <v>390</v>
      </c>
      <c r="C242" s="72" t="s">
        <v>810</v>
      </c>
      <c r="D242" s="229" t="s">
        <v>819</v>
      </c>
      <c r="E242" s="73"/>
      <c r="F242" s="288" t="s">
        <v>130</v>
      </c>
      <c r="G242" s="74"/>
      <c r="H242" s="290" t="s">
        <v>617</v>
      </c>
      <c r="I242" s="356" t="s">
        <v>825</v>
      </c>
      <c r="J242" s="72" t="s">
        <v>72</v>
      </c>
      <c r="K242" s="72" t="s">
        <v>151</v>
      </c>
      <c r="L242" s="326" t="s">
        <v>703</v>
      </c>
    </row>
    <row r="243" spans="1:12" s="29" customFormat="1" ht="15" customHeight="1">
      <c r="A243" s="304"/>
      <c r="B243" s="310"/>
      <c r="C243" s="60" t="s">
        <v>813</v>
      </c>
      <c r="D243" s="226" t="s">
        <v>969</v>
      </c>
      <c r="E243" s="61"/>
      <c r="F243" s="331"/>
      <c r="G243" s="62"/>
      <c r="H243" s="357"/>
      <c r="I243" s="357"/>
      <c r="J243" s="63" t="s">
        <v>5</v>
      </c>
      <c r="K243" s="64" t="s">
        <v>333</v>
      </c>
      <c r="L243" s="322"/>
    </row>
    <row r="244" spans="1:12" s="29" customFormat="1" ht="15" customHeight="1">
      <c r="A244" s="303" t="s">
        <v>804</v>
      </c>
      <c r="B244" s="283">
        <v>383</v>
      </c>
      <c r="C244" s="81" t="s">
        <v>812</v>
      </c>
      <c r="D244" s="234" t="s">
        <v>819</v>
      </c>
      <c r="E244" s="120"/>
      <c r="F244" s="278" t="s">
        <v>131</v>
      </c>
      <c r="G244" s="92"/>
      <c r="H244" s="280" t="s">
        <v>618</v>
      </c>
      <c r="I244" s="283" t="s">
        <v>823</v>
      </c>
      <c r="J244" s="91" t="s">
        <v>836</v>
      </c>
      <c r="K244" s="91" t="s">
        <v>151</v>
      </c>
      <c r="L244" s="320" t="s">
        <v>703</v>
      </c>
    </row>
    <row r="245" spans="1:12" s="29" customFormat="1" ht="15" customHeight="1">
      <c r="A245" s="304"/>
      <c r="B245" s="311"/>
      <c r="C245" s="88" t="s">
        <v>816</v>
      </c>
      <c r="D245" s="232" t="s">
        <v>969</v>
      </c>
      <c r="E245" s="121"/>
      <c r="F245" s="292"/>
      <c r="G245" s="93"/>
      <c r="H245" s="344"/>
      <c r="I245" s="344"/>
      <c r="J245" s="89" t="s">
        <v>1004</v>
      </c>
      <c r="K245" s="90" t="s">
        <v>333</v>
      </c>
      <c r="L245" s="320"/>
    </row>
    <row r="246" spans="1:12" s="29" customFormat="1" ht="15" customHeight="1">
      <c r="A246" s="303" t="s">
        <v>805</v>
      </c>
      <c r="B246" s="274">
        <v>339</v>
      </c>
      <c r="C246" s="72" t="s">
        <v>812</v>
      </c>
      <c r="D246" s="229" t="s">
        <v>819</v>
      </c>
      <c r="E246" s="143"/>
      <c r="F246" s="288" t="s">
        <v>130</v>
      </c>
      <c r="G246" s="48"/>
      <c r="H246" s="274" t="s">
        <v>141</v>
      </c>
      <c r="I246" s="274" t="s">
        <v>825</v>
      </c>
      <c r="J246" s="72" t="s">
        <v>17</v>
      </c>
      <c r="K246" s="72" t="s">
        <v>151</v>
      </c>
      <c r="L246" s="327" t="s">
        <v>703</v>
      </c>
    </row>
    <row r="247" spans="1:12" s="29" customFormat="1" ht="15" customHeight="1">
      <c r="A247" s="304"/>
      <c r="B247" s="275"/>
      <c r="C247" s="60" t="s">
        <v>815</v>
      </c>
      <c r="D247" s="226" t="s">
        <v>969</v>
      </c>
      <c r="E247" s="61"/>
      <c r="F247" s="331"/>
      <c r="G247" s="31"/>
      <c r="H247" s="318"/>
      <c r="I247" s="318"/>
      <c r="J247" s="63" t="s">
        <v>147</v>
      </c>
      <c r="K247" s="64" t="s">
        <v>333</v>
      </c>
      <c r="L247" s="328"/>
    </row>
    <row r="248" spans="1:15" s="29" customFormat="1" ht="15" customHeight="1">
      <c r="A248" s="303" t="s">
        <v>806</v>
      </c>
      <c r="B248" s="283">
        <v>347</v>
      </c>
      <c r="C248" s="81" t="s">
        <v>810</v>
      </c>
      <c r="D248" s="234" t="s">
        <v>819</v>
      </c>
      <c r="E248" s="82"/>
      <c r="F248" s="278" t="s">
        <v>130</v>
      </c>
      <c r="G248" s="83"/>
      <c r="H248" s="283" t="s">
        <v>142</v>
      </c>
      <c r="I248" s="296" t="s">
        <v>825</v>
      </c>
      <c r="J248" s="81" t="s">
        <v>17</v>
      </c>
      <c r="K248" s="91" t="s">
        <v>151</v>
      </c>
      <c r="L248" s="325" t="s">
        <v>703</v>
      </c>
      <c r="M248" s="174"/>
      <c r="N248" s="174"/>
      <c r="O248" s="174"/>
    </row>
    <row r="249" spans="1:15" s="29" customFormat="1" ht="15" customHeight="1">
      <c r="A249" s="304"/>
      <c r="B249" s="284"/>
      <c r="C249" s="88" t="s">
        <v>994</v>
      </c>
      <c r="D249" s="232" t="s">
        <v>969</v>
      </c>
      <c r="E249" s="84"/>
      <c r="F249" s="279"/>
      <c r="G249" s="85"/>
      <c r="H249" s="281"/>
      <c r="I249" s="281"/>
      <c r="J249" s="89" t="s">
        <v>14</v>
      </c>
      <c r="K249" s="90" t="s">
        <v>333</v>
      </c>
      <c r="L249" s="325"/>
      <c r="M249" s="174"/>
      <c r="N249" s="174"/>
      <c r="O249" s="174"/>
    </row>
    <row r="250" spans="1:12" s="29" customFormat="1" ht="15" customHeight="1">
      <c r="A250" s="303" t="s">
        <v>807</v>
      </c>
      <c r="B250" s="274">
        <v>484</v>
      </c>
      <c r="C250" s="72" t="s">
        <v>810</v>
      </c>
      <c r="D250" s="229" t="s">
        <v>819</v>
      </c>
      <c r="E250" s="78"/>
      <c r="F250" s="288" t="s">
        <v>132</v>
      </c>
      <c r="G250" s="42"/>
      <c r="H250" s="290" t="s">
        <v>619</v>
      </c>
      <c r="I250" s="274" t="s">
        <v>825</v>
      </c>
      <c r="J250" s="72" t="s">
        <v>835</v>
      </c>
      <c r="K250" s="72" t="s">
        <v>151</v>
      </c>
      <c r="L250" s="379" t="s">
        <v>703</v>
      </c>
    </row>
    <row r="251" spans="1:12" s="29" customFormat="1" ht="15" customHeight="1">
      <c r="A251" s="304"/>
      <c r="B251" s="275"/>
      <c r="C251" s="60" t="s">
        <v>816</v>
      </c>
      <c r="D251" s="226" t="s">
        <v>969</v>
      </c>
      <c r="E251" s="79"/>
      <c r="F251" s="289"/>
      <c r="G251" s="80"/>
      <c r="H251" s="362"/>
      <c r="I251" s="291"/>
      <c r="J251" s="63" t="s">
        <v>148</v>
      </c>
      <c r="K251" s="64" t="s">
        <v>333</v>
      </c>
      <c r="L251" s="379"/>
    </row>
    <row r="252" spans="1:15" s="29" customFormat="1" ht="15" customHeight="1">
      <c r="A252" s="303" t="s">
        <v>808</v>
      </c>
      <c r="B252" s="283">
        <v>631</v>
      </c>
      <c r="C252" s="81" t="s">
        <v>810</v>
      </c>
      <c r="D252" s="234" t="s">
        <v>819</v>
      </c>
      <c r="E252" s="82"/>
      <c r="F252" s="278" t="s">
        <v>133</v>
      </c>
      <c r="G252" s="83"/>
      <c r="H252" s="283" t="s">
        <v>140</v>
      </c>
      <c r="I252" s="296" t="s">
        <v>825</v>
      </c>
      <c r="J252" s="81" t="s">
        <v>17</v>
      </c>
      <c r="K252" s="81" t="s">
        <v>151</v>
      </c>
      <c r="L252" s="325" t="s">
        <v>703</v>
      </c>
      <c r="M252" s="174"/>
      <c r="N252" s="174"/>
      <c r="O252" s="174"/>
    </row>
    <row r="253" spans="1:15" s="29" customFormat="1" ht="15" customHeight="1">
      <c r="A253" s="304"/>
      <c r="B253" s="284"/>
      <c r="C253" s="88" t="s">
        <v>994</v>
      </c>
      <c r="D253" s="232" t="s">
        <v>975</v>
      </c>
      <c r="E253" s="84"/>
      <c r="F253" s="279"/>
      <c r="G253" s="85"/>
      <c r="H253" s="281"/>
      <c r="I253" s="281"/>
      <c r="J253" s="86" t="s">
        <v>848</v>
      </c>
      <c r="K253" s="90" t="s">
        <v>333</v>
      </c>
      <c r="L253" s="325"/>
      <c r="M253" s="174"/>
      <c r="N253" s="174"/>
      <c r="O253" s="174"/>
    </row>
    <row r="254" spans="1:12" s="29" customFormat="1" ht="15" customHeight="1">
      <c r="A254" s="303" t="s">
        <v>809</v>
      </c>
      <c r="B254" s="274">
        <v>368</v>
      </c>
      <c r="C254" s="72" t="s">
        <v>810</v>
      </c>
      <c r="D254" s="229" t="s">
        <v>819</v>
      </c>
      <c r="E254" s="143"/>
      <c r="F254" s="288" t="s">
        <v>134</v>
      </c>
      <c r="G254" s="48"/>
      <c r="H254" s="290" t="s">
        <v>142</v>
      </c>
      <c r="I254" s="274" t="s">
        <v>825</v>
      </c>
      <c r="J254" s="72" t="s">
        <v>831</v>
      </c>
      <c r="K254" s="72" t="s">
        <v>151</v>
      </c>
      <c r="L254" s="379" t="s">
        <v>703</v>
      </c>
    </row>
    <row r="255" spans="1:12" s="29" customFormat="1" ht="15" customHeight="1">
      <c r="A255" s="370"/>
      <c r="B255" s="275"/>
      <c r="C255" s="77" t="s">
        <v>816</v>
      </c>
      <c r="D255" s="231" t="s">
        <v>969</v>
      </c>
      <c r="E255" s="79"/>
      <c r="F255" s="289"/>
      <c r="G255" s="80"/>
      <c r="H255" s="291"/>
      <c r="I255" s="291"/>
      <c r="J255" s="118" t="s">
        <v>149</v>
      </c>
      <c r="K255" s="119" t="s">
        <v>333</v>
      </c>
      <c r="L255" s="379"/>
    </row>
    <row r="256" spans="1:13" s="29" customFormat="1" ht="15" customHeight="1">
      <c r="A256" s="303" t="s">
        <v>317</v>
      </c>
      <c r="B256" s="283">
        <v>101</v>
      </c>
      <c r="C256" s="81" t="s">
        <v>812</v>
      </c>
      <c r="D256" s="234" t="s">
        <v>819</v>
      </c>
      <c r="E256" s="153"/>
      <c r="F256" s="278" t="s">
        <v>341</v>
      </c>
      <c r="G256" s="94"/>
      <c r="H256" s="283" t="s">
        <v>342</v>
      </c>
      <c r="I256" s="283" t="s">
        <v>825</v>
      </c>
      <c r="J256" s="81" t="s">
        <v>831</v>
      </c>
      <c r="K256" s="81" t="s">
        <v>151</v>
      </c>
      <c r="L256" s="325" t="s">
        <v>703</v>
      </c>
      <c r="M256" s="174"/>
    </row>
    <row r="257" spans="1:13" s="29" customFormat="1" ht="15" customHeight="1">
      <c r="A257" s="304"/>
      <c r="B257" s="284"/>
      <c r="C257" s="88" t="s">
        <v>343</v>
      </c>
      <c r="D257" s="233" t="s">
        <v>238</v>
      </c>
      <c r="E257" s="84"/>
      <c r="F257" s="279"/>
      <c r="G257" s="97"/>
      <c r="H257" s="299"/>
      <c r="I257" s="299"/>
      <c r="J257" s="207" t="s">
        <v>620</v>
      </c>
      <c r="K257" s="211" t="s">
        <v>621</v>
      </c>
      <c r="L257" s="325"/>
      <c r="M257" s="174"/>
    </row>
    <row r="258" spans="1:12" s="29" customFormat="1" ht="15" customHeight="1">
      <c r="A258" s="303" t="s">
        <v>622</v>
      </c>
      <c r="B258" s="275">
        <v>523</v>
      </c>
      <c r="C258" s="77" t="s">
        <v>810</v>
      </c>
      <c r="D258" s="231" t="s">
        <v>819</v>
      </c>
      <c r="E258" s="78"/>
      <c r="F258" s="305" t="s">
        <v>47</v>
      </c>
      <c r="G258" s="42"/>
      <c r="H258" s="306" t="s">
        <v>624</v>
      </c>
      <c r="I258" s="275" t="s">
        <v>825</v>
      </c>
      <c r="J258" s="77" t="s">
        <v>36</v>
      </c>
      <c r="K258" s="72" t="s">
        <v>151</v>
      </c>
      <c r="L258" s="379" t="s">
        <v>703</v>
      </c>
    </row>
    <row r="259" spans="1:12" s="29" customFormat="1" ht="15" customHeight="1">
      <c r="A259" s="304"/>
      <c r="B259" s="275"/>
      <c r="C259" s="77" t="s">
        <v>35</v>
      </c>
      <c r="D259" s="231" t="s">
        <v>28</v>
      </c>
      <c r="E259" s="79"/>
      <c r="F259" s="289"/>
      <c r="G259" s="80"/>
      <c r="H259" s="291"/>
      <c r="I259" s="291"/>
      <c r="J259" s="118" t="s">
        <v>48</v>
      </c>
      <c r="K259" s="119" t="s">
        <v>49</v>
      </c>
      <c r="L259" s="379"/>
    </row>
    <row r="260" spans="1:13" s="29" customFormat="1" ht="15" customHeight="1">
      <c r="A260" s="303" t="s">
        <v>623</v>
      </c>
      <c r="B260" s="283">
        <v>283</v>
      </c>
      <c r="C260" s="81" t="s">
        <v>810</v>
      </c>
      <c r="D260" s="234" t="s">
        <v>819</v>
      </c>
      <c r="E260" s="82"/>
      <c r="F260" s="278" t="s">
        <v>50</v>
      </c>
      <c r="G260" s="83"/>
      <c r="H260" s="280" t="s">
        <v>625</v>
      </c>
      <c r="I260" s="296" t="s">
        <v>825</v>
      </c>
      <c r="J260" s="81" t="s">
        <v>51</v>
      </c>
      <c r="K260" s="81" t="s">
        <v>151</v>
      </c>
      <c r="L260" s="325" t="s">
        <v>703</v>
      </c>
      <c r="M260" s="174"/>
    </row>
    <row r="261" spans="1:13" s="29" customFormat="1" ht="15" customHeight="1">
      <c r="A261" s="307"/>
      <c r="B261" s="308"/>
      <c r="C261" s="175" t="s">
        <v>35</v>
      </c>
      <c r="D261" s="235" t="s">
        <v>28</v>
      </c>
      <c r="E261" s="176"/>
      <c r="F261" s="302"/>
      <c r="G261" s="177"/>
      <c r="H261" s="295"/>
      <c r="I261" s="295"/>
      <c r="J261" s="178" t="s">
        <v>52</v>
      </c>
      <c r="K261" s="179" t="s">
        <v>49</v>
      </c>
      <c r="L261" s="382"/>
      <c r="M261" s="174"/>
    </row>
    <row r="262" spans="1:10" s="29" customFormat="1" ht="15" customHeight="1">
      <c r="A262" s="76"/>
      <c r="B262" s="172"/>
      <c r="C262" s="172"/>
      <c r="D262" s="172"/>
      <c r="E262" s="172"/>
      <c r="F262" s="172"/>
      <c r="G262" s="172"/>
      <c r="H262" s="172"/>
      <c r="I262" s="172"/>
      <c r="J262" s="172"/>
    </row>
  </sheetData>
  <mergeCells count="775">
    <mergeCell ref="L260:L261"/>
    <mergeCell ref="L240:L241"/>
    <mergeCell ref="L242:L243"/>
    <mergeCell ref="L254:L255"/>
    <mergeCell ref="L250:L251"/>
    <mergeCell ref="L248:L249"/>
    <mergeCell ref="L246:L247"/>
    <mergeCell ref="L252:L253"/>
    <mergeCell ref="L244:L245"/>
    <mergeCell ref="I170:I171"/>
    <mergeCell ref="K4:K5"/>
    <mergeCell ref="L256:L257"/>
    <mergeCell ref="L258:L259"/>
    <mergeCell ref="L4:L5"/>
    <mergeCell ref="I158:I159"/>
    <mergeCell ref="I164:I165"/>
    <mergeCell ref="I168:I169"/>
    <mergeCell ref="I166:I167"/>
    <mergeCell ref="I4:I5"/>
    <mergeCell ref="J4:J5"/>
    <mergeCell ref="I184:I185"/>
    <mergeCell ref="H6:H7"/>
    <mergeCell ref="I6:I7"/>
    <mergeCell ref="H180:H181"/>
    <mergeCell ref="I180:I181"/>
    <mergeCell ref="H184:H185"/>
    <mergeCell ref="I128:I129"/>
    <mergeCell ref="I182:I183"/>
    <mergeCell ref="I142:I143"/>
    <mergeCell ref="H4:H5"/>
    <mergeCell ref="F188:F189"/>
    <mergeCell ref="B186:B187"/>
    <mergeCell ref="F186:F187"/>
    <mergeCell ref="F138:F139"/>
    <mergeCell ref="H138:H139"/>
    <mergeCell ref="B148:B149"/>
    <mergeCell ref="D4:D5"/>
    <mergeCell ref="F174:F175"/>
    <mergeCell ref="F148:F149"/>
    <mergeCell ref="A238:A239"/>
    <mergeCell ref="A6:A7"/>
    <mergeCell ref="A200:A201"/>
    <mergeCell ref="A202:A203"/>
    <mergeCell ref="A196:A197"/>
    <mergeCell ref="A138:A139"/>
    <mergeCell ref="A140:A141"/>
    <mergeCell ref="A148:A149"/>
    <mergeCell ref="A204:A205"/>
    <mergeCell ref="B198:B199"/>
    <mergeCell ref="B168:B169"/>
    <mergeCell ref="B6:B7"/>
    <mergeCell ref="B196:B197"/>
    <mergeCell ref="B138:B139"/>
    <mergeCell ref="B140:B141"/>
    <mergeCell ref="B192:B193"/>
    <mergeCell ref="B176:B177"/>
    <mergeCell ref="A4:A5"/>
    <mergeCell ref="A236:A237"/>
    <mergeCell ref="B4:B5"/>
    <mergeCell ref="C4:C5"/>
    <mergeCell ref="A186:A187"/>
    <mergeCell ref="A174:A175"/>
    <mergeCell ref="B174:B175"/>
    <mergeCell ref="A184:A185"/>
    <mergeCell ref="A180:A181"/>
    <mergeCell ref="B180:B181"/>
    <mergeCell ref="A240:A241"/>
    <mergeCell ref="B244:B245"/>
    <mergeCell ref="L6:L7"/>
    <mergeCell ref="A198:A199"/>
    <mergeCell ref="L206:L207"/>
    <mergeCell ref="A182:A183"/>
    <mergeCell ref="B182:B183"/>
    <mergeCell ref="F182:F183"/>
    <mergeCell ref="H182:H183"/>
    <mergeCell ref="F184:F185"/>
    <mergeCell ref="A248:A249"/>
    <mergeCell ref="B248:B249"/>
    <mergeCell ref="A242:A243"/>
    <mergeCell ref="B242:B243"/>
    <mergeCell ref="A244:A245"/>
    <mergeCell ref="A246:A247"/>
    <mergeCell ref="B246:B247"/>
    <mergeCell ref="B252:B253"/>
    <mergeCell ref="B254:B255"/>
    <mergeCell ref="B250:B251"/>
    <mergeCell ref="A252:A253"/>
    <mergeCell ref="E4:G5"/>
    <mergeCell ref="F238:F239"/>
    <mergeCell ref="F252:F253"/>
    <mergeCell ref="F6:F7"/>
    <mergeCell ref="F198:F199"/>
    <mergeCell ref="F180:F181"/>
    <mergeCell ref="F130:F131"/>
    <mergeCell ref="F200:F201"/>
    <mergeCell ref="F240:F241"/>
    <mergeCell ref="H240:H241"/>
    <mergeCell ref="H250:H251"/>
    <mergeCell ref="F242:F243"/>
    <mergeCell ref="F244:F245"/>
    <mergeCell ref="F246:F247"/>
    <mergeCell ref="H246:H247"/>
    <mergeCell ref="F248:F249"/>
    <mergeCell ref="H216:H217"/>
    <mergeCell ref="I210:I211"/>
    <mergeCell ref="I224:I225"/>
    <mergeCell ref="H224:H225"/>
    <mergeCell ref="H212:H213"/>
    <mergeCell ref="I214:I215"/>
    <mergeCell ref="I216:I217"/>
    <mergeCell ref="H218:H219"/>
    <mergeCell ref="I238:I239"/>
    <mergeCell ref="I244:I245"/>
    <mergeCell ref="H242:H243"/>
    <mergeCell ref="I242:I243"/>
    <mergeCell ref="H244:H245"/>
    <mergeCell ref="H238:H239"/>
    <mergeCell ref="I240:I241"/>
    <mergeCell ref="F216:F217"/>
    <mergeCell ref="F208:F209"/>
    <mergeCell ref="I194:I195"/>
    <mergeCell ref="H200:H201"/>
    <mergeCell ref="I200:I201"/>
    <mergeCell ref="I198:I199"/>
    <mergeCell ref="H198:H199"/>
    <mergeCell ref="I196:I197"/>
    <mergeCell ref="H202:H203"/>
    <mergeCell ref="H204:H205"/>
    <mergeCell ref="F222:F223"/>
    <mergeCell ref="H222:H223"/>
    <mergeCell ref="I222:I223"/>
    <mergeCell ref="H226:H227"/>
    <mergeCell ref="F224:F225"/>
    <mergeCell ref="F226:F227"/>
    <mergeCell ref="B220:B221"/>
    <mergeCell ref="F220:F221"/>
    <mergeCell ref="H220:H221"/>
    <mergeCell ref="I220:I221"/>
    <mergeCell ref="A188:A189"/>
    <mergeCell ref="H178:H179"/>
    <mergeCell ref="B188:B189"/>
    <mergeCell ref="F176:F177"/>
    <mergeCell ref="B178:B179"/>
    <mergeCell ref="F178:F179"/>
    <mergeCell ref="H176:H177"/>
    <mergeCell ref="A176:A177"/>
    <mergeCell ref="A178:A179"/>
    <mergeCell ref="B184:B185"/>
    <mergeCell ref="L128:L129"/>
    <mergeCell ref="A130:A131"/>
    <mergeCell ref="B130:B131"/>
    <mergeCell ref="A128:A129"/>
    <mergeCell ref="B128:B129"/>
    <mergeCell ref="F128:F129"/>
    <mergeCell ref="H128:H129"/>
    <mergeCell ref="H130:H131"/>
    <mergeCell ref="I130:I131"/>
    <mergeCell ref="L130:L131"/>
    <mergeCell ref="L132:L133"/>
    <mergeCell ref="L134:L135"/>
    <mergeCell ref="A132:A133"/>
    <mergeCell ref="B132:B133"/>
    <mergeCell ref="F132:F133"/>
    <mergeCell ref="H132:H133"/>
    <mergeCell ref="I132:I133"/>
    <mergeCell ref="L136:L137"/>
    <mergeCell ref="A134:A135"/>
    <mergeCell ref="B134:B135"/>
    <mergeCell ref="F134:F135"/>
    <mergeCell ref="A136:A137"/>
    <mergeCell ref="B136:B137"/>
    <mergeCell ref="F136:F137"/>
    <mergeCell ref="H134:H135"/>
    <mergeCell ref="I134:I135"/>
    <mergeCell ref="I136:I137"/>
    <mergeCell ref="L142:L143"/>
    <mergeCell ref="F140:F141"/>
    <mergeCell ref="H140:H141"/>
    <mergeCell ref="I138:I139"/>
    <mergeCell ref="L138:L139"/>
    <mergeCell ref="I140:I141"/>
    <mergeCell ref="L140:L141"/>
    <mergeCell ref="F142:F143"/>
    <mergeCell ref="H142:H143"/>
    <mergeCell ref="A142:A143"/>
    <mergeCell ref="B142:B143"/>
    <mergeCell ref="A144:A145"/>
    <mergeCell ref="B144:B145"/>
    <mergeCell ref="A146:A147"/>
    <mergeCell ref="B146:B147"/>
    <mergeCell ref="F146:F147"/>
    <mergeCell ref="I150:I151"/>
    <mergeCell ref="I146:I147"/>
    <mergeCell ref="I148:I149"/>
    <mergeCell ref="H146:H147"/>
    <mergeCell ref="H166:H167"/>
    <mergeCell ref="A150:A151"/>
    <mergeCell ref="B150:B151"/>
    <mergeCell ref="A152:A153"/>
    <mergeCell ref="B152:B153"/>
    <mergeCell ref="A154:A155"/>
    <mergeCell ref="B154:B155"/>
    <mergeCell ref="A156:A157"/>
    <mergeCell ref="B156:B157"/>
    <mergeCell ref="F150:F151"/>
    <mergeCell ref="A166:A167"/>
    <mergeCell ref="B166:B167"/>
    <mergeCell ref="F168:F169"/>
    <mergeCell ref="F172:F173"/>
    <mergeCell ref="F166:F167"/>
    <mergeCell ref="L226:L227"/>
    <mergeCell ref="H186:H187"/>
    <mergeCell ref="I204:I205"/>
    <mergeCell ref="L228:L229"/>
    <mergeCell ref="I202:I203"/>
    <mergeCell ref="L216:L217"/>
    <mergeCell ref="L214:L215"/>
    <mergeCell ref="L212:L213"/>
    <mergeCell ref="L210:L211"/>
    <mergeCell ref="I212:I213"/>
    <mergeCell ref="H174:H175"/>
    <mergeCell ref="H172:H173"/>
    <mergeCell ref="H188:H189"/>
    <mergeCell ref="L186:L187"/>
    <mergeCell ref="I178:I179"/>
    <mergeCell ref="I188:I189"/>
    <mergeCell ref="I186:I187"/>
    <mergeCell ref="L176:L177"/>
    <mergeCell ref="I176:I177"/>
    <mergeCell ref="H168:H169"/>
    <mergeCell ref="A170:A171"/>
    <mergeCell ref="B170:B171"/>
    <mergeCell ref="F170:F171"/>
    <mergeCell ref="H170:H171"/>
    <mergeCell ref="A168:A169"/>
    <mergeCell ref="I8:I9"/>
    <mergeCell ref="I12:I13"/>
    <mergeCell ref="I18:I19"/>
    <mergeCell ref="I20:I21"/>
    <mergeCell ref="L8:L9"/>
    <mergeCell ref="A10:A11"/>
    <mergeCell ref="B10:B11"/>
    <mergeCell ref="A8:A9"/>
    <mergeCell ref="B8:B9"/>
    <mergeCell ref="F8:F9"/>
    <mergeCell ref="H8:H9"/>
    <mergeCell ref="H10:H11"/>
    <mergeCell ref="I10:I11"/>
    <mergeCell ref="L10:L11"/>
    <mergeCell ref="A12:A13"/>
    <mergeCell ref="B12:B13"/>
    <mergeCell ref="F12:F13"/>
    <mergeCell ref="H12:H13"/>
    <mergeCell ref="A14:A15"/>
    <mergeCell ref="B14:B15"/>
    <mergeCell ref="F14:F15"/>
    <mergeCell ref="H14:H15"/>
    <mergeCell ref="L16:L17"/>
    <mergeCell ref="L12:L13"/>
    <mergeCell ref="F10:F11"/>
    <mergeCell ref="I14:I15"/>
    <mergeCell ref="L14:L15"/>
    <mergeCell ref="I16:I17"/>
    <mergeCell ref="A16:A17"/>
    <mergeCell ref="B16:B17"/>
    <mergeCell ref="F16:F17"/>
    <mergeCell ref="H16:H17"/>
    <mergeCell ref="L20:L21"/>
    <mergeCell ref="A18:A19"/>
    <mergeCell ref="B18:B19"/>
    <mergeCell ref="A20:A21"/>
    <mergeCell ref="B20:B21"/>
    <mergeCell ref="F20:F21"/>
    <mergeCell ref="H20:H21"/>
    <mergeCell ref="F18:F19"/>
    <mergeCell ref="H18:H19"/>
    <mergeCell ref="L18:L19"/>
    <mergeCell ref="A22:A23"/>
    <mergeCell ref="B22:B23"/>
    <mergeCell ref="F22:F23"/>
    <mergeCell ref="H22:H23"/>
    <mergeCell ref="A26:A27"/>
    <mergeCell ref="B26:B27"/>
    <mergeCell ref="F26:F27"/>
    <mergeCell ref="H26:H27"/>
    <mergeCell ref="A24:A25"/>
    <mergeCell ref="B24:B25"/>
    <mergeCell ref="F24:F25"/>
    <mergeCell ref="H24:H25"/>
    <mergeCell ref="L22:L23"/>
    <mergeCell ref="I24:I25"/>
    <mergeCell ref="L24:L25"/>
    <mergeCell ref="I28:I29"/>
    <mergeCell ref="L28:L29"/>
    <mergeCell ref="L26:L27"/>
    <mergeCell ref="I26:I27"/>
    <mergeCell ref="I22:I23"/>
    <mergeCell ref="A28:A29"/>
    <mergeCell ref="B28:B29"/>
    <mergeCell ref="F28:F29"/>
    <mergeCell ref="H28:H29"/>
    <mergeCell ref="A30:A31"/>
    <mergeCell ref="B30:B31"/>
    <mergeCell ref="F30:F31"/>
    <mergeCell ref="H30:H31"/>
    <mergeCell ref="A34:A35"/>
    <mergeCell ref="B34:B35"/>
    <mergeCell ref="F34:F35"/>
    <mergeCell ref="H34:H35"/>
    <mergeCell ref="A32:A33"/>
    <mergeCell ref="B32:B33"/>
    <mergeCell ref="F32:F33"/>
    <mergeCell ref="H32:H33"/>
    <mergeCell ref="L30:L31"/>
    <mergeCell ref="I32:I33"/>
    <mergeCell ref="L32:L33"/>
    <mergeCell ref="I36:I37"/>
    <mergeCell ref="L36:L37"/>
    <mergeCell ref="L34:L35"/>
    <mergeCell ref="I34:I35"/>
    <mergeCell ref="I30:I31"/>
    <mergeCell ref="A36:A37"/>
    <mergeCell ref="B36:B37"/>
    <mergeCell ref="F36:F37"/>
    <mergeCell ref="H36:H37"/>
    <mergeCell ref="A38:A39"/>
    <mergeCell ref="B38:B39"/>
    <mergeCell ref="F38:F39"/>
    <mergeCell ref="H38:H39"/>
    <mergeCell ref="I42:I43"/>
    <mergeCell ref="L42:L43"/>
    <mergeCell ref="A40:A41"/>
    <mergeCell ref="B40:B41"/>
    <mergeCell ref="F40:F41"/>
    <mergeCell ref="H40:H41"/>
    <mergeCell ref="I38:I39"/>
    <mergeCell ref="L38:L39"/>
    <mergeCell ref="I40:I41"/>
    <mergeCell ref="L40:L41"/>
    <mergeCell ref="I44:I45"/>
    <mergeCell ref="L44:L45"/>
    <mergeCell ref="A42:A43"/>
    <mergeCell ref="B42:B43"/>
    <mergeCell ref="A44:A45"/>
    <mergeCell ref="B44:B45"/>
    <mergeCell ref="F44:F45"/>
    <mergeCell ref="H44:H45"/>
    <mergeCell ref="F42:F43"/>
    <mergeCell ref="H42:H43"/>
    <mergeCell ref="A46:A47"/>
    <mergeCell ref="B46:B47"/>
    <mergeCell ref="F46:F47"/>
    <mergeCell ref="H46:H47"/>
    <mergeCell ref="I50:I51"/>
    <mergeCell ref="L50:L51"/>
    <mergeCell ref="A48:A49"/>
    <mergeCell ref="B48:B49"/>
    <mergeCell ref="F48:F49"/>
    <mergeCell ref="H48:H49"/>
    <mergeCell ref="I46:I47"/>
    <mergeCell ref="L46:L47"/>
    <mergeCell ref="I48:I49"/>
    <mergeCell ref="L48:L49"/>
    <mergeCell ref="I52:I53"/>
    <mergeCell ref="L52:L53"/>
    <mergeCell ref="A50:A51"/>
    <mergeCell ref="B50:B51"/>
    <mergeCell ref="A52:A53"/>
    <mergeCell ref="B52:B53"/>
    <mergeCell ref="F52:F53"/>
    <mergeCell ref="H52:H53"/>
    <mergeCell ref="F50:F51"/>
    <mergeCell ref="H50:H51"/>
    <mergeCell ref="A54:A55"/>
    <mergeCell ref="B54:B55"/>
    <mergeCell ref="F54:F55"/>
    <mergeCell ref="H54:H55"/>
    <mergeCell ref="I58:I59"/>
    <mergeCell ref="L58:L59"/>
    <mergeCell ref="A56:A57"/>
    <mergeCell ref="B56:B57"/>
    <mergeCell ref="F56:F57"/>
    <mergeCell ref="H56:H57"/>
    <mergeCell ref="I54:I55"/>
    <mergeCell ref="L54:L55"/>
    <mergeCell ref="I56:I57"/>
    <mergeCell ref="L56:L57"/>
    <mergeCell ref="I60:I61"/>
    <mergeCell ref="L60:L61"/>
    <mergeCell ref="A58:A59"/>
    <mergeCell ref="B58:B59"/>
    <mergeCell ref="A60:A61"/>
    <mergeCell ref="B60:B61"/>
    <mergeCell ref="F60:F61"/>
    <mergeCell ref="H60:H61"/>
    <mergeCell ref="F58:F59"/>
    <mergeCell ref="H58:H59"/>
    <mergeCell ref="A62:A63"/>
    <mergeCell ref="B62:B63"/>
    <mergeCell ref="F62:F63"/>
    <mergeCell ref="H62:H63"/>
    <mergeCell ref="I66:I67"/>
    <mergeCell ref="L66:L67"/>
    <mergeCell ref="A64:A65"/>
    <mergeCell ref="B64:B65"/>
    <mergeCell ref="F64:F65"/>
    <mergeCell ref="H64:H65"/>
    <mergeCell ref="I62:I63"/>
    <mergeCell ref="L62:L63"/>
    <mergeCell ref="I64:I65"/>
    <mergeCell ref="L64:L65"/>
    <mergeCell ref="I68:I69"/>
    <mergeCell ref="L68:L69"/>
    <mergeCell ref="A66:A67"/>
    <mergeCell ref="B66:B67"/>
    <mergeCell ref="A68:A69"/>
    <mergeCell ref="B68:B69"/>
    <mergeCell ref="F68:F69"/>
    <mergeCell ref="H68:H69"/>
    <mergeCell ref="F66:F67"/>
    <mergeCell ref="H66:H67"/>
    <mergeCell ref="A70:A71"/>
    <mergeCell ref="B70:B71"/>
    <mergeCell ref="F70:F71"/>
    <mergeCell ref="H70:H71"/>
    <mergeCell ref="L74:L75"/>
    <mergeCell ref="A72:A73"/>
    <mergeCell ref="B72:B73"/>
    <mergeCell ref="F72:F73"/>
    <mergeCell ref="H72:H73"/>
    <mergeCell ref="I70:I71"/>
    <mergeCell ref="L70:L71"/>
    <mergeCell ref="I72:I73"/>
    <mergeCell ref="L72:L73"/>
    <mergeCell ref="I76:I77"/>
    <mergeCell ref="L76:L77"/>
    <mergeCell ref="A74:A75"/>
    <mergeCell ref="B74:B75"/>
    <mergeCell ref="A76:A77"/>
    <mergeCell ref="B76:B77"/>
    <mergeCell ref="F76:F77"/>
    <mergeCell ref="F74:F75"/>
    <mergeCell ref="H74:H75"/>
    <mergeCell ref="I74:I75"/>
    <mergeCell ref="A78:A79"/>
    <mergeCell ref="B78:B79"/>
    <mergeCell ref="F78:F79"/>
    <mergeCell ref="H78:H79"/>
    <mergeCell ref="I82:I83"/>
    <mergeCell ref="L82:L83"/>
    <mergeCell ref="A80:A81"/>
    <mergeCell ref="B80:B81"/>
    <mergeCell ref="F80:F81"/>
    <mergeCell ref="H80:H81"/>
    <mergeCell ref="I78:I79"/>
    <mergeCell ref="L78:L79"/>
    <mergeCell ref="I80:I81"/>
    <mergeCell ref="L80:L81"/>
    <mergeCell ref="I84:I85"/>
    <mergeCell ref="L84:L85"/>
    <mergeCell ref="A82:A83"/>
    <mergeCell ref="B82:B83"/>
    <mergeCell ref="A84:A85"/>
    <mergeCell ref="B84:B85"/>
    <mergeCell ref="F84:F85"/>
    <mergeCell ref="H84:H85"/>
    <mergeCell ref="F82:F83"/>
    <mergeCell ref="H82:H83"/>
    <mergeCell ref="A86:A87"/>
    <mergeCell ref="B86:B87"/>
    <mergeCell ref="F86:F87"/>
    <mergeCell ref="H86:H87"/>
    <mergeCell ref="I90:I91"/>
    <mergeCell ref="L90:L91"/>
    <mergeCell ref="A88:A89"/>
    <mergeCell ref="B88:B89"/>
    <mergeCell ref="F88:F89"/>
    <mergeCell ref="H88:H89"/>
    <mergeCell ref="I86:I87"/>
    <mergeCell ref="L86:L87"/>
    <mergeCell ref="I88:I89"/>
    <mergeCell ref="L88:L89"/>
    <mergeCell ref="I92:I93"/>
    <mergeCell ref="L92:L93"/>
    <mergeCell ref="A90:A91"/>
    <mergeCell ref="B90:B91"/>
    <mergeCell ref="A92:A93"/>
    <mergeCell ref="B92:B93"/>
    <mergeCell ref="F92:F93"/>
    <mergeCell ref="H92:H93"/>
    <mergeCell ref="F90:F91"/>
    <mergeCell ref="H90:H91"/>
    <mergeCell ref="A94:A95"/>
    <mergeCell ref="B94:B95"/>
    <mergeCell ref="F94:F95"/>
    <mergeCell ref="H94:H95"/>
    <mergeCell ref="I98:I99"/>
    <mergeCell ref="L98:L99"/>
    <mergeCell ref="A96:A97"/>
    <mergeCell ref="B96:B97"/>
    <mergeCell ref="F96:F97"/>
    <mergeCell ref="H96:H97"/>
    <mergeCell ref="I94:I95"/>
    <mergeCell ref="L94:L95"/>
    <mergeCell ref="I96:I97"/>
    <mergeCell ref="L96:L97"/>
    <mergeCell ref="I100:I101"/>
    <mergeCell ref="L100:L101"/>
    <mergeCell ref="A98:A99"/>
    <mergeCell ref="B98:B99"/>
    <mergeCell ref="A100:A101"/>
    <mergeCell ref="B100:B101"/>
    <mergeCell ref="F100:F101"/>
    <mergeCell ref="H100:H101"/>
    <mergeCell ref="F98:F99"/>
    <mergeCell ref="H98:H99"/>
    <mergeCell ref="A102:A103"/>
    <mergeCell ref="B102:B103"/>
    <mergeCell ref="F102:F103"/>
    <mergeCell ref="H102:H103"/>
    <mergeCell ref="I106:I107"/>
    <mergeCell ref="L106:L107"/>
    <mergeCell ref="A104:A105"/>
    <mergeCell ref="B104:B105"/>
    <mergeCell ref="F104:F105"/>
    <mergeCell ref="H104:H105"/>
    <mergeCell ref="I102:I103"/>
    <mergeCell ref="L102:L103"/>
    <mergeCell ref="I104:I105"/>
    <mergeCell ref="L104:L105"/>
    <mergeCell ref="I108:I109"/>
    <mergeCell ref="L108:L109"/>
    <mergeCell ref="A106:A107"/>
    <mergeCell ref="B106:B107"/>
    <mergeCell ref="A108:A109"/>
    <mergeCell ref="B108:B109"/>
    <mergeCell ref="F108:F109"/>
    <mergeCell ref="H108:H109"/>
    <mergeCell ref="F106:F107"/>
    <mergeCell ref="H106:H107"/>
    <mergeCell ref="A110:A111"/>
    <mergeCell ref="B110:B111"/>
    <mergeCell ref="F110:F111"/>
    <mergeCell ref="H110:H111"/>
    <mergeCell ref="I114:I115"/>
    <mergeCell ref="L114:L115"/>
    <mergeCell ref="A112:A113"/>
    <mergeCell ref="B112:B113"/>
    <mergeCell ref="F112:F113"/>
    <mergeCell ref="H112:H113"/>
    <mergeCell ref="I110:I111"/>
    <mergeCell ref="L110:L111"/>
    <mergeCell ref="I112:I113"/>
    <mergeCell ref="L112:L113"/>
    <mergeCell ref="I116:I117"/>
    <mergeCell ref="L116:L117"/>
    <mergeCell ref="A114:A115"/>
    <mergeCell ref="B114:B115"/>
    <mergeCell ref="A116:A117"/>
    <mergeCell ref="B116:B117"/>
    <mergeCell ref="F116:F117"/>
    <mergeCell ref="H116:H117"/>
    <mergeCell ref="F114:F115"/>
    <mergeCell ref="H114:H115"/>
    <mergeCell ref="A120:A121"/>
    <mergeCell ref="B120:B121"/>
    <mergeCell ref="F120:F121"/>
    <mergeCell ref="A118:A119"/>
    <mergeCell ref="B118:B119"/>
    <mergeCell ref="F118:F119"/>
    <mergeCell ref="F122:F123"/>
    <mergeCell ref="H122:H123"/>
    <mergeCell ref="I118:I119"/>
    <mergeCell ref="L118:L119"/>
    <mergeCell ref="I120:I121"/>
    <mergeCell ref="L120:L121"/>
    <mergeCell ref="I122:I123"/>
    <mergeCell ref="L122:L123"/>
    <mergeCell ref="H118:H119"/>
    <mergeCell ref="A122:A123"/>
    <mergeCell ref="B122:B123"/>
    <mergeCell ref="A124:A125"/>
    <mergeCell ref="B124:B125"/>
    <mergeCell ref="F126:F127"/>
    <mergeCell ref="H126:H127"/>
    <mergeCell ref="I124:I125"/>
    <mergeCell ref="L124:L125"/>
    <mergeCell ref="F124:F125"/>
    <mergeCell ref="H124:H125"/>
    <mergeCell ref="I126:I127"/>
    <mergeCell ref="L126:L127"/>
    <mergeCell ref="L224:L225"/>
    <mergeCell ref="I172:I173"/>
    <mergeCell ref="I174:I175"/>
    <mergeCell ref="L182:L183"/>
    <mergeCell ref="L178:L179"/>
    <mergeCell ref="L144:L145"/>
    <mergeCell ref="I144:I145"/>
    <mergeCell ref="L146:L147"/>
    <mergeCell ref="L220:L221"/>
    <mergeCell ref="L192:L193"/>
    <mergeCell ref="L194:L195"/>
    <mergeCell ref="L188:L189"/>
    <mergeCell ref="L208:L209"/>
    <mergeCell ref="L190:L191"/>
    <mergeCell ref="L218:L219"/>
    <mergeCell ref="L148:L149"/>
    <mergeCell ref="L150:L151"/>
    <mergeCell ref="L184:L185"/>
    <mergeCell ref="L156:L157"/>
    <mergeCell ref="L166:L167"/>
    <mergeCell ref="B224:B225"/>
    <mergeCell ref="A222:A223"/>
    <mergeCell ref="L158:L159"/>
    <mergeCell ref="L154:L155"/>
    <mergeCell ref="L180:L181"/>
    <mergeCell ref="L204:L205"/>
    <mergeCell ref="L196:L197"/>
    <mergeCell ref="L198:L199"/>
    <mergeCell ref="L202:L203"/>
    <mergeCell ref="L222:L223"/>
    <mergeCell ref="B204:B205"/>
    <mergeCell ref="B202:B203"/>
    <mergeCell ref="I190:I191"/>
    <mergeCell ref="A194:A195"/>
    <mergeCell ref="B194:B195"/>
    <mergeCell ref="F194:F195"/>
    <mergeCell ref="A190:A191"/>
    <mergeCell ref="B190:B191"/>
    <mergeCell ref="F190:F191"/>
    <mergeCell ref="A192:A193"/>
    <mergeCell ref="B208:B209"/>
    <mergeCell ref="A206:A207"/>
    <mergeCell ref="B206:B207"/>
    <mergeCell ref="A210:A211"/>
    <mergeCell ref="B210:B211"/>
    <mergeCell ref="F218:F219"/>
    <mergeCell ref="A218:A219"/>
    <mergeCell ref="B232:B233"/>
    <mergeCell ref="D230:D231"/>
    <mergeCell ref="F230:F231"/>
    <mergeCell ref="A228:A229"/>
    <mergeCell ref="B228:B229"/>
    <mergeCell ref="A226:A227"/>
    <mergeCell ref="B226:B227"/>
    <mergeCell ref="A220:A221"/>
    <mergeCell ref="F234:F235"/>
    <mergeCell ref="B236:B237"/>
    <mergeCell ref="L236:L237"/>
    <mergeCell ref="L234:L235"/>
    <mergeCell ref="I234:I235"/>
    <mergeCell ref="F236:F237"/>
    <mergeCell ref="I236:I237"/>
    <mergeCell ref="L238:L239"/>
    <mergeCell ref="B218:B219"/>
    <mergeCell ref="F232:F233"/>
    <mergeCell ref="H232:H233"/>
    <mergeCell ref="I226:I227"/>
    <mergeCell ref="I230:I231"/>
    <mergeCell ref="F228:F229"/>
    <mergeCell ref="H228:H229"/>
    <mergeCell ref="H236:H237"/>
    <mergeCell ref="I228:I229"/>
    <mergeCell ref="I152:I153"/>
    <mergeCell ref="L152:L153"/>
    <mergeCell ref="L230:L231"/>
    <mergeCell ref="L160:L161"/>
    <mergeCell ref="I162:I163"/>
    <mergeCell ref="L162:L163"/>
    <mergeCell ref="L200:L201"/>
    <mergeCell ref="L168:L169"/>
    <mergeCell ref="L170:L171"/>
    <mergeCell ref="L164:L165"/>
    <mergeCell ref="L232:L233"/>
    <mergeCell ref="I232:I233"/>
    <mergeCell ref="I156:I157"/>
    <mergeCell ref="F154:F155"/>
    <mergeCell ref="H154:H155"/>
    <mergeCell ref="I154:I155"/>
    <mergeCell ref="H192:H193"/>
    <mergeCell ref="L172:L173"/>
    <mergeCell ref="L174:L175"/>
    <mergeCell ref="I218:I219"/>
    <mergeCell ref="A212:A213"/>
    <mergeCell ref="B212:B213"/>
    <mergeCell ref="F212:F213"/>
    <mergeCell ref="F192:F193"/>
    <mergeCell ref="F210:F211"/>
    <mergeCell ref="B200:B201"/>
    <mergeCell ref="A208:A209"/>
    <mergeCell ref="F196:F197"/>
    <mergeCell ref="F204:F205"/>
    <mergeCell ref="F206:F207"/>
    <mergeCell ref="I252:I253"/>
    <mergeCell ref="I246:I247"/>
    <mergeCell ref="H248:H249"/>
    <mergeCell ref="A256:A257"/>
    <mergeCell ref="B256:B257"/>
    <mergeCell ref="F256:F257"/>
    <mergeCell ref="H256:H257"/>
    <mergeCell ref="F254:F255"/>
    <mergeCell ref="A254:A255"/>
    <mergeCell ref="A250:A251"/>
    <mergeCell ref="I192:I193"/>
    <mergeCell ref="H208:H209"/>
    <mergeCell ref="H196:H197"/>
    <mergeCell ref="H194:H195"/>
    <mergeCell ref="B240:B241"/>
    <mergeCell ref="A230:A231"/>
    <mergeCell ref="B230:B231"/>
    <mergeCell ref="A214:A215"/>
    <mergeCell ref="B214:B215"/>
    <mergeCell ref="B234:B235"/>
    <mergeCell ref="B222:B223"/>
    <mergeCell ref="A216:A217"/>
    <mergeCell ref="B216:B217"/>
    <mergeCell ref="A224:A225"/>
    <mergeCell ref="H258:H259"/>
    <mergeCell ref="F202:F203"/>
    <mergeCell ref="I208:I209"/>
    <mergeCell ref="I206:I207"/>
    <mergeCell ref="H230:H231"/>
    <mergeCell ref="F214:F215"/>
    <mergeCell ref="H214:H215"/>
    <mergeCell ref="H210:H211"/>
    <mergeCell ref="I250:I251"/>
    <mergeCell ref="H252:H253"/>
    <mergeCell ref="A234:A235"/>
    <mergeCell ref="A232:A233"/>
    <mergeCell ref="F250:F251"/>
    <mergeCell ref="F260:F261"/>
    <mergeCell ref="A258:A259"/>
    <mergeCell ref="B258:B259"/>
    <mergeCell ref="F258:F259"/>
    <mergeCell ref="A260:A261"/>
    <mergeCell ref="B260:B261"/>
    <mergeCell ref="B238:B239"/>
    <mergeCell ref="H260:H261"/>
    <mergeCell ref="I260:I261"/>
    <mergeCell ref="F160:F161"/>
    <mergeCell ref="H160:H161"/>
    <mergeCell ref="I160:I161"/>
    <mergeCell ref="I258:I259"/>
    <mergeCell ref="I254:I255"/>
    <mergeCell ref="I248:I249"/>
    <mergeCell ref="I256:I257"/>
    <mergeCell ref="H254:H255"/>
    <mergeCell ref="H162:H163"/>
    <mergeCell ref="F144:F145"/>
    <mergeCell ref="H144:H145"/>
    <mergeCell ref="H148:H149"/>
    <mergeCell ref="F152:F153"/>
    <mergeCell ref="H152:H153"/>
    <mergeCell ref="F158:F159"/>
    <mergeCell ref="H158:H159"/>
    <mergeCell ref="H156:H157"/>
    <mergeCell ref="A160:A161"/>
    <mergeCell ref="B160:B161"/>
    <mergeCell ref="H76:H77"/>
    <mergeCell ref="H120:H121"/>
    <mergeCell ref="H136:H137"/>
    <mergeCell ref="A158:A159"/>
    <mergeCell ref="B158:B159"/>
    <mergeCell ref="A126:A127"/>
    <mergeCell ref="B126:B127"/>
    <mergeCell ref="A162:A163"/>
    <mergeCell ref="B162:B163"/>
    <mergeCell ref="D198:D199"/>
    <mergeCell ref="F156:F157"/>
    <mergeCell ref="F162:F163"/>
    <mergeCell ref="A164:A165"/>
    <mergeCell ref="B164:B165"/>
    <mergeCell ref="F164:F165"/>
    <mergeCell ref="A172:A173"/>
    <mergeCell ref="B172:B173"/>
  </mergeCells>
  <hyperlinks>
    <hyperlink ref="L220:L221" location="地価公示!A224" display="戻る"/>
    <hyperlink ref="L222:L223" location="地価公示!A226" display="戻る"/>
    <hyperlink ref="L234:L235" location="地価公示!A238" display="戻る"/>
    <hyperlink ref="L236:L237" location="地価公示!A240" display="戻る"/>
    <hyperlink ref="L238:L239" location="地価公示!A242" display="戻る"/>
    <hyperlink ref="L6:L7" location="地価公示!A10" display="戻る"/>
    <hyperlink ref="L188:L189" location="地価公示!A192" display="戻る"/>
    <hyperlink ref="L190:L191" location="地価公示!A194" display="戻る"/>
    <hyperlink ref="L192:L193" location="地価公示!A196" display="戻る"/>
    <hyperlink ref="L194:L195" location="地価公示!A198" display="戻る"/>
    <hyperlink ref="L218:L219" location="地価公示!A222" display="戻る"/>
    <hyperlink ref="L178:L179" location="地価公示!A182" display="戻る"/>
    <hyperlink ref="L180:L181" location="地価公示!A184" display="戻る"/>
    <hyperlink ref="L184:L185" location="地価公示!A188" display="戻る"/>
    <hyperlink ref="L186:L187" location="地価公示!A190" display="戻る"/>
    <hyperlink ref="L168:L169" location="地価公示!A172" display="戻る"/>
    <hyperlink ref="L170:L171" location="地価公示!A174" display="戻る"/>
    <hyperlink ref="L172:L173" location="地価公示!A176" display="戻る"/>
    <hyperlink ref="L174:L175" location="地価公示!A178" display="戻る"/>
    <hyperlink ref="L176:L177" location="地価公示!A180" display="戻る"/>
    <hyperlink ref="L248:L249" location="地価公示!A252" display="戻る"/>
    <hyperlink ref="L160:L161" location="地価公示!A164" display="戻る"/>
    <hyperlink ref="L162:L163" location="地価公示!A166" display="戻る"/>
    <hyperlink ref="L164:L165" location="地価公示!A168" display="戻る"/>
    <hyperlink ref="L166:L167" location="地価公示!A170" display="戻る"/>
    <hyperlink ref="L148:L149" location="地価公示!A152" display="戻る"/>
    <hyperlink ref="L150:L151" location="地価公示!A154" display="戻る"/>
    <hyperlink ref="L242:L243" location="地価公示!A246" display="戻る"/>
    <hyperlink ref="L244:L245" location="地価公示!A248" display="戻る"/>
    <hyperlink ref="L246:L247" location="地価公示!A250" display="戻る"/>
    <hyperlink ref="L138:L139" location="地価公示!A142" display="戻る"/>
    <hyperlink ref="L140:L141" location="地価公示!A144" display="戻る"/>
    <hyperlink ref="L142:L143" location="地価公示!A146" display="戻る"/>
    <hyperlink ref="L144:L145" location="地価公示!A148" display="戻る"/>
    <hyperlink ref="L146:L147" location="地価公示!A150" display="戻る"/>
    <hyperlink ref="L128:L129" location="地価公示!A132" display="戻る"/>
    <hyperlink ref="L130:L131" location="地価公示!A134" display="戻る"/>
    <hyperlink ref="L132:L133" location="地価公示!A136" display="戻る"/>
    <hyperlink ref="L134:L135" location="地価公示!A138" display="戻る"/>
    <hyperlink ref="L136:L137" location="地価公示!A140" display="戻る"/>
    <hyperlink ref="L38:L39" location="地価公示!A42" display="戻る"/>
    <hyperlink ref="L40:L41" location="地価公示!A44" display="戻る"/>
    <hyperlink ref="L42:L43" location="地価公示!A46" display="戻る"/>
    <hyperlink ref="L44:L45" location="地価公示!A48" display="戻る"/>
    <hyperlink ref="L46:L47" location="地価公示!A50" display="戻る"/>
    <hyperlink ref="L28:L29" location="地価公示!A32" display="戻る"/>
    <hyperlink ref="L30:L31" location="地価公示!A34" display="戻る"/>
    <hyperlink ref="L32:L33" location="地価公示!A36" display="戻る"/>
    <hyperlink ref="L34:L35" location="地価公示!A38" display="戻る"/>
    <hyperlink ref="L36:L37" location="地価公示!A40" display="戻る"/>
    <hyperlink ref="L18:L19" location="地価公示!A22" display="戻る"/>
    <hyperlink ref="L20:L21" location="地価公示!A24" display="戻る"/>
    <hyperlink ref="L22:L23" location="地価公示!A26" display="戻る"/>
    <hyperlink ref="L24:L25" location="地価公示!A28" display="戻る"/>
    <hyperlink ref="L26:L27" location="地価公示!A30" display="戻る"/>
    <hyperlink ref="L8:L9" location="地価公示!A12" display="戻る"/>
    <hyperlink ref="L10:L11" location="地価公示!A14" display="戻る"/>
    <hyperlink ref="L12:L13" location="地価公示!A16" display="戻る"/>
    <hyperlink ref="L14:L15" location="地価公示!A18" display="戻る"/>
    <hyperlink ref="L16:L17" location="地価公示!A20" display="戻る"/>
    <hyperlink ref="L118:L119" location="地価公示!A122" display="戻る"/>
    <hyperlink ref="L120:L121" location="地価公示!A124" display="戻る"/>
    <hyperlink ref="L122:L123" location="地価公示!A126" display="戻る"/>
    <hyperlink ref="L124:L125" location="地価公示!A128" display="戻る"/>
    <hyperlink ref="L126:L127" location="地価公示!A130" display="戻る"/>
    <hyperlink ref="L108:L109" location="地価公示!A112" display="戻る"/>
    <hyperlink ref="L110:L111" location="地価公示!A114" display="戻る"/>
    <hyperlink ref="L112:L113" location="地価公示!A116" display="戻る"/>
    <hyperlink ref="L114:L115" location="地価公示!A118" display="戻る"/>
    <hyperlink ref="L116:L117" location="地価公示!A120" display="戻る"/>
    <hyperlink ref="L98:L99" location="地価公示!A102" display="戻る"/>
    <hyperlink ref="L100:L101" location="地価公示!A104" display="戻る"/>
    <hyperlink ref="L102:L103" location="地価公示!A106" display="戻る"/>
    <hyperlink ref="L104:L105" location="地価公示!A108" display="戻る"/>
    <hyperlink ref="L106:L107" location="地価公示!A110" display="戻る"/>
    <hyperlink ref="L88:L89" location="地価公示!A92" display="戻る"/>
    <hyperlink ref="L90:L91" location="地価公示!A94" display="戻る"/>
    <hyperlink ref="L92:L93" location="地価公示!A96" display="戻る"/>
    <hyperlink ref="L94:L95" location="地価公示!A98" display="戻る"/>
    <hyperlink ref="L96:L97" location="地価公示!A100" display="戻る"/>
    <hyperlink ref="L78:L79" location="地価公示!A82" display="戻る"/>
    <hyperlink ref="L80:L81" location="地価公示!A84" display="戻る"/>
    <hyperlink ref="L82:L83" location="地価公示!A86" display="戻る"/>
    <hyperlink ref="L84:L85" location="地価公示!A88" display="戻る"/>
    <hyperlink ref="L86:L87" location="地価公示!A90" display="戻る"/>
    <hyperlink ref="L68:L69" location="地価公示!A72" display="戻る"/>
    <hyperlink ref="L70:L71" location="地価公示!A74" display="戻る"/>
    <hyperlink ref="L72:L73" location="地価公示!A76" display="戻る"/>
    <hyperlink ref="L74:L75" location="地価公示!A78" display="戻る"/>
    <hyperlink ref="L76:L77" location="地価公示!A80" display="戻る"/>
    <hyperlink ref="L58:L59" location="地価公示!A62" display="戻る"/>
    <hyperlink ref="L60:L61" location="地価公示!A64" display="戻る"/>
    <hyperlink ref="L62:L63" location="地価公示!A66" display="戻る"/>
    <hyperlink ref="L64:L65" location="地価公示!A68" display="戻る"/>
    <hyperlink ref="L66:L67" location="地価公示!A70" display="戻る"/>
    <hyperlink ref="L48:L49" location="地価公示!A52" display="戻る"/>
    <hyperlink ref="L50:L51" location="地価公示!A54" display="戻る"/>
    <hyperlink ref="L52:L53" location="地価公示!A56" display="戻る"/>
    <hyperlink ref="L54:L55" location="地価公示!A58" display="戻る"/>
    <hyperlink ref="L56:L57" location="地価公示!A60" display="戻る"/>
    <hyperlink ref="L208:L209" location="地価公示!A212" display="戻る"/>
    <hyperlink ref="L210:L211" location="地価公示!A214" display="戻る"/>
    <hyperlink ref="L212:L213" location="地価公示!A216" display="戻る"/>
    <hyperlink ref="L214:L215" location="地価公示!A218" display="戻る"/>
    <hyperlink ref="L216:L217" location="地価公示!A220" display="戻る"/>
    <hyperlink ref="L206:L207" location="地価公示!A210" display="戻る"/>
    <hyperlink ref="L198:L199" location="地価公示!A202" display="戻る"/>
    <hyperlink ref="L200:L201" location="地価公示!A204" display="戻る"/>
    <hyperlink ref="L182:L183" location="地価公示!A186" display="戻る"/>
    <hyperlink ref="L250:L251" location="地価公示!A254" display="戻る"/>
    <hyperlink ref="L204:L205" location="地価公示!A208" display="戻る"/>
    <hyperlink ref="L196:L197" location="地価公示!A200" display="戻る"/>
    <hyperlink ref="L230:L231" location="地価公示!A234" display="戻る"/>
    <hyperlink ref="L232:L233" location="地価公示!A236" display="戻る"/>
    <hyperlink ref="L228:L229" location="地価公示!A232" display="戻る"/>
    <hyperlink ref="L224:L225" location="地価公示!A228" display="戻る"/>
    <hyperlink ref="L226:L227" location="地価公示!A230" display="戻る"/>
    <hyperlink ref="L154:L155" location="地価公示!A158" display="戻る"/>
    <hyperlink ref="L156:L157" location="地価公示!A160" display="戻る"/>
    <hyperlink ref="L158:L159" location="地価公示!A162" display="戻る"/>
    <hyperlink ref="L240:L241" location="地価公示!A244" display="戻る"/>
    <hyperlink ref="L152:L153" location="地価公示!A156" display="戻る"/>
    <hyperlink ref="L202:L203" location="地価公示!A206" display="戻る"/>
    <hyperlink ref="L252:L253" location="地価公示!A256" display="戻る"/>
    <hyperlink ref="L254:L255" location="地価公示!A258" display="戻る"/>
    <hyperlink ref="L256:L257" location="地価公示!A260" display="戻る"/>
    <hyperlink ref="L258:L259" location="地価公示!A262" display="戻る"/>
    <hyperlink ref="L260:L261" location="地価公示!A264" display="戻る"/>
  </hyperlinks>
  <printOptions horizontalCentered="1"/>
  <pageMargins left="0" right="0" top="0.7874015748031497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0"/>
  <dimension ref="N32:Q2528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spans="14:17" ht="13.5">
      <c r="N32" s="56"/>
      <c r="O32" s="56"/>
      <c r="P32" s="56"/>
      <c r="Q32" s="56" t="s">
        <v>703</v>
      </c>
    </row>
    <row r="64" spans="14:17" ht="13.5">
      <c r="N64" s="56"/>
      <c r="O64" s="56"/>
      <c r="P64" s="56"/>
      <c r="Q64" s="56" t="s">
        <v>703</v>
      </c>
    </row>
    <row r="96" spans="14:17" ht="13.5">
      <c r="N96" s="56"/>
      <c r="O96" s="56"/>
      <c r="P96" s="56"/>
      <c r="Q96" s="56" t="s">
        <v>703</v>
      </c>
    </row>
    <row r="128" spans="14:17" ht="13.5">
      <c r="N128" s="56"/>
      <c r="O128" s="56"/>
      <c r="P128" s="56"/>
      <c r="Q128" s="56" t="s">
        <v>703</v>
      </c>
    </row>
    <row r="160" spans="14:17" ht="13.5">
      <c r="N160" s="56"/>
      <c r="O160" s="56"/>
      <c r="P160" s="56"/>
      <c r="Q160" s="56" t="s">
        <v>703</v>
      </c>
    </row>
    <row r="192" spans="14:17" ht="13.5">
      <c r="N192" s="56"/>
      <c r="O192" s="56"/>
      <c r="P192" s="56"/>
      <c r="Q192" s="56" t="s">
        <v>703</v>
      </c>
    </row>
    <row r="224" spans="14:17" ht="13.5">
      <c r="N224" s="56"/>
      <c r="O224" s="56"/>
      <c r="P224" s="56"/>
      <c r="Q224" s="56" t="s">
        <v>703</v>
      </c>
    </row>
    <row r="256" spans="14:17" ht="13.5">
      <c r="N256" s="56"/>
      <c r="O256" s="56"/>
      <c r="P256" s="56"/>
      <c r="Q256" s="56" t="s">
        <v>703</v>
      </c>
    </row>
    <row r="288" spans="14:17" ht="13.5">
      <c r="N288" s="56"/>
      <c r="O288" s="56"/>
      <c r="P288" s="56"/>
      <c r="Q288" s="56" t="s">
        <v>703</v>
      </c>
    </row>
    <row r="320" spans="14:17" ht="13.5">
      <c r="N320" s="56"/>
      <c r="O320" s="56"/>
      <c r="P320" s="56"/>
      <c r="Q320" s="56" t="s">
        <v>703</v>
      </c>
    </row>
    <row r="352" spans="14:17" ht="13.5">
      <c r="N352" s="56"/>
      <c r="O352" s="56"/>
      <c r="P352" s="56"/>
      <c r="Q352" s="56" t="s">
        <v>703</v>
      </c>
    </row>
    <row r="384" spans="14:17" ht="13.5">
      <c r="N384" s="56"/>
      <c r="O384" s="56"/>
      <c r="P384" s="56"/>
      <c r="Q384" s="56" t="s">
        <v>703</v>
      </c>
    </row>
    <row r="416" spans="14:17" ht="13.5">
      <c r="N416" s="56"/>
      <c r="O416" s="56"/>
      <c r="P416" s="56"/>
      <c r="Q416" s="56" t="s">
        <v>703</v>
      </c>
    </row>
    <row r="448" spans="14:17" ht="13.5">
      <c r="N448" s="56"/>
      <c r="O448" s="56"/>
      <c r="P448" s="56"/>
      <c r="Q448" s="56" t="s">
        <v>703</v>
      </c>
    </row>
    <row r="480" spans="14:17" ht="13.5">
      <c r="N480" s="56"/>
      <c r="O480" s="56"/>
      <c r="P480" s="56"/>
      <c r="Q480" s="56" t="s">
        <v>703</v>
      </c>
    </row>
    <row r="512" spans="14:17" ht="13.5">
      <c r="N512" s="56"/>
      <c r="O512" s="56"/>
      <c r="P512" s="56"/>
      <c r="Q512" s="56" t="s">
        <v>703</v>
      </c>
    </row>
    <row r="544" spans="14:17" ht="13.5">
      <c r="N544" s="56"/>
      <c r="O544" s="56"/>
      <c r="P544" s="56"/>
      <c r="Q544" s="56" t="s">
        <v>703</v>
      </c>
    </row>
    <row r="576" spans="14:17" ht="13.5">
      <c r="N576" s="56"/>
      <c r="O576" s="56"/>
      <c r="P576" s="56"/>
      <c r="Q576" s="56" t="s">
        <v>703</v>
      </c>
    </row>
    <row r="608" spans="14:17" ht="13.5">
      <c r="N608" s="56"/>
      <c r="O608" s="56"/>
      <c r="P608" s="56"/>
      <c r="Q608" s="56" t="s">
        <v>703</v>
      </c>
    </row>
    <row r="640" spans="14:17" ht="13.5">
      <c r="N640" s="56"/>
      <c r="O640" s="56"/>
      <c r="P640" s="56"/>
      <c r="Q640" s="56" t="s">
        <v>703</v>
      </c>
    </row>
    <row r="672" spans="14:17" ht="13.5">
      <c r="N672" s="56"/>
      <c r="O672" s="56"/>
      <c r="P672" s="56"/>
      <c r="Q672" s="56" t="s">
        <v>703</v>
      </c>
    </row>
    <row r="704" spans="14:17" ht="13.5">
      <c r="N704" s="56"/>
      <c r="O704" s="56"/>
      <c r="P704" s="56"/>
      <c r="Q704" s="56" t="s">
        <v>703</v>
      </c>
    </row>
    <row r="736" spans="14:17" ht="13.5">
      <c r="N736" s="56"/>
      <c r="O736" s="56"/>
      <c r="P736" s="56"/>
      <c r="Q736" s="56" t="s">
        <v>703</v>
      </c>
    </row>
    <row r="768" spans="14:17" ht="13.5">
      <c r="N768" s="56"/>
      <c r="O768" s="56"/>
      <c r="P768" s="56"/>
      <c r="Q768" s="56" t="s">
        <v>703</v>
      </c>
    </row>
    <row r="800" spans="14:17" ht="13.5">
      <c r="N800" s="56"/>
      <c r="O800" s="56"/>
      <c r="P800" s="56"/>
      <c r="Q800" s="56" t="s">
        <v>703</v>
      </c>
    </row>
    <row r="832" spans="14:17" ht="13.5">
      <c r="N832" s="56"/>
      <c r="O832" s="56"/>
      <c r="P832" s="56"/>
      <c r="Q832" s="56" t="s">
        <v>703</v>
      </c>
    </row>
    <row r="864" spans="14:17" ht="13.5">
      <c r="N864" s="56"/>
      <c r="O864" s="56"/>
      <c r="P864" s="56"/>
      <c r="Q864" s="56" t="s">
        <v>703</v>
      </c>
    </row>
    <row r="896" spans="14:17" ht="13.5">
      <c r="N896" s="56"/>
      <c r="O896" s="56"/>
      <c r="P896" s="56"/>
      <c r="Q896" s="56" t="s">
        <v>703</v>
      </c>
    </row>
    <row r="928" spans="14:17" ht="13.5">
      <c r="N928" s="56"/>
      <c r="O928" s="56"/>
      <c r="P928" s="56"/>
      <c r="Q928" s="56" t="s">
        <v>703</v>
      </c>
    </row>
    <row r="960" spans="14:17" ht="13.5">
      <c r="N960" s="56"/>
      <c r="O960" s="56"/>
      <c r="P960" s="56"/>
      <c r="Q960" s="56" t="s">
        <v>703</v>
      </c>
    </row>
    <row r="992" spans="14:17" ht="13.5">
      <c r="N992" s="56"/>
      <c r="O992" s="56"/>
      <c r="P992" s="56"/>
      <c r="Q992" s="56" t="s">
        <v>703</v>
      </c>
    </row>
    <row r="1024" spans="14:17" ht="13.5">
      <c r="N1024" s="56"/>
      <c r="O1024" s="56"/>
      <c r="P1024" s="56"/>
      <c r="Q1024" s="56" t="s">
        <v>703</v>
      </c>
    </row>
    <row r="1056" spans="14:17" ht="13.5">
      <c r="N1056" s="56"/>
      <c r="O1056" s="56"/>
      <c r="P1056" s="56"/>
      <c r="Q1056" s="56" t="s">
        <v>703</v>
      </c>
    </row>
    <row r="1088" spans="14:17" ht="13.5">
      <c r="N1088" s="56"/>
      <c r="O1088" s="56"/>
      <c r="P1088" s="56"/>
      <c r="Q1088" s="56" t="s">
        <v>703</v>
      </c>
    </row>
    <row r="1120" spans="14:17" ht="13.5">
      <c r="N1120" s="56"/>
      <c r="O1120" s="56"/>
      <c r="P1120" s="56"/>
      <c r="Q1120" s="56" t="s">
        <v>703</v>
      </c>
    </row>
    <row r="1152" spans="14:17" ht="13.5">
      <c r="N1152" s="56"/>
      <c r="O1152" s="56"/>
      <c r="P1152" s="56"/>
      <c r="Q1152" s="56" t="s">
        <v>703</v>
      </c>
    </row>
    <row r="1184" spans="14:17" ht="13.5">
      <c r="N1184" s="56"/>
      <c r="O1184" s="56"/>
      <c r="P1184" s="56"/>
      <c r="Q1184" s="56" t="s">
        <v>703</v>
      </c>
    </row>
    <row r="1216" spans="14:17" ht="13.5">
      <c r="N1216" s="56"/>
      <c r="O1216" s="56"/>
      <c r="P1216" s="56"/>
      <c r="Q1216" s="56" t="s">
        <v>703</v>
      </c>
    </row>
    <row r="1248" spans="14:17" ht="13.5">
      <c r="N1248" s="56"/>
      <c r="O1248" s="56"/>
      <c r="P1248" s="56"/>
      <c r="Q1248" s="56" t="s">
        <v>703</v>
      </c>
    </row>
    <row r="1280" spans="14:17" ht="13.5">
      <c r="N1280" s="56"/>
      <c r="O1280" s="56"/>
      <c r="P1280" s="56"/>
      <c r="Q1280" s="56" t="s">
        <v>703</v>
      </c>
    </row>
    <row r="1312" spans="14:17" ht="13.5">
      <c r="N1312" s="56"/>
      <c r="O1312" s="56"/>
      <c r="P1312" s="56"/>
      <c r="Q1312" s="56" t="s">
        <v>703</v>
      </c>
    </row>
    <row r="1344" spans="14:17" ht="13.5">
      <c r="N1344" s="56"/>
      <c r="O1344" s="56"/>
      <c r="P1344" s="56"/>
      <c r="Q1344" s="56" t="s">
        <v>703</v>
      </c>
    </row>
    <row r="1376" spans="14:17" ht="13.5">
      <c r="N1376" s="56"/>
      <c r="O1376" s="56"/>
      <c r="P1376" s="56"/>
      <c r="Q1376" s="56" t="s">
        <v>703</v>
      </c>
    </row>
    <row r="1408" spans="14:17" ht="13.5">
      <c r="N1408" s="56"/>
      <c r="O1408" s="56"/>
      <c r="P1408" s="56"/>
      <c r="Q1408" s="56" t="s">
        <v>703</v>
      </c>
    </row>
    <row r="1440" spans="14:17" ht="13.5">
      <c r="N1440" s="56"/>
      <c r="O1440" s="56"/>
      <c r="P1440" s="56"/>
      <c r="Q1440" s="56" t="s">
        <v>703</v>
      </c>
    </row>
    <row r="1472" spans="14:17" ht="13.5">
      <c r="N1472" s="56"/>
      <c r="O1472" s="56"/>
      <c r="P1472" s="56"/>
      <c r="Q1472" s="56" t="s">
        <v>703</v>
      </c>
    </row>
    <row r="1504" spans="14:17" ht="13.5">
      <c r="N1504" s="56"/>
      <c r="O1504" s="56"/>
      <c r="P1504" s="56"/>
      <c r="Q1504" s="56" t="s">
        <v>703</v>
      </c>
    </row>
    <row r="1536" spans="14:17" ht="13.5">
      <c r="N1536" s="56"/>
      <c r="O1536" s="56"/>
      <c r="P1536" s="56"/>
      <c r="Q1536" s="56" t="s">
        <v>703</v>
      </c>
    </row>
    <row r="1568" spans="14:17" ht="13.5">
      <c r="N1568" s="56"/>
      <c r="O1568" s="56"/>
      <c r="P1568" s="56"/>
      <c r="Q1568" s="56" t="s">
        <v>703</v>
      </c>
    </row>
    <row r="1600" spans="14:17" ht="13.5">
      <c r="N1600" s="56"/>
      <c r="O1600" s="56"/>
      <c r="P1600" s="56"/>
      <c r="Q1600" s="56" t="s">
        <v>703</v>
      </c>
    </row>
    <row r="1632" spans="14:17" ht="13.5">
      <c r="N1632" s="56"/>
      <c r="O1632" s="56"/>
      <c r="P1632" s="56"/>
      <c r="Q1632" s="56" t="s">
        <v>703</v>
      </c>
    </row>
    <row r="1664" spans="14:17" ht="13.5">
      <c r="N1664" s="56"/>
      <c r="O1664" s="56"/>
      <c r="P1664" s="56"/>
      <c r="Q1664" s="56" t="s">
        <v>703</v>
      </c>
    </row>
    <row r="1696" spans="14:17" ht="13.5">
      <c r="N1696" s="56"/>
      <c r="O1696" s="56"/>
      <c r="P1696" s="56"/>
      <c r="Q1696" s="56" t="s">
        <v>703</v>
      </c>
    </row>
    <row r="1728" spans="14:17" ht="13.5">
      <c r="N1728" s="56"/>
      <c r="O1728" s="56"/>
      <c r="P1728" s="56"/>
      <c r="Q1728" s="56" t="s">
        <v>703</v>
      </c>
    </row>
    <row r="1760" spans="14:17" ht="13.5">
      <c r="N1760" s="56"/>
      <c r="O1760" s="56"/>
      <c r="P1760" s="56"/>
      <c r="Q1760" s="56" t="s">
        <v>703</v>
      </c>
    </row>
    <row r="1792" spans="14:17" ht="13.5">
      <c r="N1792" s="56"/>
      <c r="O1792" s="56"/>
      <c r="P1792" s="56"/>
      <c r="Q1792" s="56" t="s">
        <v>703</v>
      </c>
    </row>
    <row r="1824" spans="14:17" ht="13.5">
      <c r="N1824" s="56"/>
      <c r="O1824" s="56"/>
      <c r="P1824" s="56"/>
      <c r="Q1824" s="56" t="s">
        <v>703</v>
      </c>
    </row>
    <row r="1856" spans="14:17" ht="13.5">
      <c r="N1856" s="56"/>
      <c r="O1856" s="56"/>
      <c r="P1856" s="56"/>
      <c r="Q1856" s="56" t="s">
        <v>703</v>
      </c>
    </row>
    <row r="1888" spans="14:17" ht="13.5">
      <c r="N1888" s="56"/>
      <c r="O1888" s="56"/>
      <c r="P1888" s="56"/>
      <c r="Q1888" s="56" t="s">
        <v>703</v>
      </c>
    </row>
    <row r="1920" spans="14:17" ht="13.5">
      <c r="N1920" s="56"/>
      <c r="O1920" s="56"/>
      <c r="P1920" s="56"/>
      <c r="Q1920" s="56" t="s">
        <v>703</v>
      </c>
    </row>
    <row r="1952" spans="14:17" ht="13.5">
      <c r="N1952" s="56"/>
      <c r="O1952" s="56"/>
      <c r="P1952" s="56"/>
      <c r="Q1952" s="56" t="s">
        <v>703</v>
      </c>
    </row>
    <row r="1984" spans="14:17" ht="13.5">
      <c r="N1984" s="56"/>
      <c r="O1984" s="56"/>
      <c r="P1984" s="56"/>
      <c r="Q1984" s="56" t="s">
        <v>703</v>
      </c>
    </row>
    <row r="2016" spans="14:17" ht="13.5">
      <c r="N2016" s="56"/>
      <c r="O2016" s="56"/>
      <c r="P2016" s="56"/>
      <c r="Q2016" s="56" t="s">
        <v>703</v>
      </c>
    </row>
    <row r="2048" spans="14:17" ht="13.5">
      <c r="N2048" s="56"/>
      <c r="O2048" s="56"/>
      <c r="P2048" s="56"/>
      <c r="Q2048" s="56" t="s">
        <v>703</v>
      </c>
    </row>
    <row r="2080" spans="14:17" ht="13.5">
      <c r="N2080" s="56"/>
      <c r="O2080" s="56"/>
      <c r="P2080" s="56"/>
      <c r="Q2080" s="56" t="s">
        <v>703</v>
      </c>
    </row>
    <row r="2112" spans="14:17" ht="13.5">
      <c r="N2112" s="56"/>
      <c r="O2112" s="56"/>
      <c r="P2112" s="56"/>
      <c r="Q2112" s="56" t="s">
        <v>703</v>
      </c>
    </row>
    <row r="2144" spans="14:17" ht="13.5">
      <c r="N2144" s="56"/>
      <c r="O2144" s="56"/>
      <c r="P2144" s="56"/>
      <c r="Q2144" s="56" t="s">
        <v>703</v>
      </c>
    </row>
    <row r="2176" spans="14:17" ht="13.5">
      <c r="N2176" s="56"/>
      <c r="O2176" s="56"/>
      <c r="P2176" s="56"/>
      <c r="Q2176" s="56" t="s">
        <v>703</v>
      </c>
    </row>
    <row r="2208" spans="14:17" ht="13.5">
      <c r="N2208" s="56"/>
      <c r="O2208" s="56"/>
      <c r="P2208" s="56"/>
      <c r="Q2208" s="56" t="s">
        <v>703</v>
      </c>
    </row>
    <row r="2240" spans="14:17" ht="13.5">
      <c r="N2240" s="56"/>
      <c r="O2240" s="56"/>
      <c r="P2240" s="56"/>
      <c r="Q2240" s="56" t="s">
        <v>703</v>
      </c>
    </row>
    <row r="2272" spans="14:17" ht="13.5">
      <c r="N2272" s="56"/>
      <c r="O2272" s="56"/>
      <c r="P2272" s="56"/>
      <c r="Q2272" s="56" t="s">
        <v>703</v>
      </c>
    </row>
    <row r="2304" spans="14:17" ht="13.5">
      <c r="N2304" s="56"/>
      <c r="O2304" s="56"/>
      <c r="P2304" s="56"/>
      <c r="Q2304" s="56" t="s">
        <v>703</v>
      </c>
    </row>
    <row r="2336" spans="14:17" ht="13.5">
      <c r="N2336" s="56"/>
      <c r="O2336" s="56"/>
      <c r="P2336" s="56"/>
      <c r="Q2336" s="56" t="s">
        <v>703</v>
      </c>
    </row>
    <row r="2368" ht="13.5">
      <c r="Q2368" s="56" t="s">
        <v>703</v>
      </c>
    </row>
    <row r="2400" ht="13.5">
      <c r="Q2400" s="56" t="s">
        <v>703</v>
      </c>
    </row>
    <row r="2432" ht="13.5">
      <c r="Q2432" s="56" t="s">
        <v>703</v>
      </c>
    </row>
    <row r="2464" ht="13.5">
      <c r="Q2464" s="56" t="s">
        <v>703</v>
      </c>
    </row>
    <row r="2496" spans="14:17" ht="13.5">
      <c r="N2496" s="56"/>
      <c r="O2496" s="56"/>
      <c r="P2496" s="56"/>
      <c r="Q2496" s="56" t="s">
        <v>703</v>
      </c>
    </row>
    <row r="2528" spans="14:17" ht="13.5">
      <c r="N2528" s="56"/>
      <c r="O2528" s="56"/>
      <c r="P2528" s="56"/>
      <c r="Q2528" s="56" t="s">
        <v>703</v>
      </c>
    </row>
  </sheetData>
  <hyperlinks>
    <hyperlink ref="Q32" location="地価公示!A10" display="戻る"/>
    <hyperlink ref="Q64" location="地価公示!A12" display="戻る"/>
    <hyperlink ref="Q96" location="地価公示!A14" display="戻る"/>
    <hyperlink ref="Q128" location="地価公示!A16" display="戻る"/>
    <hyperlink ref="Q160" location="地価公示!A18" display="戻る"/>
    <hyperlink ref="Q224" location="地価公示!A22" display="戻る"/>
    <hyperlink ref="Q256" location="地価公示!A24" display="戻る"/>
    <hyperlink ref="Q288" location="地価公示!A26" display="戻る"/>
    <hyperlink ref="Q320" location="地価公示!A28" display="戻る"/>
    <hyperlink ref="Q352" location="地価公示!A30" display="戻る"/>
    <hyperlink ref="Q384" location="地価公示!A32" display="戻る"/>
    <hyperlink ref="Q416" location="地価公示!A34" display="戻る"/>
    <hyperlink ref="Q448" location="地価公示!A36" display="戻る"/>
    <hyperlink ref="Q480" location="地価公示!A38" display="戻る"/>
    <hyperlink ref="Q512" location="地価公示!A40" display="戻る"/>
    <hyperlink ref="Q544" location="地価公示!A42" display="戻る"/>
    <hyperlink ref="Q576" location="地価公示!A44" display="戻る"/>
    <hyperlink ref="Q608" location="地価公示!A46" display="戻る"/>
    <hyperlink ref="Q640" location="地価公示!A48" display="戻る"/>
    <hyperlink ref="Q672" location="地価公示!A50" display="戻る"/>
    <hyperlink ref="Q704" location="地価公示!A52" display="戻る"/>
    <hyperlink ref="Q736" location="地価公示!A54" display="戻る"/>
    <hyperlink ref="Q768" location="地価公示!A56" display="戻る"/>
    <hyperlink ref="Q800" location="地価公示!A58" display="戻る"/>
    <hyperlink ref="Q832" location="地価公示!A60" display="戻る"/>
    <hyperlink ref="Q864" location="地価公示!A62" display="戻る"/>
    <hyperlink ref="Q896" location="地価公示!A64" display="戻る"/>
    <hyperlink ref="Q928" location="地価公示!A66" display="戻る"/>
    <hyperlink ref="Q960" location="地価公示!A68" display="戻る"/>
    <hyperlink ref="Q992" location="地価公示!A70" display="戻る"/>
    <hyperlink ref="Q1024" location="地価公示!A72" display="戻る"/>
    <hyperlink ref="Q1056" location="地価公示!A74" display="戻る"/>
    <hyperlink ref="Q1120" location="地価公示!A78" display="戻る"/>
    <hyperlink ref="Q1152" location="地価公示!A80" display="戻る"/>
    <hyperlink ref="Q1216" location="地価公示!A84" display="戻る"/>
    <hyperlink ref="Q1248" location="地価公示!A86" display="戻る"/>
    <hyperlink ref="Q1280" location="地価公示!A88" display="戻る"/>
    <hyperlink ref="Q1312" location="地価公示!A90" display="戻る"/>
    <hyperlink ref="Q1344" location="地価公示!A92" display="戻る"/>
    <hyperlink ref="Q1376" location="地価公示!A94" display="戻る"/>
    <hyperlink ref="Q1408" location="地価公示!A96" display="戻る"/>
    <hyperlink ref="Q1440" location="地価公示!A98" display="戻る"/>
    <hyperlink ref="Q1472" location="地価公示!A100" display="戻る"/>
    <hyperlink ref="Q1504" location="地価公示!A102" display="戻る"/>
    <hyperlink ref="Q1536" location="地価公示!A104" display="戻る"/>
    <hyperlink ref="Q1568" location="地価公示!A106" display="戻る"/>
    <hyperlink ref="Q1600" location="地価公示!A108" display="戻る"/>
    <hyperlink ref="Q1632" location="地価公示!A110" display="戻る"/>
    <hyperlink ref="Q1664" location="地価公示!A112" display="戻る"/>
    <hyperlink ref="Q1696" location="地価公示!A114" display="戻る"/>
    <hyperlink ref="Q1728" location="地価公示!A116" display="戻る"/>
    <hyperlink ref="Q1760" location="地価公示!A118" display="戻る"/>
    <hyperlink ref="Q1792" location="地価公示!A120" display="戻る"/>
    <hyperlink ref="Q1824" location="地価公示!A122" display="戻る"/>
    <hyperlink ref="Q1856" location="地価公示!A124" display="戻る"/>
    <hyperlink ref="Q1888" location="地価公示!A126" display="戻る"/>
    <hyperlink ref="Q1920" location="地価公示!A128" display="戻る"/>
    <hyperlink ref="Q1952" location="地価公示!A130" display="戻る"/>
    <hyperlink ref="Q1984" location="地価公示!A132" display="戻る"/>
    <hyperlink ref="Q2016" location="地価公示!A134" display="戻る"/>
    <hyperlink ref="Q2048" location="地価公示!A136" display="戻る"/>
    <hyperlink ref="Q2080" location="地価公示!A138" display="戻る"/>
    <hyperlink ref="Q2112" location="地価公示!A140" display="戻る"/>
    <hyperlink ref="Q2144" location="地価公示!A142" display="戻る"/>
    <hyperlink ref="Q2176" location="地価公示!A144" display="戻る"/>
    <hyperlink ref="Q2208" location="地価公示!A146" display="戻る"/>
    <hyperlink ref="Q2240" location="地価公示!A148" display="戻る"/>
    <hyperlink ref="Q2272" location="地価公示!A150" display="戻る"/>
    <hyperlink ref="Q2304" location="地価公示!A152" display="戻る"/>
    <hyperlink ref="Q2336" location="地価公示!A154" display="戻る"/>
    <hyperlink ref="Q192" location="地価公示!A20" display="戻る"/>
    <hyperlink ref="Q1088" location="地価公示!A76" display="戻る"/>
    <hyperlink ref="Q1184" location="地価公示!A82" display="戻る"/>
    <hyperlink ref="Q2368" location="地価公示!A156" display="戻る"/>
    <hyperlink ref="Q2400" location="地価公示!A158" display="戻る"/>
    <hyperlink ref="Q2432" location="地価公示!A160" display="戻る"/>
    <hyperlink ref="Q2464" location="地価公示!A162" display="戻る"/>
    <hyperlink ref="Q2496" location="地価公示!A164" display="戻る"/>
    <hyperlink ref="Q2528" location="地価公示!A166" display="戻る"/>
  </hyperlink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3"/>
  <dimension ref="Q32:Q1568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56" t="s">
        <v>703</v>
      </c>
    </row>
    <row r="64" ht="13.5">
      <c r="Q64" s="56" t="s">
        <v>703</v>
      </c>
    </row>
    <row r="96" ht="13.5">
      <c r="Q96" s="56" t="s">
        <v>703</v>
      </c>
    </row>
    <row r="128" ht="13.5">
      <c r="Q128" s="56" t="s">
        <v>703</v>
      </c>
    </row>
    <row r="160" ht="13.5">
      <c r="Q160" s="56" t="s">
        <v>703</v>
      </c>
    </row>
    <row r="192" ht="13.5">
      <c r="Q192" s="56" t="s">
        <v>703</v>
      </c>
    </row>
    <row r="224" ht="13.5">
      <c r="Q224" s="56" t="s">
        <v>703</v>
      </c>
    </row>
    <row r="256" ht="13.5">
      <c r="Q256" s="56" t="s">
        <v>703</v>
      </c>
    </row>
    <row r="288" ht="13.5">
      <c r="Q288" s="56" t="s">
        <v>703</v>
      </c>
    </row>
    <row r="320" ht="13.5">
      <c r="Q320" s="56" t="s">
        <v>703</v>
      </c>
    </row>
    <row r="352" ht="13.5">
      <c r="Q352" s="56" t="s">
        <v>703</v>
      </c>
    </row>
    <row r="384" ht="13.5">
      <c r="Q384" s="56" t="s">
        <v>703</v>
      </c>
    </row>
    <row r="416" ht="13.5">
      <c r="Q416" s="56" t="s">
        <v>703</v>
      </c>
    </row>
    <row r="448" ht="13.5">
      <c r="Q448" s="56" t="s">
        <v>703</v>
      </c>
    </row>
    <row r="480" ht="13.5">
      <c r="Q480" s="56" t="s">
        <v>703</v>
      </c>
    </row>
    <row r="512" ht="13.5">
      <c r="Q512" s="56" t="s">
        <v>703</v>
      </c>
    </row>
    <row r="544" ht="13.5">
      <c r="Q544" s="56" t="s">
        <v>703</v>
      </c>
    </row>
    <row r="576" ht="13.5">
      <c r="Q576" s="56" t="s">
        <v>703</v>
      </c>
    </row>
    <row r="608" ht="13.5">
      <c r="Q608" s="56" t="s">
        <v>703</v>
      </c>
    </row>
    <row r="640" ht="13.5">
      <c r="Q640" s="56" t="s">
        <v>703</v>
      </c>
    </row>
    <row r="672" ht="13.5">
      <c r="Q672" s="56" t="s">
        <v>703</v>
      </c>
    </row>
    <row r="704" ht="13.5">
      <c r="Q704" s="56" t="s">
        <v>703</v>
      </c>
    </row>
    <row r="736" ht="13.5">
      <c r="Q736" s="56" t="s">
        <v>703</v>
      </c>
    </row>
    <row r="768" ht="13.5">
      <c r="Q768" s="56" t="s">
        <v>703</v>
      </c>
    </row>
    <row r="800" ht="13.5">
      <c r="Q800" s="56" t="s">
        <v>703</v>
      </c>
    </row>
    <row r="801" ht="13.5">
      <c r="Q801" s="56"/>
    </row>
    <row r="832" ht="13.5">
      <c r="Q832" s="56" t="s">
        <v>703</v>
      </c>
    </row>
    <row r="864" ht="13.5">
      <c r="Q864" s="56" t="s">
        <v>703</v>
      </c>
    </row>
    <row r="896" ht="13.5">
      <c r="Q896" s="56" t="s">
        <v>703</v>
      </c>
    </row>
    <row r="928" ht="13.5">
      <c r="Q928" s="56" t="s">
        <v>703</v>
      </c>
    </row>
    <row r="960" ht="13.5">
      <c r="Q960" s="56" t="s">
        <v>703</v>
      </c>
    </row>
    <row r="992" ht="13.5">
      <c r="Q992" s="56" t="s">
        <v>703</v>
      </c>
    </row>
    <row r="1024" ht="13.5">
      <c r="Q1024" s="56" t="s">
        <v>703</v>
      </c>
    </row>
    <row r="1056" ht="13.5">
      <c r="Q1056" s="56" t="s">
        <v>703</v>
      </c>
    </row>
    <row r="1088" ht="13.5">
      <c r="Q1088" s="56" t="s">
        <v>703</v>
      </c>
    </row>
    <row r="1120" ht="13.5">
      <c r="Q1120" s="56" t="s">
        <v>703</v>
      </c>
    </row>
    <row r="1152" ht="13.5">
      <c r="Q1152" s="56" t="s">
        <v>703</v>
      </c>
    </row>
    <row r="1184" ht="13.5">
      <c r="Q1184" s="56" t="s">
        <v>703</v>
      </c>
    </row>
    <row r="1216" ht="13.5">
      <c r="Q1216" s="56" t="s">
        <v>703</v>
      </c>
    </row>
    <row r="1248" ht="13.5">
      <c r="Q1248" s="56" t="s">
        <v>703</v>
      </c>
    </row>
    <row r="1280" ht="13.5">
      <c r="Q1280" s="56" t="s">
        <v>703</v>
      </c>
    </row>
    <row r="1312" ht="13.5">
      <c r="Q1312" s="56" t="s">
        <v>703</v>
      </c>
    </row>
    <row r="1344" ht="13.5">
      <c r="Q1344" s="56" t="s">
        <v>703</v>
      </c>
    </row>
    <row r="1376" ht="13.5">
      <c r="Q1376" s="56" t="s">
        <v>703</v>
      </c>
    </row>
    <row r="1408" ht="13.5">
      <c r="Q1408" s="56" t="s">
        <v>703</v>
      </c>
    </row>
    <row r="1440" ht="13.5">
      <c r="Q1440" s="56" t="s">
        <v>703</v>
      </c>
    </row>
    <row r="1472" ht="13.5">
      <c r="Q1472" s="56" t="s">
        <v>703</v>
      </c>
    </row>
    <row r="1504" ht="13.5">
      <c r="Q1504" s="56" t="s">
        <v>703</v>
      </c>
    </row>
    <row r="1536" ht="13.5">
      <c r="Q1536" s="56" t="s">
        <v>703</v>
      </c>
    </row>
    <row r="1568" ht="13.5">
      <c r="Q1568" s="56" t="s">
        <v>703</v>
      </c>
    </row>
  </sheetData>
  <hyperlinks>
    <hyperlink ref="Q832" location="地価公示!A218" display="戻る"/>
    <hyperlink ref="Q800" location="地価公示!A216" display="戻る"/>
    <hyperlink ref="Q768" location="地価公示!A214" display="戻る"/>
    <hyperlink ref="Q736" location="地価公示!A212" display="戻る"/>
    <hyperlink ref="Q704" location="地価公示!A210" display="戻る"/>
    <hyperlink ref="Q672" location="地価公示!A208" display="戻る"/>
    <hyperlink ref="Q640" location="地価公示!A206" display="戻る"/>
    <hyperlink ref="Q608" location="地価公示!A204" display="戻る"/>
    <hyperlink ref="Q576" location="地価公示!A202" display="戻る"/>
    <hyperlink ref="Q544" location="地価公示!A200" display="戻る"/>
    <hyperlink ref="Q512" location="地価公示!A198" display="戻る"/>
    <hyperlink ref="Q480" location="地価公示!A196" display="戻る"/>
    <hyperlink ref="Q448" location="地価公示!A194" display="戻る"/>
    <hyperlink ref="Q416" location="地価公示!A192" display="戻る"/>
    <hyperlink ref="Q384" location="地価公示!A190" display="戻る"/>
    <hyperlink ref="Q352" location="地価公示!A188" display="戻る"/>
    <hyperlink ref="Q320" location="地価公示!A186" display="戻る"/>
    <hyperlink ref="Q288" location="地価公示!A184" display="戻る"/>
    <hyperlink ref="Q256" location="地価公示!A182" display="戻る"/>
    <hyperlink ref="Q224" location="地価公示!A180" display="戻る"/>
    <hyperlink ref="Q192" location="地価公示!A178" display="戻る"/>
    <hyperlink ref="Q160" location="地価公示!A176" display="戻る"/>
    <hyperlink ref="Q128" location="地価公示!A174" display="戻る"/>
    <hyperlink ref="Q96" location="地価公示!A172" display="戻る"/>
    <hyperlink ref="Q64" location="地価公示!A170" display="戻る"/>
    <hyperlink ref="Q32" location="地価公示!A168" display="戻る"/>
    <hyperlink ref="Q1280" location="地価公示!A246" display="戻る"/>
    <hyperlink ref="Q1024" location="地価公示!A230" display="戻る"/>
    <hyperlink ref="Q1568" location="地価公示!A264" display="戻る"/>
    <hyperlink ref="Q1536" location="地価公示!A262" display="戻る"/>
    <hyperlink ref="Q1504" location="地価公示!A260" display="戻る"/>
    <hyperlink ref="Q1472" location="地価公示!A258" display="戻る"/>
    <hyperlink ref="Q1440" location="地価公示!A256" display="戻る"/>
    <hyperlink ref="Q1408" location="地価公示!A254" display="戻る"/>
    <hyperlink ref="Q1376" location="地価公示!A252" display="戻る"/>
    <hyperlink ref="Q1344" location="地価公示!A250" display="戻る"/>
    <hyperlink ref="Q1312" location="地価公示!A248" display="戻る"/>
    <hyperlink ref="Q1248" location="地価公示!A244" display="戻る"/>
    <hyperlink ref="Q1216" location="地価公示!A242" display="戻る"/>
    <hyperlink ref="Q1184" location="地価公示!A240" display="戻る"/>
    <hyperlink ref="Q1152" location="地価公示!A238" display="戻る"/>
    <hyperlink ref="Q1120" location="地価公示!A236" display="戻る"/>
    <hyperlink ref="Q1088" location="地価公示!A234" display="戻る"/>
    <hyperlink ref="Q1056" location="地価公示!A232" display="戻る"/>
    <hyperlink ref="Q992" location="地価公示!A228" display="戻る"/>
    <hyperlink ref="Q960" location="地価公示!A226" display="戻る"/>
    <hyperlink ref="Q928" location="地価公示!A224" display="戻る"/>
    <hyperlink ref="Q896" location="地価公示!A222" display="戻る"/>
    <hyperlink ref="Q864" location="地価公示!A220" display="戻る"/>
  </hyperlink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2"/>
  <dimension ref="A1:AB166"/>
  <sheetViews>
    <sheetView showGridLines="0" zoomScaleSheetLayoutView="10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51" customWidth="1"/>
    <col min="2" max="2" width="35.625" style="52" customWidth="1"/>
    <col min="3" max="22" width="9.125" style="53" customWidth="1"/>
    <col min="23" max="16384" width="9.00390625" style="54" customWidth="1"/>
  </cols>
  <sheetData>
    <row r="1" spans="1:22" s="3" customFormat="1" ht="30" customHeight="1">
      <c r="A1" s="1" t="s">
        <v>577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s="3" customFormat="1" ht="15" customHeight="1">
      <c r="A2" s="4"/>
      <c r="B2" s="5"/>
      <c r="C2" s="1"/>
      <c r="D2" s="2"/>
      <c r="E2" s="2"/>
      <c r="F2" s="2"/>
      <c r="G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ht="15" customHeight="1">
      <c r="A3" s="4"/>
      <c r="B3" s="4"/>
      <c r="C3" s="6" t="s">
        <v>182</v>
      </c>
      <c r="D3" s="2"/>
      <c r="E3" s="7" t="s">
        <v>183</v>
      </c>
      <c r="G3" s="8" t="s">
        <v>184</v>
      </c>
      <c r="I3" s="9" t="s">
        <v>185</v>
      </c>
      <c r="K3" s="10" t="s">
        <v>186</v>
      </c>
      <c r="M3" s="262" t="s">
        <v>187</v>
      </c>
      <c r="N3" s="263"/>
      <c r="Q3" s="2"/>
      <c r="R3" s="2"/>
      <c r="S3" s="2"/>
      <c r="T3" s="2"/>
      <c r="U3" s="2"/>
      <c r="V3" s="2"/>
      <c r="W3" s="2"/>
    </row>
    <row r="4" spans="1:23" s="3" customFormat="1" ht="15" customHeight="1">
      <c r="A4" s="4"/>
      <c r="B4" s="4"/>
      <c r="C4" s="11" t="s">
        <v>188</v>
      </c>
      <c r="D4" s="2"/>
      <c r="E4" s="12" t="s">
        <v>189</v>
      </c>
      <c r="G4" s="13" t="s">
        <v>190</v>
      </c>
      <c r="I4" s="14" t="s">
        <v>191</v>
      </c>
      <c r="K4" s="15" t="s">
        <v>192</v>
      </c>
      <c r="M4" s="264" t="s">
        <v>193</v>
      </c>
      <c r="N4" s="265"/>
      <c r="O4" s="16"/>
      <c r="P4" s="2"/>
      <c r="Q4" s="2"/>
      <c r="R4" s="2"/>
      <c r="S4" s="2"/>
      <c r="T4" s="2"/>
      <c r="U4" s="2"/>
      <c r="V4" s="2"/>
      <c r="W4" s="17"/>
    </row>
    <row r="5" spans="1:22" s="3" customFormat="1" ht="15" customHeight="1">
      <c r="A5" s="4"/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7"/>
      <c r="S5" s="17"/>
      <c r="T5" s="17"/>
      <c r="U5" s="17"/>
      <c r="V5" s="17"/>
    </row>
    <row r="6" spans="1:22" s="3" customFormat="1" ht="15" customHeight="1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7"/>
      <c r="S6" s="17"/>
      <c r="T6" s="17"/>
      <c r="U6" s="17"/>
      <c r="V6" s="17" t="s">
        <v>194</v>
      </c>
    </row>
    <row r="7" spans="1:22" s="3" customFormat="1" ht="15" customHeight="1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22" customFormat="1" ht="15" customHeight="1">
      <c r="A8" s="266" t="s">
        <v>195</v>
      </c>
      <c r="B8" s="268" t="s">
        <v>196</v>
      </c>
      <c r="C8" s="18" t="s">
        <v>197</v>
      </c>
      <c r="D8" s="18" t="s">
        <v>198</v>
      </c>
      <c r="E8" s="18" t="s">
        <v>199</v>
      </c>
      <c r="F8" s="18" t="s">
        <v>200</v>
      </c>
      <c r="G8" s="18" t="s">
        <v>201</v>
      </c>
      <c r="H8" s="18" t="s">
        <v>202</v>
      </c>
      <c r="I8" s="19" t="s">
        <v>203</v>
      </c>
      <c r="J8" s="19" t="s">
        <v>204</v>
      </c>
      <c r="K8" s="19" t="s">
        <v>205</v>
      </c>
      <c r="L8" s="19" t="s">
        <v>206</v>
      </c>
      <c r="M8" s="19" t="s">
        <v>207</v>
      </c>
      <c r="N8" s="19" t="s">
        <v>208</v>
      </c>
      <c r="O8" s="19" t="s">
        <v>209</v>
      </c>
      <c r="P8" s="19" t="s">
        <v>210</v>
      </c>
      <c r="Q8" s="20" t="s">
        <v>211</v>
      </c>
      <c r="R8" s="104" t="s">
        <v>212</v>
      </c>
      <c r="S8" s="104" t="s">
        <v>933</v>
      </c>
      <c r="T8" s="20" t="s">
        <v>671</v>
      </c>
      <c r="U8" s="20" t="s">
        <v>672</v>
      </c>
      <c r="V8" s="21" t="s">
        <v>674</v>
      </c>
    </row>
    <row r="9" spans="1:22" s="22" customFormat="1" ht="15" customHeight="1">
      <c r="A9" s="267"/>
      <c r="B9" s="269"/>
      <c r="C9" s="23" t="s">
        <v>213</v>
      </c>
      <c r="D9" s="24" t="s">
        <v>213</v>
      </c>
      <c r="E9" s="24" t="s">
        <v>213</v>
      </c>
      <c r="F9" s="24" t="s">
        <v>213</v>
      </c>
      <c r="G9" s="24" t="s">
        <v>213</v>
      </c>
      <c r="H9" s="24" t="s">
        <v>213</v>
      </c>
      <c r="I9" s="24" t="s">
        <v>213</v>
      </c>
      <c r="J9" s="24" t="s">
        <v>213</v>
      </c>
      <c r="K9" s="24" t="s">
        <v>213</v>
      </c>
      <c r="L9" s="24" t="s">
        <v>213</v>
      </c>
      <c r="M9" s="24" t="s">
        <v>213</v>
      </c>
      <c r="N9" s="24" t="s">
        <v>213</v>
      </c>
      <c r="O9" s="24" t="s">
        <v>213</v>
      </c>
      <c r="P9" s="24" t="s">
        <v>213</v>
      </c>
      <c r="Q9" s="24" t="s">
        <v>213</v>
      </c>
      <c r="R9" s="106" t="s">
        <v>213</v>
      </c>
      <c r="S9" s="106" t="s">
        <v>213</v>
      </c>
      <c r="T9" s="24" t="s">
        <v>213</v>
      </c>
      <c r="U9" s="24" t="s">
        <v>213</v>
      </c>
      <c r="V9" s="25" t="s">
        <v>213</v>
      </c>
    </row>
    <row r="10" spans="1:22" s="29" customFormat="1" ht="15" customHeight="1">
      <c r="A10" s="252" t="s">
        <v>578</v>
      </c>
      <c r="B10" s="41" t="s">
        <v>579</v>
      </c>
      <c r="C10" s="42">
        <v>36300</v>
      </c>
      <c r="D10" s="42">
        <v>39000</v>
      </c>
      <c r="E10" s="42">
        <v>48500</v>
      </c>
      <c r="F10" s="42">
        <v>49500</v>
      </c>
      <c r="G10" s="42">
        <v>49500</v>
      </c>
      <c r="H10" s="42"/>
      <c r="I10" s="43"/>
      <c r="J10" s="43"/>
      <c r="K10" s="43"/>
      <c r="L10" s="43"/>
      <c r="M10" s="43"/>
      <c r="N10" s="43"/>
      <c r="O10" s="43"/>
      <c r="P10" s="43"/>
      <c r="Q10" s="43"/>
      <c r="R10" s="105"/>
      <c r="S10" s="136"/>
      <c r="T10" s="43"/>
      <c r="U10" s="43"/>
      <c r="V10" s="114"/>
    </row>
    <row r="11" spans="1:22" s="29" customFormat="1" ht="15" customHeight="1">
      <c r="A11" s="253"/>
      <c r="B11" s="44"/>
      <c r="C11" s="31"/>
      <c r="D11" s="32">
        <f>IF(C10="","",D10/C10-1)</f>
        <v>0.07438016528925617</v>
      </c>
      <c r="E11" s="32">
        <f>IF(D10="","",E10/D10-1)</f>
        <v>0.2435897435897436</v>
      </c>
      <c r="F11" s="32">
        <f>IF(E10="","",F10/E10-1)</f>
        <v>0.020618556701030855</v>
      </c>
      <c r="G11" s="32">
        <f>IF(F10="","",G10/F10-1)</f>
        <v>0</v>
      </c>
      <c r="H11" s="32"/>
      <c r="I11" s="32">
        <f aca="true" t="shared" si="0" ref="I11:V11">IF(H10="","",I10/H10-1)</f>
      </c>
      <c r="J11" s="32">
        <f t="shared" si="0"/>
      </c>
      <c r="K11" s="32">
        <f t="shared" si="0"/>
      </c>
      <c r="L11" s="32">
        <f t="shared" si="0"/>
      </c>
      <c r="M11" s="32">
        <f t="shared" si="0"/>
      </c>
      <c r="N11" s="32">
        <f t="shared" si="0"/>
      </c>
      <c r="O11" s="32">
        <f t="shared" si="0"/>
      </c>
      <c r="P11" s="32">
        <f t="shared" si="0"/>
      </c>
      <c r="Q11" s="32">
        <f t="shared" si="0"/>
      </c>
      <c r="R11" s="108">
        <f t="shared" si="0"/>
      </c>
      <c r="S11" s="108">
        <f t="shared" si="0"/>
      </c>
      <c r="T11" s="32">
        <f t="shared" si="0"/>
      </c>
      <c r="U11" s="32">
        <f t="shared" si="0"/>
      </c>
      <c r="V11" s="33">
        <f t="shared" si="0"/>
      </c>
    </row>
    <row r="12" spans="1:22" s="29" customFormat="1" ht="15" customHeight="1">
      <c r="A12" s="252" t="s">
        <v>580</v>
      </c>
      <c r="B12" s="34" t="s">
        <v>581</v>
      </c>
      <c r="C12" s="35">
        <v>44000</v>
      </c>
      <c r="D12" s="35">
        <v>46600</v>
      </c>
      <c r="E12" s="35">
        <v>50500</v>
      </c>
      <c r="F12" s="35">
        <v>50500</v>
      </c>
      <c r="G12" s="35">
        <v>50000</v>
      </c>
      <c r="H12" s="35">
        <v>50000</v>
      </c>
      <c r="I12" s="36">
        <v>50000</v>
      </c>
      <c r="J12" s="36"/>
      <c r="K12" s="36"/>
      <c r="L12" s="36"/>
      <c r="M12" s="36"/>
      <c r="N12" s="36"/>
      <c r="O12" s="36"/>
      <c r="P12" s="36"/>
      <c r="Q12" s="36"/>
      <c r="R12" s="17"/>
      <c r="S12" s="135"/>
      <c r="T12" s="36"/>
      <c r="U12" s="36"/>
      <c r="V12" s="113"/>
    </row>
    <row r="13" spans="1:22" s="29" customFormat="1" ht="15" customHeight="1">
      <c r="A13" s="253"/>
      <c r="B13" s="37"/>
      <c r="C13" s="38"/>
      <c r="D13" s="39">
        <f aca="true" t="shared" si="1" ref="D13:I13">IF(C12="","",D12/C12-1)</f>
        <v>0.05909090909090908</v>
      </c>
      <c r="E13" s="39">
        <f t="shared" si="1"/>
        <v>0.08369098712446355</v>
      </c>
      <c r="F13" s="39">
        <f t="shared" si="1"/>
        <v>0</v>
      </c>
      <c r="G13" s="39">
        <f t="shared" si="1"/>
        <v>-0.00990099009900991</v>
      </c>
      <c r="H13" s="39">
        <f t="shared" si="1"/>
        <v>0</v>
      </c>
      <c r="I13" s="39">
        <f t="shared" si="1"/>
        <v>0</v>
      </c>
      <c r="J13" s="39"/>
      <c r="K13" s="39">
        <f aca="true" t="shared" si="2" ref="K13:V13">IF(J12="","",K12/J12-1)</f>
      </c>
      <c r="L13" s="39">
        <f t="shared" si="2"/>
      </c>
      <c r="M13" s="39">
        <f t="shared" si="2"/>
      </c>
      <c r="N13" s="39">
        <f t="shared" si="2"/>
      </c>
      <c r="O13" s="39">
        <f t="shared" si="2"/>
      </c>
      <c r="P13" s="39">
        <f t="shared" si="2"/>
      </c>
      <c r="Q13" s="39">
        <f t="shared" si="2"/>
      </c>
      <c r="R13" s="109">
        <f t="shared" si="2"/>
      </c>
      <c r="S13" s="109">
        <f t="shared" si="2"/>
      </c>
      <c r="T13" s="39">
        <f t="shared" si="2"/>
      </c>
      <c r="U13" s="39">
        <f t="shared" si="2"/>
      </c>
      <c r="V13" s="40">
        <f t="shared" si="2"/>
      </c>
    </row>
    <row r="14" spans="1:22" s="29" customFormat="1" ht="15" customHeight="1">
      <c r="A14" s="252" t="s">
        <v>232</v>
      </c>
      <c r="B14" s="41" t="s">
        <v>582</v>
      </c>
      <c r="C14" s="42">
        <v>61300</v>
      </c>
      <c r="D14" s="42">
        <v>65000</v>
      </c>
      <c r="E14" s="42">
        <v>74300</v>
      </c>
      <c r="F14" s="42">
        <v>74300</v>
      </c>
      <c r="G14" s="42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105"/>
      <c r="S14" s="136"/>
      <c r="T14" s="43"/>
      <c r="U14" s="43"/>
      <c r="V14" s="114"/>
    </row>
    <row r="15" spans="1:22" s="29" customFormat="1" ht="15" customHeight="1">
      <c r="A15" s="253"/>
      <c r="B15" s="44"/>
      <c r="C15" s="31"/>
      <c r="D15" s="32">
        <f>IF(C14="","",D14/C14-1)</f>
        <v>0.06035889070146827</v>
      </c>
      <c r="E15" s="32">
        <f>IF(D14="","",E14/D14-1)</f>
        <v>0.1430769230769231</v>
      </c>
      <c r="F15" s="32">
        <f>IF(E14="","",F14/E14-1)</f>
        <v>0</v>
      </c>
      <c r="G15" s="32"/>
      <c r="H15" s="32">
        <f aca="true" t="shared" si="3" ref="H15:V15">IF(G14="","",H14/G14-1)</f>
      </c>
      <c r="I15" s="32">
        <f t="shared" si="3"/>
      </c>
      <c r="J15" s="32">
        <f t="shared" si="3"/>
      </c>
      <c r="K15" s="32">
        <f t="shared" si="3"/>
      </c>
      <c r="L15" s="32">
        <f t="shared" si="3"/>
      </c>
      <c r="M15" s="32">
        <f t="shared" si="3"/>
      </c>
      <c r="N15" s="32">
        <f t="shared" si="3"/>
      </c>
      <c r="O15" s="32">
        <f t="shared" si="3"/>
      </c>
      <c r="P15" s="32">
        <f t="shared" si="3"/>
      </c>
      <c r="Q15" s="32">
        <f t="shared" si="3"/>
      </c>
      <c r="R15" s="108">
        <f t="shared" si="3"/>
      </c>
      <c r="S15" s="108">
        <f t="shared" si="3"/>
      </c>
      <c r="T15" s="32">
        <f t="shared" si="3"/>
      </c>
      <c r="U15" s="32">
        <f t="shared" si="3"/>
      </c>
      <c r="V15" s="33">
        <f t="shared" si="3"/>
      </c>
    </row>
    <row r="16" spans="1:22" s="29" customFormat="1" ht="15" customHeight="1">
      <c r="A16" s="396" t="s">
        <v>656</v>
      </c>
      <c r="B16" s="122" t="s">
        <v>233</v>
      </c>
      <c r="C16" s="92"/>
      <c r="D16" s="92"/>
      <c r="E16" s="92"/>
      <c r="F16" s="92"/>
      <c r="G16" s="92">
        <v>70000</v>
      </c>
      <c r="H16" s="92">
        <v>70000</v>
      </c>
      <c r="I16" s="123">
        <v>71000</v>
      </c>
      <c r="J16" s="123">
        <v>73000</v>
      </c>
      <c r="K16" s="123">
        <v>75200</v>
      </c>
      <c r="L16" s="123">
        <v>77500</v>
      </c>
      <c r="M16" s="123">
        <v>77500</v>
      </c>
      <c r="N16" s="123">
        <v>74500</v>
      </c>
      <c r="O16" s="123">
        <v>72500</v>
      </c>
      <c r="P16" s="123">
        <v>70000</v>
      </c>
      <c r="Q16" s="123">
        <v>68000</v>
      </c>
      <c r="R16" s="124">
        <v>65000</v>
      </c>
      <c r="S16" s="139">
        <v>61000</v>
      </c>
      <c r="T16" s="139">
        <v>58500</v>
      </c>
      <c r="U16" s="123"/>
      <c r="V16" s="125"/>
    </row>
    <row r="17" spans="1:22" s="29" customFormat="1" ht="15" customHeight="1">
      <c r="A17" s="397"/>
      <c r="B17" s="126"/>
      <c r="C17" s="97"/>
      <c r="D17" s="127">
        <f aca="true" t="shared" si="4" ref="D17:T17">IF(C16="","",D16/C16-1)</f>
      </c>
      <c r="E17" s="127">
        <f t="shared" si="4"/>
      </c>
      <c r="F17" s="127">
        <f t="shared" si="4"/>
      </c>
      <c r="G17" s="127"/>
      <c r="H17" s="127">
        <f t="shared" si="4"/>
        <v>0</v>
      </c>
      <c r="I17" s="127">
        <f t="shared" si="4"/>
        <v>0.014285714285714235</v>
      </c>
      <c r="J17" s="127">
        <f t="shared" si="4"/>
        <v>0.028169014084507005</v>
      </c>
      <c r="K17" s="127">
        <f t="shared" si="4"/>
        <v>0.03013698630136985</v>
      </c>
      <c r="L17" s="127">
        <f t="shared" si="4"/>
        <v>0.030585106382978733</v>
      </c>
      <c r="M17" s="127">
        <f t="shared" si="4"/>
        <v>0</v>
      </c>
      <c r="N17" s="127">
        <f t="shared" si="4"/>
        <v>-0.03870967741935483</v>
      </c>
      <c r="O17" s="127">
        <f t="shared" si="4"/>
        <v>-0.02684563758389258</v>
      </c>
      <c r="P17" s="127">
        <f t="shared" si="4"/>
        <v>-0.03448275862068961</v>
      </c>
      <c r="Q17" s="127">
        <f t="shared" si="4"/>
        <v>-0.02857142857142858</v>
      </c>
      <c r="R17" s="128">
        <f t="shared" si="4"/>
        <v>-0.044117647058823484</v>
      </c>
      <c r="S17" s="128">
        <f t="shared" si="4"/>
        <v>-0.06153846153846154</v>
      </c>
      <c r="T17" s="128">
        <f t="shared" si="4"/>
        <v>-0.040983606557377095</v>
      </c>
      <c r="U17" s="127"/>
      <c r="V17" s="129"/>
    </row>
    <row r="18" spans="1:22" s="29" customFormat="1" ht="15" customHeight="1">
      <c r="A18" s="252" t="s">
        <v>346</v>
      </c>
      <c r="B18" s="41" t="s">
        <v>583</v>
      </c>
      <c r="C18" s="42">
        <v>47200</v>
      </c>
      <c r="D18" s="42">
        <v>52000</v>
      </c>
      <c r="E18" s="42">
        <v>65000</v>
      </c>
      <c r="F18" s="42">
        <v>65000</v>
      </c>
      <c r="G18" s="42">
        <v>63500</v>
      </c>
      <c r="H18" s="42"/>
      <c r="I18" s="43"/>
      <c r="J18" s="43"/>
      <c r="K18" s="43"/>
      <c r="L18" s="43"/>
      <c r="M18" s="43"/>
      <c r="N18" s="43"/>
      <c r="O18" s="43"/>
      <c r="P18" s="43"/>
      <c r="Q18" s="43"/>
      <c r="R18" s="105"/>
      <c r="S18" s="136"/>
      <c r="T18" s="43"/>
      <c r="U18" s="43"/>
      <c r="V18" s="114"/>
    </row>
    <row r="19" spans="1:22" s="29" customFormat="1" ht="15" customHeight="1">
      <c r="A19" s="253"/>
      <c r="B19" s="44" t="s">
        <v>584</v>
      </c>
      <c r="C19" s="31"/>
      <c r="D19" s="32">
        <f>IF(C18="","",D18/C18-1)</f>
        <v>0.10169491525423724</v>
      </c>
      <c r="E19" s="32">
        <f>IF(D18="","",E18/D18-1)</f>
        <v>0.25</v>
      </c>
      <c r="F19" s="32">
        <f>IF(E18="","",F18/E18-1)</f>
        <v>0</v>
      </c>
      <c r="G19" s="32">
        <f>IF(F18="","",G18/F18-1)</f>
        <v>-0.023076923076923106</v>
      </c>
      <c r="H19" s="32"/>
      <c r="I19" s="32">
        <f aca="true" t="shared" si="5" ref="I19:V19">IF(H18="","",I18/H18-1)</f>
      </c>
      <c r="J19" s="32">
        <f t="shared" si="5"/>
      </c>
      <c r="K19" s="32">
        <f t="shared" si="5"/>
      </c>
      <c r="L19" s="32">
        <f t="shared" si="5"/>
      </c>
      <c r="M19" s="32">
        <f t="shared" si="5"/>
      </c>
      <c r="N19" s="32">
        <f t="shared" si="5"/>
      </c>
      <c r="O19" s="32">
        <f t="shared" si="5"/>
      </c>
      <c r="P19" s="32">
        <f t="shared" si="5"/>
      </c>
      <c r="Q19" s="32">
        <f t="shared" si="5"/>
      </c>
      <c r="R19" s="108">
        <f t="shared" si="5"/>
      </c>
      <c r="S19" s="108">
        <f t="shared" si="5"/>
      </c>
      <c r="T19" s="32">
        <f t="shared" si="5"/>
      </c>
      <c r="U19" s="32">
        <f t="shared" si="5"/>
      </c>
      <c r="V19" s="33">
        <f t="shared" si="5"/>
      </c>
    </row>
    <row r="20" spans="1:22" s="29" customFormat="1" ht="15" customHeight="1">
      <c r="A20" s="252" t="s">
        <v>585</v>
      </c>
      <c r="B20" s="122" t="s">
        <v>586</v>
      </c>
      <c r="C20" s="92">
        <v>89500</v>
      </c>
      <c r="D20" s="92">
        <v>115000</v>
      </c>
      <c r="E20" s="92">
        <v>138000</v>
      </c>
      <c r="F20" s="92">
        <v>138000</v>
      </c>
      <c r="G20" s="92">
        <v>131000</v>
      </c>
      <c r="H20" s="92">
        <v>128000</v>
      </c>
      <c r="I20" s="123">
        <v>128000</v>
      </c>
      <c r="J20" s="123">
        <v>128000</v>
      </c>
      <c r="K20" s="123"/>
      <c r="L20" s="123"/>
      <c r="M20" s="123"/>
      <c r="N20" s="123"/>
      <c r="O20" s="123"/>
      <c r="P20" s="123"/>
      <c r="Q20" s="123"/>
      <c r="R20" s="124"/>
      <c r="S20" s="139"/>
      <c r="T20" s="123"/>
      <c r="U20" s="123"/>
      <c r="V20" s="125"/>
    </row>
    <row r="21" spans="1:22" s="29" customFormat="1" ht="15" customHeight="1">
      <c r="A21" s="253"/>
      <c r="B21" s="126" t="s">
        <v>587</v>
      </c>
      <c r="C21" s="97"/>
      <c r="D21" s="127">
        <f aca="true" t="shared" si="6" ref="D21:J21">IF(C20="","",D20/C20-1)</f>
        <v>0.2849162011173185</v>
      </c>
      <c r="E21" s="127">
        <f t="shared" si="6"/>
        <v>0.19999999999999996</v>
      </c>
      <c r="F21" s="127">
        <f t="shared" si="6"/>
        <v>0</v>
      </c>
      <c r="G21" s="127">
        <f t="shared" si="6"/>
        <v>-0.050724637681159424</v>
      </c>
      <c r="H21" s="127">
        <f t="shared" si="6"/>
        <v>-0.022900763358778664</v>
      </c>
      <c r="I21" s="127">
        <f t="shared" si="6"/>
        <v>0</v>
      </c>
      <c r="J21" s="127">
        <f t="shared" si="6"/>
        <v>0</v>
      </c>
      <c r="K21" s="127"/>
      <c r="L21" s="127">
        <f aca="true" t="shared" si="7" ref="L21:V21">IF(K20="","",L20/K20-1)</f>
      </c>
      <c r="M21" s="127">
        <f t="shared" si="7"/>
      </c>
      <c r="N21" s="127">
        <f t="shared" si="7"/>
      </c>
      <c r="O21" s="127">
        <f t="shared" si="7"/>
      </c>
      <c r="P21" s="127">
        <f t="shared" si="7"/>
      </c>
      <c r="Q21" s="127">
        <f t="shared" si="7"/>
      </c>
      <c r="R21" s="128">
        <f t="shared" si="7"/>
      </c>
      <c r="S21" s="128">
        <f t="shared" si="7"/>
      </c>
      <c r="T21" s="127">
        <f t="shared" si="7"/>
      </c>
      <c r="U21" s="127">
        <f t="shared" si="7"/>
      </c>
      <c r="V21" s="129">
        <f t="shared" si="7"/>
      </c>
    </row>
    <row r="22" spans="1:22" s="29" customFormat="1" ht="15" customHeight="1">
      <c r="A22" s="252" t="s">
        <v>350</v>
      </c>
      <c r="B22" s="41" t="s">
        <v>588</v>
      </c>
      <c r="C22" s="42">
        <v>142000</v>
      </c>
      <c r="D22" s="42">
        <v>210000</v>
      </c>
      <c r="E22" s="42"/>
      <c r="F22" s="42"/>
      <c r="G22" s="4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105"/>
      <c r="S22" s="136"/>
      <c r="T22" s="43"/>
      <c r="U22" s="43"/>
      <c r="V22" s="114"/>
    </row>
    <row r="23" spans="1:22" s="29" customFormat="1" ht="15" customHeight="1">
      <c r="A23" s="253"/>
      <c r="B23" s="44" t="s">
        <v>589</v>
      </c>
      <c r="C23" s="31"/>
      <c r="D23" s="32">
        <f>IF(C22="","",D22/C22-1)</f>
        <v>0.47887323943661975</v>
      </c>
      <c r="E23" s="32"/>
      <c r="F23" s="32">
        <f aca="true" t="shared" si="8" ref="F23:V23">IF(E22="","",F22/E22-1)</f>
      </c>
      <c r="G23" s="32">
        <f t="shared" si="8"/>
      </c>
      <c r="H23" s="32">
        <f t="shared" si="8"/>
      </c>
      <c r="I23" s="32">
        <f t="shared" si="8"/>
      </c>
      <c r="J23" s="32">
        <f t="shared" si="8"/>
      </c>
      <c r="K23" s="32">
        <f t="shared" si="8"/>
      </c>
      <c r="L23" s="32">
        <f t="shared" si="8"/>
      </c>
      <c r="M23" s="32">
        <f t="shared" si="8"/>
      </c>
      <c r="N23" s="32">
        <f t="shared" si="8"/>
      </c>
      <c r="O23" s="32">
        <f t="shared" si="8"/>
      </c>
      <c r="P23" s="32">
        <f t="shared" si="8"/>
      </c>
      <c r="Q23" s="32">
        <f t="shared" si="8"/>
      </c>
      <c r="R23" s="108">
        <f t="shared" si="8"/>
      </c>
      <c r="S23" s="108">
        <f t="shared" si="8"/>
      </c>
      <c r="T23" s="32">
        <f t="shared" si="8"/>
      </c>
      <c r="U23" s="32">
        <f t="shared" si="8"/>
      </c>
      <c r="V23" s="33">
        <f t="shared" si="8"/>
      </c>
    </row>
    <row r="24" spans="1:22" s="29" customFormat="1" ht="15" customHeight="1">
      <c r="A24" s="252" t="s">
        <v>352</v>
      </c>
      <c r="B24" s="122" t="s">
        <v>590</v>
      </c>
      <c r="C24" s="92">
        <v>43700</v>
      </c>
      <c r="D24" s="92">
        <v>46000</v>
      </c>
      <c r="E24" s="92">
        <v>55000</v>
      </c>
      <c r="F24" s="92">
        <v>57100</v>
      </c>
      <c r="G24" s="92">
        <v>57100</v>
      </c>
      <c r="H24" s="92"/>
      <c r="I24" s="123"/>
      <c r="J24" s="123"/>
      <c r="K24" s="123"/>
      <c r="L24" s="123"/>
      <c r="M24" s="123"/>
      <c r="N24" s="123"/>
      <c r="O24" s="123"/>
      <c r="P24" s="123"/>
      <c r="Q24" s="123"/>
      <c r="R24" s="124"/>
      <c r="S24" s="139"/>
      <c r="T24" s="123"/>
      <c r="U24" s="123"/>
      <c r="V24" s="125"/>
    </row>
    <row r="25" spans="1:22" s="29" customFormat="1" ht="15" customHeight="1">
      <c r="A25" s="253"/>
      <c r="B25" s="126"/>
      <c r="C25" s="97"/>
      <c r="D25" s="127">
        <f>IF(C24="","",D24/C24-1)</f>
        <v>0.05263157894736836</v>
      </c>
      <c r="E25" s="127">
        <f>IF(D24="","",E24/D24-1)</f>
        <v>0.19565217391304346</v>
      </c>
      <c r="F25" s="127">
        <f>IF(E24="","",F24/E24-1)</f>
        <v>0.038181818181818095</v>
      </c>
      <c r="G25" s="127">
        <f>IF(F24="","",G24/F24-1)</f>
        <v>0</v>
      </c>
      <c r="H25" s="127"/>
      <c r="I25" s="127">
        <f aca="true" t="shared" si="9" ref="I25:V25">IF(H24="","",I24/H24-1)</f>
      </c>
      <c r="J25" s="127">
        <f t="shared" si="9"/>
      </c>
      <c r="K25" s="127">
        <f t="shared" si="9"/>
      </c>
      <c r="L25" s="127">
        <f t="shared" si="9"/>
      </c>
      <c r="M25" s="127">
        <f t="shared" si="9"/>
      </c>
      <c r="N25" s="127">
        <f t="shared" si="9"/>
      </c>
      <c r="O25" s="127">
        <f t="shared" si="9"/>
      </c>
      <c r="P25" s="127">
        <f t="shared" si="9"/>
      </c>
      <c r="Q25" s="127">
        <f t="shared" si="9"/>
      </c>
      <c r="R25" s="128">
        <f t="shared" si="9"/>
      </c>
      <c r="S25" s="128">
        <f t="shared" si="9"/>
      </c>
      <c r="T25" s="127">
        <f t="shared" si="9"/>
      </c>
      <c r="U25" s="127">
        <f t="shared" si="9"/>
      </c>
      <c r="V25" s="129">
        <f t="shared" si="9"/>
      </c>
    </row>
    <row r="26" spans="1:22" s="29" customFormat="1" ht="15" customHeight="1">
      <c r="A26" s="252" t="s">
        <v>591</v>
      </c>
      <c r="B26" s="41" t="s">
        <v>592</v>
      </c>
      <c r="C26" s="42">
        <v>37400</v>
      </c>
      <c r="D26" s="42">
        <v>41500</v>
      </c>
      <c r="E26" s="42">
        <v>49000</v>
      </c>
      <c r="F26" s="42">
        <v>48500</v>
      </c>
      <c r="G26" s="42">
        <v>48500</v>
      </c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105"/>
      <c r="S26" s="136"/>
      <c r="T26" s="43"/>
      <c r="U26" s="43"/>
      <c r="V26" s="114"/>
    </row>
    <row r="27" spans="1:22" s="29" customFormat="1" ht="15" customHeight="1">
      <c r="A27" s="253"/>
      <c r="B27" s="44"/>
      <c r="C27" s="31"/>
      <c r="D27" s="32">
        <f>IF(C26="","",D26/C26-1)</f>
        <v>0.10962566844919786</v>
      </c>
      <c r="E27" s="32">
        <f>IF(D26="","",E26/D26-1)</f>
        <v>0.1807228915662651</v>
      </c>
      <c r="F27" s="32">
        <f>IF(E26="","",F26/E26-1)</f>
        <v>-0.010204081632653073</v>
      </c>
      <c r="G27" s="32">
        <f>IF(F26="","",G26/F26-1)</f>
        <v>0</v>
      </c>
      <c r="H27" s="32"/>
      <c r="I27" s="32">
        <f aca="true" t="shared" si="10" ref="I27:V27">IF(H26="","",I26/H26-1)</f>
      </c>
      <c r="J27" s="32">
        <f t="shared" si="10"/>
      </c>
      <c r="K27" s="32">
        <f t="shared" si="10"/>
      </c>
      <c r="L27" s="32">
        <f t="shared" si="10"/>
      </c>
      <c r="M27" s="32">
        <f t="shared" si="10"/>
      </c>
      <c r="N27" s="32">
        <f t="shared" si="10"/>
      </c>
      <c r="O27" s="32">
        <f t="shared" si="10"/>
      </c>
      <c r="P27" s="32">
        <f t="shared" si="10"/>
      </c>
      <c r="Q27" s="32">
        <f t="shared" si="10"/>
      </c>
      <c r="R27" s="108">
        <f t="shared" si="10"/>
      </c>
      <c r="S27" s="108">
        <f t="shared" si="10"/>
      </c>
      <c r="T27" s="32">
        <f t="shared" si="10"/>
      </c>
      <c r="U27" s="32">
        <f t="shared" si="10"/>
      </c>
      <c r="V27" s="33">
        <f t="shared" si="10"/>
      </c>
    </row>
    <row r="28" spans="1:22" s="29" customFormat="1" ht="15" customHeight="1">
      <c r="A28" s="252" t="s">
        <v>356</v>
      </c>
      <c r="B28" s="122" t="s">
        <v>593</v>
      </c>
      <c r="C28" s="92">
        <v>46900</v>
      </c>
      <c r="D28" s="92">
        <v>50200</v>
      </c>
      <c r="E28" s="92">
        <v>61000</v>
      </c>
      <c r="F28" s="92">
        <v>63400</v>
      </c>
      <c r="G28" s="92">
        <v>63400</v>
      </c>
      <c r="H28" s="92">
        <v>63400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4"/>
      <c r="S28" s="139"/>
      <c r="T28" s="123"/>
      <c r="U28" s="123"/>
      <c r="V28" s="125"/>
    </row>
    <row r="29" spans="1:22" s="29" customFormat="1" ht="15" customHeight="1">
      <c r="A29" s="253"/>
      <c r="B29" s="126"/>
      <c r="C29" s="97"/>
      <c r="D29" s="127">
        <f>IF(C28="","",D28/C28-1)</f>
        <v>0.07036247334754808</v>
      </c>
      <c r="E29" s="127">
        <f>IF(D28="","",E28/D28-1)</f>
        <v>0.21513944223107573</v>
      </c>
      <c r="F29" s="127">
        <f>IF(E28="","",F28/E28-1)</f>
        <v>0.03934426229508192</v>
      </c>
      <c r="G29" s="127">
        <f>IF(F28="","",G28/F28-1)</f>
        <v>0</v>
      </c>
      <c r="H29" s="127">
        <f>IF(G28="","",H28/G28-1)</f>
        <v>0</v>
      </c>
      <c r="I29" s="127"/>
      <c r="J29" s="127">
        <f aca="true" t="shared" si="11" ref="J29:V29">IF(I28="","",J28/I28-1)</f>
      </c>
      <c r="K29" s="127">
        <f t="shared" si="11"/>
      </c>
      <c r="L29" s="127">
        <f t="shared" si="11"/>
      </c>
      <c r="M29" s="127">
        <f t="shared" si="11"/>
      </c>
      <c r="N29" s="127">
        <f t="shared" si="11"/>
      </c>
      <c r="O29" s="127">
        <f t="shared" si="11"/>
      </c>
      <c r="P29" s="127">
        <f t="shared" si="11"/>
      </c>
      <c r="Q29" s="127">
        <f t="shared" si="11"/>
      </c>
      <c r="R29" s="128">
        <f t="shared" si="11"/>
      </c>
      <c r="S29" s="128">
        <f t="shared" si="11"/>
      </c>
      <c r="T29" s="127">
        <f t="shared" si="11"/>
      </c>
      <c r="U29" s="127">
        <f t="shared" si="11"/>
      </c>
      <c r="V29" s="129">
        <f t="shared" si="11"/>
      </c>
    </row>
    <row r="30" spans="1:22" s="29" customFormat="1" ht="15" customHeight="1">
      <c r="A30" s="250" t="s">
        <v>594</v>
      </c>
      <c r="B30" s="41" t="s">
        <v>595</v>
      </c>
      <c r="C30" s="42">
        <v>65600</v>
      </c>
      <c r="D30" s="42">
        <v>80500</v>
      </c>
      <c r="E30" s="42">
        <v>95000</v>
      </c>
      <c r="F30" s="42">
        <v>95000</v>
      </c>
      <c r="G30" s="42">
        <v>92000</v>
      </c>
      <c r="H30" s="42">
        <v>90000</v>
      </c>
      <c r="I30" s="43"/>
      <c r="J30" s="43"/>
      <c r="K30" s="43"/>
      <c r="L30" s="43"/>
      <c r="M30" s="43"/>
      <c r="N30" s="43"/>
      <c r="O30" s="43"/>
      <c r="P30" s="43"/>
      <c r="Q30" s="43"/>
      <c r="R30" s="105"/>
      <c r="S30" s="136"/>
      <c r="T30" s="43"/>
      <c r="U30" s="43"/>
      <c r="V30" s="114"/>
    </row>
    <row r="31" spans="1:22" s="29" customFormat="1" ht="15" customHeight="1">
      <c r="A31" s="251"/>
      <c r="B31" s="44" t="s">
        <v>596</v>
      </c>
      <c r="C31" s="31"/>
      <c r="D31" s="32">
        <f>IF(C30="","",D30/C30-1)</f>
        <v>0.22713414634146334</v>
      </c>
      <c r="E31" s="32">
        <f>IF(D30="","",E30/D30-1)</f>
        <v>0.18012422360248448</v>
      </c>
      <c r="F31" s="32">
        <f>IF(E30="","",F30/E30-1)</f>
        <v>0</v>
      </c>
      <c r="G31" s="32">
        <f>IF(F30="","",G30/F30-1)</f>
        <v>-0.03157894736842104</v>
      </c>
      <c r="H31" s="32">
        <f>IF(G30="","",H30/G30-1)</f>
        <v>-0.021739130434782594</v>
      </c>
      <c r="I31" s="32"/>
      <c r="J31" s="32">
        <f aca="true" t="shared" si="12" ref="J31:V31">IF(I30="","",J30/I30-1)</f>
      </c>
      <c r="K31" s="32">
        <f t="shared" si="12"/>
      </c>
      <c r="L31" s="32">
        <f t="shared" si="12"/>
      </c>
      <c r="M31" s="32">
        <f t="shared" si="12"/>
      </c>
      <c r="N31" s="32">
        <f t="shared" si="12"/>
      </c>
      <c r="O31" s="32">
        <f t="shared" si="12"/>
      </c>
      <c r="P31" s="32">
        <f t="shared" si="12"/>
      </c>
      <c r="Q31" s="32">
        <f t="shared" si="12"/>
      </c>
      <c r="R31" s="108">
        <f t="shared" si="12"/>
      </c>
      <c r="S31" s="108">
        <f t="shared" si="12"/>
      </c>
      <c r="T31" s="32">
        <f t="shared" si="12"/>
      </c>
      <c r="U31" s="32">
        <f t="shared" si="12"/>
      </c>
      <c r="V31" s="33">
        <f t="shared" si="12"/>
      </c>
    </row>
    <row r="32" spans="1:22" s="29" customFormat="1" ht="15" customHeight="1">
      <c r="A32" s="252" t="s">
        <v>361</v>
      </c>
      <c r="B32" s="122" t="s">
        <v>597</v>
      </c>
      <c r="C32" s="92">
        <v>81600</v>
      </c>
      <c r="D32" s="92">
        <v>97000</v>
      </c>
      <c r="E32" s="92">
        <v>117000</v>
      </c>
      <c r="F32" s="92">
        <v>117000</v>
      </c>
      <c r="G32" s="92">
        <v>115000</v>
      </c>
      <c r="H32" s="92">
        <v>114000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4"/>
      <c r="S32" s="139"/>
      <c r="T32" s="123"/>
      <c r="U32" s="123"/>
      <c r="V32" s="125"/>
    </row>
    <row r="33" spans="1:22" s="29" customFormat="1" ht="15" customHeight="1">
      <c r="A33" s="253"/>
      <c r="B33" s="126" t="s">
        <v>598</v>
      </c>
      <c r="C33" s="97"/>
      <c r="D33" s="127">
        <f>IF(C32="","",D32/C32-1)</f>
        <v>0.18872549019607843</v>
      </c>
      <c r="E33" s="127">
        <f>IF(D32="","",E32/D32-1)</f>
        <v>0.2061855670103092</v>
      </c>
      <c r="F33" s="127">
        <f>IF(E32="","",F32/E32-1)</f>
        <v>0</v>
      </c>
      <c r="G33" s="127">
        <f>IF(F32="","",G32/F32-1)</f>
        <v>-0.017094017094017144</v>
      </c>
      <c r="H33" s="127">
        <f>IF(G32="","",H32/G32-1)</f>
        <v>-0.008695652173912993</v>
      </c>
      <c r="I33" s="127"/>
      <c r="J33" s="127">
        <f aca="true" t="shared" si="13" ref="J33:V33">IF(I32="","",J32/I32-1)</f>
      </c>
      <c r="K33" s="127">
        <f t="shared" si="13"/>
      </c>
      <c r="L33" s="127">
        <f t="shared" si="13"/>
      </c>
      <c r="M33" s="127">
        <f t="shared" si="13"/>
      </c>
      <c r="N33" s="127">
        <f t="shared" si="13"/>
      </c>
      <c r="O33" s="127">
        <f t="shared" si="13"/>
      </c>
      <c r="P33" s="127">
        <f t="shared" si="13"/>
      </c>
      <c r="Q33" s="127">
        <f t="shared" si="13"/>
      </c>
      <c r="R33" s="128">
        <f t="shared" si="13"/>
      </c>
      <c r="S33" s="128">
        <f t="shared" si="13"/>
      </c>
      <c r="T33" s="127">
        <f t="shared" si="13"/>
      </c>
      <c r="U33" s="127">
        <f t="shared" si="13"/>
      </c>
      <c r="V33" s="129">
        <f t="shared" si="13"/>
      </c>
    </row>
    <row r="34" spans="1:22" s="29" customFormat="1" ht="15" customHeight="1">
      <c r="A34" s="250" t="s">
        <v>1035</v>
      </c>
      <c r="B34" s="41" t="s">
        <v>360</v>
      </c>
      <c r="C34" s="42"/>
      <c r="D34" s="42"/>
      <c r="E34" s="42"/>
      <c r="F34" s="42"/>
      <c r="G34" s="42"/>
      <c r="H34" s="42"/>
      <c r="I34" s="43">
        <v>98000</v>
      </c>
      <c r="J34" s="43">
        <v>98000</v>
      </c>
      <c r="K34" s="43">
        <v>98000</v>
      </c>
      <c r="L34" s="43">
        <v>98000</v>
      </c>
      <c r="M34" s="43">
        <v>98000</v>
      </c>
      <c r="N34" s="43">
        <v>98000</v>
      </c>
      <c r="O34" s="43">
        <v>96000</v>
      </c>
      <c r="P34" s="43">
        <v>94000</v>
      </c>
      <c r="Q34" s="43">
        <v>92000</v>
      </c>
      <c r="R34" s="105">
        <v>84000</v>
      </c>
      <c r="S34" s="136">
        <v>77000</v>
      </c>
      <c r="T34" s="136">
        <v>72500</v>
      </c>
      <c r="U34" s="43"/>
      <c r="V34" s="114"/>
    </row>
    <row r="35" spans="1:22" s="29" customFormat="1" ht="15" customHeight="1">
      <c r="A35" s="251"/>
      <c r="B35" s="44" t="s">
        <v>249</v>
      </c>
      <c r="C35" s="31"/>
      <c r="D35" s="32">
        <f aca="true" t="shared" si="14" ref="D35:T35">IF(C34="","",D34/C34-1)</f>
      </c>
      <c r="E35" s="32">
        <f t="shared" si="14"/>
      </c>
      <c r="F35" s="32">
        <f t="shared" si="14"/>
      </c>
      <c r="G35" s="32">
        <f t="shared" si="14"/>
      </c>
      <c r="H35" s="32"/>
      <c r="I35" s="32"/>
      <c r="J35" s="32">
        <f t="shared" si="14"/>
        <v>0</v>
      </c>
      <c r="K35" s="32">
        <f t="shared" si="14"/>
        <v>0</v>
      </c>
      <c r="L35" s="32">
        <f t="shared" si="14"/>
        <v>0</v>
      </c>
      <c r="M35" s="32">
        <f t="shared" si="14"/>
        <v>0</v>
      </c>
      <c r="N35" s="32">
        <f t="shared" si="14"/>
        <v>0</v>
      </c>
      <c r="O35" s="32">
        <f t="shared" si="14"/>
        <v>-0.020408163265306145</v>
      </c>
      <c r="P35" s="32">
        <f t="shared" si="14"/>
        <v>-0.02083333333333337</v>
      </c>
      <c r="Q35" s="32">
        <f t="shared" si="14"/>
        <v>-0.021276595744680882</v>
      </c>
      <c r="R35" s="108">
        <f t="shared" si="14"/>
        <v>-0.08695652173913049</v>
      </c>
      <c r="S35" s="108">
        <f t="shared" si="14"/>
        <v>-0.08333333333333337</v>
      </c>
      <c r="T35" s="108">
        <f t="shared" si="14"/>
        <v>-0.058441558441558406</v>
      </c>
      <c r="U35" s="32"/>
      <c r="V35" s="33"/>
    </row>
    <row r="36" spans="1:22" s="29" customFormat="1" ht="15" customHeight="1">
      <c r="A36" s="252" t="s">
        <v>599</v>
      </c>
      <c r="B36" s="34" t="s">
        <v>600</v>
      </c>
      <c r="C36" s="35">
        <v>81200</v>
      </c>
      <c r="D36" s="35">
        <v>100000</v>
      </c>
      <c r="E36" s="35">
        <v>122000</v>
      </c>
      <c r="F36" s="35">
        <v>122000</v>
      </c>
      <c r="G36" s="35">
        <v>113000</v>
      </c>
      <c r="H36" s="35">
        <v>110000</v>
      </c>
      <c r="I36" s="36"/>
      <c r="J36" s="36"/>
      <c r="K36" s="36"/>
      <c r="L36" s="36"/>
      <c r="M36" s="36"/>
      <c r="N36" s="36"/>
      <c r="O36" s="36"/>
      <c r="P36" s="36"/>
      <c r="Q36" s="36"/>
      <c r="R36" s="17"/>
      <c r="S36" s="135"/>
      <c r="T36" s="36"/>
      <c r="U36" s="36"/>
      <c r="V36" s="113"/>
    </row>
    <row r="37" spans="1:22" s="29" customFormat="1" ht="15" customHeight="1">
      <c r="A37" s="253"/>
      <c r="B37" s="37" t="s">
        <v>601</v>
      </c>
      <c r="C37" s="38"/>
      <c r="D37" s="39">
        <f>IF(C36="","",D36/C36-1)</f>
        <v>0.23152709359605916</v>
      </c>
      <c r="E37" s="39">
        <f>IF(D36="","",E36/D36-1)</f>
        <v>0.21999999999999997</v>
      </c>
      <c r="F37" s="39">
        <f>IF(E36="","",F36/E36-1)</f>
        <v>0</v>
      </c>
      <c r="G37" s="39">
        <f>IF(F36="","",G36/F36-1)</f>
        <v>-0.07377049180327866</v>
      </c>
      <c r="H37" s="39">
        <f>IF(G36="","",H36/G36-1)</f>
        <v>-0.026548672566371723</v>
      </c>
      <c r="I37" s="39"/>
      <c r="J37" s="39">
        <f aca="true" t="shared" si="15" ref="J37:V37">IF(I36="","",J36/I36-1)</f>
      </c>
      <c r="K37" s="39">
        <f t="shared" si="15"/>
      </c>
      <c r="L37" s="39">
        <f t="shared" si="15"/>
      </c>
      <c r="M37" s="39">
        <f t="shared" si="15"/>
      </c>
      <c r="N37" s="39">
        <f t="shared" si="15"/>
      </c>
      <c r="O37" s="39">
        <f t="shared" si="15"/>
      </c>
      <c r="P37" s="39">
        <f t="shared" si="15"/>
      </c>
      <c r="Q37" s="39">
        <f t="shared" si="15"/>
      </c>
      <c r="R37" s="109">
        <f t="shared" si="15"/>
      </c>
      <c r="S37" s="109">
        <f t="shared" si="15"/>
      </c>
      <c r="T37" s="39">
        <f t="shared" si="15"/>
      </c>
      <c r="U37" s="39">
        <f t="shared" si="15"/>
      </c>
      <c r="V37" s="40">
        <f t="shared" si="15"/>
      </c>
    </row>
    <row r="38" spans="1:22" s="29" customFormat="1" ht="15" customHeight="1">
      <c r="A38" s="252" t="s">
        <v>370</v>
      </c>
      <c r="B38" s="41" t="s">
        <v>602</v>
      </c>
      <c r="C38" s="42">
        <v>61700</v>
      </c>
      <c r="D38" s="42">
        <v>74000</v>
      </c>
      <c r="E38" s="42">
        <v>90000</v>
      </c>
      <c r="F38" s="42">
        <v>90000</v>
      </c>
      <c r="G38" s="42">
        <v>90000</v>
      </c>
      <c r="H38" s="42">
        <v>90000</v>
      </c>
      <c r="I38" s="43"/>
      <c r="J38" s="43"/>
      <c r="K38" s="43"/>
      <c r="L38" s="43"/>
      <c r="M38" s="43"/>
      <c r="N38" s="43"/>
      <c r="O38" s="43"/>
      <c r="P38" s="43"/>
      <c r="Q38" s="43"/>
      <c r="R38" s="105"/>
      <c r="S38" s="136"/>
      <c r="T38" s="43"/>
      <c r="U38" s="43"/>
      <c r="V38" s="114"/>
    </row>
    <row r="39" spans="1:22" s="29" customFormat="1" ht="15" customHeight="1">
      <c r="A39" s="253"/>
      <c r="B39" s="44" t="s">
        <v>603</v>
      </c>
      <c r="C39" s="31"/>
      <c r="D39" s="32">
        <f>IF(C38="","",D38/C38-1)</f>
        <v>0.19935170178282013</v>
      </c>
      <c r="E39" s="32">
        <f>IF(D38="","",E38/D38-1)</f>
        <v>0.21621621621621623</v>
      </c>
      <c r="F39" s="32">
        <f>IF(E38="","",F38/E38-1)</f>
        <v>0</v>
      </c>
      <c r="G39" s="32">
        <f>IF(F38="","",G38/F38-1)</f>
        <v>0</v>
      </c>
      <c r="H39" s="32">
        <f>IF(G38="","",H38/G38-1)</f>
        <v>0</v>
      </c>
      <c r="I39" s="32"/>
      <c r="J39" s="32">
        <f aca="true" t="shared" si="16" ref="J39:V39">IF(I38="","",J38/I38-1)</f>
      </c>
      <c r="K39" s="32">
        <f t="shared" si="16"/>
      </c>
      <c r="L39" s="32">
        <f t="shared" si="16"/>
      </c>
      <c r="M39" s="32">
        <f t="shared" si="16"/>
      </c>
      <c r="N39" s="32">
        <f t="shared" si="16"/>
      </c>
      <c r="O39" s="32">
        <f t="shared" si="16"/>
      </c>
      <c r="P39" s="32">
        <f t="shared" si="16"/>
      </c>
      <c r="Q39" s="32">
        <f t="shared" si="16"/>
      </c>
      <c r="R39" s="108">
        <f t="shared" si="16"/>
      </c>
      <c r="S39" s="108">
        <f t="shared" si="16"/>
      </c>
      <c r="T39" s="32">
        <f t="shared" si="16"/>
      </c>
      <c r="U39" s="32">
        <f t="shared" si="16"/>
      </c>
      <c r="V39" s="33">
        <f t="shared" si="16"/>
      </c>
    </row>
    <row r="40" spans="1:22" s="29" customFormat="1" ht="15" customHeight="1">
      <c r="A40" s="252" t="s">
        <v>735</v>
      </c>
      <c r="B40" s="122" t="s">
        <v>366</v>
      </c>
      <c r="C40" s="92">
        <v>95800</v>
      </c>
      <c r="D40" s="92">
        <v>120000</v>
      </c>
      <c r="E40" s="92">
        <v>147000</v>
      </c>
      <c r="F40" s="92">
        <v>147000</v>
      </c>
      <c r="G40" s="92">
        <v>138000</v>
      </c>
      <c r="H40" s="92">
        <v>135000</v>
      </c>
      <c r="I40" s="123">
        <v>135000</v>
      </c>
      <c r="J40" s="123">
        <v>135000</v>
      </c>
      <c r="K40" s="123">
        <v>135000</v>
      </c>
      <c r="L40" s="123">
        <v>135000</v>
      </c>
      <c r="M40" s="123">
        <v>130000</v>
      </c>
      <c r="N40" s="123">
        <v>128000</v>
      </c>
      <c r="O40" s="123">
        <v>122000</v>
      </c>
      <c r="P40" s="123">
        <v>117000</v>
      </c>
      <c r="Q40" s="123">
        <v>110000</v>
      </c>
      <c r="R40" s="124">
        <v>103000</v>
      </c>
      <c r="S40" s="139">
        <v>94000</v>
      </c>
      <c r="T40" s="139">
        <v>87000</v>
      </c>
      <c r="U40" s="123"/>
      <c r="V40" s="125"/>
    </row>
    <row r="41" spans="1:22" s="29" customFormat="1" ht="15" customHeight="1">
      <c r="A41" s="253"/>
      <c r="B41" s="126" t="s">
        <v>253</v>
      </c>
      <c r="C41" s="97"/>
      <c r="D41" s="127">
        <f aca="true" t="shared" si="17" ref="D41:T41">IF(C40="","",D40/C40-1)</f>
        <v>0.25260960334029225</v>
      </c>
      <c r="E41" s="127">
        <f t="shared" si="17"/>
        <v>0.2250000000000001</v>
      </c>
      <c r="F41" s="127">
        <f t="shared" si="17"/>
        <v>0</v>
      </c>
      <c r="G41" s="127">
        <f t="shared" si="17"/>
        <v>-0.061224489795918324</v>
      </c>
      <c r="H41" s="127">
        <f t="shared" si="17"/>
        <v>-0.021739130434782594</v>
      </c>
      <c r="I41" s="127">
        <f t="shared" si="17"/>
        <v>0</v>
      </c>
      <c r="J41" s="127">
        <f t="shared" si="17"/>
        <v>0</v>
      </c>
      <c r="K41" s="127">
        <f t="shared" si="17"/>
        <v>0</v>
      </c>
      <c r="L41" s="127">
        <f t="shared" si="17"/>
        <v>0</v>
      </c>
      <c r="M41" s="127">
        <f t="shared" si="17"/>
        <v>-0.03703703703703709</v>
      </c>
      <c r="N41" s="127">
        <f t="shared" si="17"/>
        <v>-0.01538461538461533</v>
      </c>
      <c r="O41" s="127">
        <f t="shared" si="17"/>
        <v>-0.046875</v>
      </c>
      <c r="P41" s="127">
        <f t="shared" si="17"/>
        <v>-0.040983606557377095</v>
      </c>
      <c r="Q41" s="127">
        <f t="shared" si="17"/>
        <v>-0.05982905982905984</v>
      </c>
      <c r="R41" s="128">
        <f t="shared" si="17"/>
        <v>-0.0636363636363636</v>
      </c>
      <c r="S41" s="128">
        <f t="shared" si="17"/>
        <v>-0.08737864077669899</v>
      </c>
      <c r="T41" s="128">
        <f t="shared" si="17"/>
        <v>-0.07446808510638303</v>
      </c>
      <c r="U41" s="127"/>
      <c r="V41" s="129"/>
    </row>
    <row r="42" spans="1:22" s="29" customFormat="1" ht="15" customHeight="1">
      <c r="A42" s="252" t="s">
        <v>372</v>
      </c>
      <c r="B42" s="41" t="s">
        <v>604</v>
      </c>
      <c r="C42" s="42">
        <v>81300</v>
      </c>
      <c r="D42" s="42">
        <v>98000</v>
      </c>
      <c r="E42" s="42">
        <v>118000</v>
      </c>
      <c r="F42" s="42">
        <v>118000</v>
      </c>
      <c r="G42" s="42">
        <v>115000</v>
      </c>
      <c r="H42" s="42">
        <v>112000</v>
      </c>
      <c r="I42" s="43"/>
      <c r="J42" s="43"/>
      <c r="K42" s="43"/>
      <c r="L42" s="43"/>
      <c r="M42" s="43"/>
      <c r="N42" s="43"/>
      <c r="O42" s="43"/>
      <c r="P42" s="43"/>
      <c r="Q42" s="43"/>
      <c r="R42" s="105"/>
      <c r="S42" s="136"/>
      <c r="T42" s="43"/>
      <c r="U42" s="43"/>
      <c r="V42" s="114"/>
    </row>
    <row r="43" spans="1:22" s="29" customFormat="1" ht="15" customHeight="1">
      <c r="A43" s="253"/>
      <c r="B43" s="44"/>
      <c r="C43" s="31"/>
      <c r="D43" s="32">
        <f>IF(C42="","",D42/C42-1)</f>
        <v>0.2054120541205413</v>
      </c>
      <c r="E43" s="32">
        <f>IF(D42="","",E42/D42-1)</f>
        <v>0.20408163265306123</v>
      </c>
      <c r="F43" s="32">
        <f>IF(E42="","",F42/E42-1)</f>
        <v>0</v>
      </c>
      <c r="G43" s="32">
        <f>IF(F42="","",G42/F42-1)</f>
        <v>-0.025423728813559365</v>
      </c>
      <c r="H43" s="32">
        <f>IF(G42="","",H42/G42-1)</f>
        <v>-0.02608695652173909</v>
      </c>
      <c r="I43" s="32"/>
      <c r="J43" s="32">
        <f aca="true" t="shared" si="18" ref="J43:V43">IF(I42="","",J42/I42-1)</f>
      </c>
      <c r="K43" s="32">
        <f t="shared" si="18"/>
      </c>
      <c r="L43" s="32">
        <f t="shared" si="18"/>
      </c>
      <c r="M43" s="32">
        <f t="shared" si="18"/>
      </c>
      <c r="N43" s="32">
        <f t="shared" si="18"/>
      </c>
      <c r="O43" s="32">
        <f t="shared" si="18"/>
      </c>
      <c r="P43" s="32">
        <f t="shared" si="18"/>
      </c>
      <c r="Q43" s="32">
        <f t="shared" si="18"/>
      </c>
      <c r="R43" s="108">
        <f t="shared" si="18"/>
      </c>
      <c r="S43" s="108">
        <f t="shared" si="18"/>
      </c>
      <c r="T43" s="32">
        <f t="shared" si="18"/>
      </c>
      <c r="U43" s="32">
        <f t="shared" si="18"/>
      </c>
      <c r="V43" s="33">
        <f t="shared" si="18"/>
      </c>
    </row>
    <row r="44" spans="1:22" s="29" customFormat="1" ht="15" customHeight="1">
      <c r="A44" s="396" t="s">
        <v>656</v>
      </c>
      <c r="B44" s="122" t="s">
        <v>380</v>
      </c>
      <c r="C44" s="92"/>
      <c r="D44" s="92"/>
      <c r="E44" s="92"/>
      <c r="F44" s="92"/>
      <c r="G44" s="92"/>
      <c r="H44" s="92"/>
      <c r="I44" s="123">
        <v>121000</v>
      </c>
      <c r="J44" s="123">
        <v>121000</v>
      </c>
      <c r="K44" s="123">
        <v>121000</v>
      </c>
      <c r="L44" s="123">
        <v>121000</v>
      </c>
      <c r="M44" s="123">
        <v>121000</v>
      </c>
      <c r="N44" s="123">
        <v>120000</v>
      </c>
      <c r="O44" s="123">
        <v>114000</v>
      </c>
      <c r="P44" s="123">
        <v>108000</v>
      </c>
      <c r="Q44" s="123">
        <v>102000</v>
      </c>
      <c r="R44" s="124">
        <v>93000</v>
      </c>
      <c r="S44" s="139"/>
      <c r="T44" s="123"/>
      <c r="U44" s="123"/>
      <c r="V44" s="125"/>
    </row>
    <row r="45" spans="1:22" s="29" customFormat="1" ht="15" customHeight="1">
      <c r="A45" s="397"/>
      <c r="B45" s="126" t="s">
        <v>381</v>
      </c>
      <c r="C45" s="97"/>
      <c r="D45" s="127"/>
      <c r="E45" s="127"/>
      <c r="F45" s="127"/>
      <c r="G45" s="127"/>
      <c r="H45" s="127"/>
      <c r="I45" s="127"/>
      <c r="J45" s="127">
        <f aca="true" t="shared" si="19" ref="J45:R45">IF(I44="","",J44/I44-1)</f>
        <v>0</v>
      </c>
      <c r="K45" s="127">
        <f t="shared" si="19"/>
        <v>0</v>
      </c>
      <c r="L45" s="127">
        <f t="shared" si="19"/>
        <v>0</v>
      </c>
      <c r="M45" s="127">
        <f t="shared" si="19"/>
        <v>0</v>
      </c>
      <c r="N45" s="127">
        <f t="shared" si="19"/>
        <v>-0.008264462809917328</v>
      </c>
      <c r="O45" s="127">
        <f t="shared" si="19"/>
        <v>-0.050000000000000044</v>
      </c>
      <c r="P45" s="127">
        <f t="shared" si="19"/>
        <v>-0.052631578947368474</v>
      </c>
      <c r="Q45" s="127">
        <f t="shared" si="19"/>
        <v>-0.05555555555555558</v>
      </c>
      <c r="R45" s="128">
        <f t="shared" si="19"/>
        <v>-0.08823529411764708</v>
      </c>
      <c r="S45" s="128"/>
      <c r="T45" s="127"/>
      <c r="U45" s="127"/>
      <c r="V45" s="129"/>
    </row>
    <row r="46" spans="1:22" s="29" customFormat="1" ht="15" customHeight="1">
      <c r="A46" s="252" t="s">
        <v>382</v>
      </c>
      <c r="B46" s="41" t="s">
        <v>605</v>
      </c>
      <c r="C46" s="42">
        <v>66000</v>
      </c>
      <c r="D46" s="42">
        <v>76600</v>
      </c>
      <c r="E46" s="42">
        <v>97000</v>
      </c>
      <c r="F46" s="42">
        <v>97000</v>
      </c>
      <c r="G46" s="42">
        <v>95000</v>
      </c>
      <c r="H46" s="42"/>
      <c r="I46" s="43"/>
      <c r="J46" s="43"/>
      <c r="K46" s="43"/>
      <c r="L46" s="43"/>
      <c r="M46" s="43"/>
      <c r="N46" s="43"/>
      <c r="O46" s="43"/>
      <c r="P46" s="43"/>
      <c r="Q46" s="43"/>
      <c r="R46" s="105"/>
      <c r="S46" s="136"/>
      <c r="T46" s="43"/>
      <c r="U46" s="43"/>
      <c r="V46" s="114"/>
    </row>
    <row r="47" spans="1:22" s="29" customFormat="1" ht="15" customHeight="1">
      <c r="A47" s="253"/>
      <c r="B47" s="44" t="s">
        <v>606</v>
      </c>
      <c r="C47" s="31"/>
      <c r="D47" s="32">
        <f>IF(C46="","",D46/C46-1)</f>
        <v>0.16060606060606064</v>
      </c>
      <c r="E47" s="32">
        <f>IF(D46="","",E46/D46-1)</f>
        <v>0.26631853785900783</v>
      </c>
      <c r="F47" s="32">
        <f>IF(E46="","",F46/E46-1)</f>
        <v>0</v>
      </c>
      <c r="G47" s="32">
        <f>IF(F46="","",G46/F46-1)</f>
        <v>-0.020618556701030966</v>
      </c>
      <c r="H47" s="32"/>
      <c r="I47" s="32">
        <f aca="true" t="shared" si="20" ref="I47:V47">IF(H46="","",I46/H46-1)</f>
      </c>
      <c r="J47" s="32">
        <f t="shared" si="20"/>
      </c>
      <c r="K47" s="32">
        <f t="shared" si="20"/>
      </c>
      <c r="L47" s="32">
        <f t="shared" si="20"/>
      </c>
      <c r="M47" s="32">
        <f t="shared" si="20"/>
      </c>
      <c r="N47" s="32">
        <f t="shared" si="20"/>
      </c>
      <c r="O47" s="32">
        <f t="shared" si="20"/>
      </c>
      <c r="P47" s="32">
        <f t="shared" si="20"/>
      </c>
      <c r="Q47" s="32">
        <f t="shared" si="20"/>
      </c>
      <c r="R47" s="108">
        <f t="shared" si="20"/>
      </c>
      <c r="S47" s="108">
        <f t="shared" si="20"/>
      </c>
      <c r="T47" s="32">
        <f t="shared" si="20"/>
      </c>
      <c r="U47" s="32">
        <f t="shared" si="20"/>
      </c>
      <c r="V47" s="33">
        <f t="shared" si="20"/>
      </c>
    </row>
    <row r="48" spans="1:22" s="29" customFormat="1" ht="15" customHeight="1">
      <c r="A48" s="252" t="s">
        <v>607</v>
      </c>
      <c r="B48" s="122" t="s">
        <v>626</v>
      </c>
      <c r="C48" s="92">
        <v>78000</v>
      </c>
      <c r="D48" s="92">
        <v>92000</v>
      </c>
      <c r="E48" s="92">
        <v>104000</v>
      </c>
      <c r="F48" s="92">
        <v>104000</v>
      </c>
      <c r="G48" s="92">
        <v>101000</v>
      </c>
      <c r="H48" s="92"/>
      <c r="I48" s="123"/>
      <c r="J48" s="123"/>
      <c r="K48" s="123"/>
      <c r="L48" s="123"/>
      <c r="M48" s="123"/>
      <c r="N48" s="123"/>
      <c r="O48" s="123"/>
      <c r="P48" s="123"/>
      <c r="Q48" s="123"/>
      <c r="R48" s="124"/>
      <c r="S48" s="139"/>
      <c r="T48" s="123"/>
      <c r="U48" s="123"/>
      <c r="V48" s="125"/>
    </row>
    <row r="49" spans="1:22" s="29" customFormat="1" ht="15" customHeight="1">
      <c r="A49" s="253"/>
      <c r="B49" s="126" t="s">
        <v>627</v>
      </c>
      <c r="C49" s="97"/>
      <c r="D49" s="127">
        <f>IF(C48="","",D48/C48-1)</f>
        <v>0.17948717948717952</v>
      </c>
      <c r="E49" s="127">
        <f>IF(D48="","",E48/D48-1)</f>
        <v>0.13043478260869557</v>
      </c>
      <c r="F49" s="127">
        <f>IF(E48="","",F48/E48-1)</f>
        <v>0</v>
      </c>
      <c r="G49" s="127">
        <f>IF(F48="","",G48/F48-1)</f>
        <v>-0.028846153846153855</v>
      </c>
      <c r="H49" s="127"/>
      <c r="I49" s="127">
        <f aca="true" t="shared" si="21" ref="I49:V49">IF(H48="","",I48/H48-1)</f>
      </c>
      <c r="J49" s="127">
        <f t="shared" si="21"/>
      </c>
      <c r="K49" s="127">
        <f t="shared" si="21"/>
      </c>
      <c r="L49" s="127">
        <f t="shared" si="21"/>
      </c>
      <c r="M49" s="127">
        <f t="shared" si="21"/>
      </c>
      <c r="N49" s="127">
        <f t="shared" si="21"/>
      </c>
      <c r="O49" s="127">
        <f t="shared" si="21"/>
      </c>
      <c r="P49" s="127">
        <f t="shared" si="21"/>
      </c>
      <c r="Q49" s="127">
        <f t="shared" si="21"/>
      </c>
      <c r="R49" s="128">
        <f t="shared" si="21"/>
      </c>
      <c r="S49" s="128">
        <f t="shared" si="21"/>
      </c>
      <c r="T49" s="127">
        <f t="shared" si="21"/>
      </c>
      <c r="U49" s="127">
        <f t="shared" si="21"/>
      </c>
      <c r="V49" s="129">
        <f t="shared" si="21"/>
      </c>
    </row>
    <row r="50" spans="1:22" s="29" customFormat="1" ht="15" customHeight="1">
      <c r="A50" s="252" t="s">
        <v>392</v>
      </c>
      <c r="B50" s="41" t="s">
        <v>628</v>
      </c>
      <c r="C50" s="42">
        <v>118000</v>
      </c>
      <c r="D50" s="42">
        <v>150000</v>
      </c>
      <c r="E50" s="42">
        <v>175000</v>
      </c>
      <c r="F50" s="42"/>
      <c r="G50" s="42"/>
      <c r="H50" s="42"/>
      <c r="I50" s="43"/>
      <c r="J50" s="43"/>
      <c r="K50" s="43"/>
      <c r="L50" s="43"/>
      <c r="M50" s="43"/>
      <c r="N50" s="43"/>
      <c r="O50" s="43"/>
      <c r="P50" s="43"/>
      <c r="Q50" s="43"/>
      <c r="R50" s="105"/>
      <c r="S50" s="136"/>
      <c r="T50" s="43"/>
      <c r="U50" s="43"/>
      <c r="V50" s="114"/>
    </row>
    <row r="51" spans="1:22" s="29" customFormat="1" ht="15" customHeight="1">
      <c r="A51" s="253"/>
      <c r="B51" s="44" t="s">
        <v>630</v>
      </c>
      <c r="C51" s="31"/>
      <c r="D51" s="32">
        <f>IF(C50="","",D50/C50-1)</f>
        <v>0.27118644067796605</v>
      </c>
      <c r="E51" s="32">
        <f>IF(D50="","",E50/D50-1)</f>
        <v>0.16666666666666674</v>
      </c>
      <c r="F51" s="32"/>
      <c r="G51" s="32">
        <f aca="true" t="shared" si="22" ref="G51:V51">IF(F50="","",G50/F50-1)</f>
      </c>
      <c r="H51" s="32">
        <f t="shared" si="22"/>
      </c>
      <c r="I51" s="32">
        <f t="shared" si="22"/>
      </c>
      <c r="J51" s="32">
        <f t="shared" si="22"/>
      </c>
      <c r="K51" s="32">
        <f t="shared" si="22"/>
      </c>
      <c r="L51" s="32">
        <f t="shared" si="22"/>
      </c>
      <c r="M51" s="32">
        <f t="shared" si="22"/>
      </c>
      <c r="N51" s="32">
        <f t="shared" si="22"/>
      </c>
      <c r="O51" s="32">
        <f t="shared" si="22"/>
      </c>
      <c r="P51" s="32">
        <f t="shared" si="22"/>
      </c>
      <c r="Q51" s="32">
        <f t="shared" si="22"/>
      </c>
      <c r="R51" s="108">
        <f t="shared" si="22"/>
      </c>
      <c r="S51" s="108">
        <f t="shared" si="22"/>
      </c>
      <c r="T51" s="32">
        <f t="shared" si="22"/>
      </c>
      <c r="U51" s="32">
        <f t="shared" si="22"/>
      </c>
      <c r="V51" s="33">
        <f t="shared" si="22"/>
      </c>
    </row>
    <row r="52" spans="1:22" s="29" customFormat="1" ht="15" customHeight="1">
      <c r="A52" s="252" t="s">
        <v>631</v>
      </c>
      <c r="B52" s="122" t="s">
        <v>635</v>
      </c>
      <c r="C52" s="92">
        <v>67000</v>
      </c>
      <c r="D52" s="92">
        <v>75000</v>
      </c>
      <c r="E52" s="92">
        <v>83000</v>
      </c>
      <c r="F52" s="92">
        <v>83000</v>
      </c>
      <c r="G52" s="92">
        <v>81000</v>
      </c>
      <c r="H52" s="92">
        <v>80000</v>
      </c>
      <c r="I52" s="123">
        <v>80000</v>
      </c>
      <c r="J52" s="123">
        <v>80000</v>
      </c>
      <c r="K52" s="123">
        <v>80000</v>
      </c>
      <c r="L52" s="123"/>
      <c r="M52" s="123"/>
      <c r="N52" s="123"/>
      <c r="O52" s="123"/>
      <c r="P52" s="123"/>
      <c r="Q52" s="123"/>
      <c r="R52" s="124"/>
      <c r="S52" s="139"/>
      <c r="T52" s="123"/>
      <c r="U52" s="123"/>
      <c r="V52" s="125"/>
    </row>
    <row r="53" spans="1:22" s="29" customFormat="1" ht="15" customHeight="1">
      <c r="A53" s="253"/>
      <c r="B53" s="126"/>
      <c r="C53" s="97"/>
      <c r="D53" s="127">
        <f aca="true" t="shared" si="23" ref="D53:K53">IF(C52="","",D52/C52-1)</f>
        <v>0.11940298507462677</v>
      </c>
      <c r="E53" s="127">
        <f t="shared" si="23"/>
        <v>0.10666666666666669</v>
      </c>
      <c r="F53" s="127">
        <f t="shared" si="23"/>
        <v>0</v>
      </c>
      <c r="G53" s="127">
        <f t="shared" si="23"/>
        <v>-0.02409638554216864</v>
      </c>
      <c r="H53" s="127">
        <f t="shared" si="23"/>
        <v>-0.012345679012345734</v>
      </c>
      <c r="I53" s="127">
        <f t="shared" si="23"/>
        <v>0</v>
      </c>
      <c r="J53" s="127">
        <f t="shared" si="23"/>
        <v>0</v>
      </c>
      <c r="K53" s="127">
        <f t="shared" si="23"/>
        <v>0</v>
      </c>
      <c r="L53" s="127"/>
      <c r="M53" s="127">
        <f aca="true" t="shared" si="24" ref="M53:V53">IF(L52="","",M52/L52-1)</f>
      </c>
      <c r="N53" s="127">
        <f t="shared" si="24"/>
      </c>
      <c r="O53" s="127">
        <f t="shared" si="24"/>
      </c>
      <c r="P53" s="127">
        <f t="shared" si="24"/>
      </c>
      <c r="Q53" s="127">
        <f t="shared" si="24"/>
      </c>
      <c r="R53" s="128">
        <f t="shared" si="24"/>
      </c>
      <c r="S53" s="128">
        <f t="shared" si="24"/>
      </c>
      <c r="T53" s="127">
        <f t="shared" si="24"/>
      </c>
      <c r="U53" s="127">
        <f t="shared" si="24"/>
      </c>
      <c r="V53" s="129">
        <f t="shared" si="24"/>
      </c>
    </row>
    <row r="54" spans="1:22" s="29" customFormat="1" ht="15" customHeight="1">
      <c r="A54" s="396" t="s">
        <v>656</v>
      </c>
      <c r="B54" s="41" t="s">
        <v>632</v>
      </c>
      <c r="C54" s="42"/>
      <c r="D54" s="42"/>
      <c r="E54" s="42"/>
      <c r="F54" s="42"/>
      <c r="G54" s="42"/>
      <c r="H54" s="42"/>
      <c r="I54" s="43"/>
      <c r="J54" s="43"/>
      <c r="K54" s="43"/>
      <c r="L54" s="43">
        <v>80000</v>
      </c>
      <c r="M54" s="43">
        <v>80000</v>
      </c>
      <c r="N54" s="43">
        <v>80000</v>
      </c>
      <c r="O54" s="43"/>
      <c r="P54" s="43"/>
      <c r="Q54" s="43"/>
      <c r="R54" s="105"/>
      <c r="S54" s="136"/>
      <c r="T54" s="43"/>
      <c r="U54" s="43"/>
      <c r="V54" s="114"/>
    </row>
    <row r="55" spans="1:22" s="29" customFormat="1" ht="15" customHeight="1">
      <c r="A55" s="397"/>
      <c r="B55" s="44" t="s">
        <v>633</v>
      </c>
      <c r="C55" s="31"/>
      <c r="D55" s="32">
        <f aca="true" t="shared" si="25" ref="D55:K55">IF(C54="","",D54/C54-1)</f>
      </c>
      <c r="E55" s="32">
        <f t="shared" si="25"/>
      </c>
      <c r="F55" s="32">
        <f t="shared" si="25"/>
      </c>
      <c r="G55" s="32">
        <f t="shared" si="25"/>
      </c>
      <c r="H55" s="32">
        <f t="shared" si="25"/>
      </c>
      <c r="I55" s="32">
        <f t="shared" si="25"/>
      </c>
      <c r="J55" s="32">
        <f t="shared" si="25"/>
      </c>
      <c r="K55" s="32">
        <f t="shared" si="25"/>
      </c>
      <c r="L55" s="32"/>
      <c r="M55" s="32">
        <f>IF(L54="","",M54/L54-1)</f>
        <v>0</v>
      </c>
      <c r="N55" s="32">
        <f>IF(M54="","",N54/M54-1)</f>
        <v>0</v>
      </c>
      <c r="O55" s="32"/>
      <c r="P55" s="32">
        <f aca="true" t="shared" si="26" ref="P55:V55">IF(O54="","",P54/O54-1)</f>
      </c>
      <c r="Q55" s="32">
        <f t="shared" si="26"/>
      </c>
      <c r="R55" s="108">
        <f t="shared" si="26"/>
      </c>
      <c r="S55" s="108">
        <f t="shared" si="26"/>
      </c>
      <c r="T55" s="32">
        <f t="shared" si="26"/>
      </c>
      <c r="U55" s="32">
        <f t="shared" si="26"/>
      </c>
      <c r="V55" s="33">
        <f t="shared" si="26"/>
      </c>
    </row>
    <row r="56" spans="1:22" s="29" customFormat="1" ht="15" customHeight="1">
      <c r="A56" s="252" t="s">
        <v>636</v>
      </c>
      <c r="B56" s="122" t="s">
        <v>637</v>
      </c>
      <c r="C56" s="94">
        <v>66300</v>
      </c>
      <c r="D56" s="94">
        <v>74000</v>
      </c>
      <c r="E56" s="94">
        <v>81000</v>
      </c>
      <c r="F56" s="94">
        <v>81000</v>
      </c>
      <c r="G56" s="94">
        <v>81000</v>
      </c>
      <c r="H56" s="94">
        <v>80000</v>
      </c>
      <c r="I56" s="131">
        <v>80000</v>
      </c>
      <c r="J56" s="131">
        <v>80000</v>
      </c>
      <c r="K56" s="131">
        <v>80000</v>
      </c>
      <c r="L56" s="131">
        <v>80000</v>
      </c>
      <c r="M56" s="131"/>
      <c r="N56" s="131"/>
      <c r="O56" s="131"/>
      <c r="P56" s="131"/>
      <c r="Q56" s="131"/>
      <c r="R56" s="132"/>
      <c r="S56" s="140"/>
      <c r="T56" s="131"/>
      <c r="U56" s="131"/>
      <c r="V56" s="133"/>
    </row>
    <row r="57" spans="1:22" s="29" customFormat="1" ht="15" customHeight="1">
      <c r="A57" s="253"/>
      <c r="B57" s="126"/>
      <c r="C57" s="97"/>
      <c r="D57" s="127">
        <f aca="true" t="shared" si="27" ref="D57:L57">IF(C56="","",D56/C56-1)</f>
        <v>0.11613876319758676</v>
      </c>
      <c r="E57" s="127">
        <f t="shared" si="27"/>
        <v>0.09459459459459452</v>
      </c>
      <c r="F57" s="127">
        <f t="shared" si="27"/>
        <v>0</v>
      </c>
      <c r="G57" s="127">
        <f t="shared" si="27"/>
        <v>0</v>
      </c>
      <c r="H57" s="127">
        <f t="shared" si="27"/>
        <v>-0.012345679012345734</v>
      </c>
      <c r="I57" s="127">
        <f t="shared" si="27"/>
        <v>0</v>
      </c>
      <c r="J57" s="127">
        <f t="shared" si="27"/>
        <v>0</v>
      </c>
      <c r="K57" s="127">
        <f t="shared" si="27"/>
        <v>0</v>
      </c>
      <c r="L57" s="127">
        <f t="shared" si="27"/>
        <v>0</v>
      </c>
      <c r="M57" s="127"/>
      <c r="N57" s="127">
        <f aca="true" t="shared" si="28" ref="N57:V57">IF(M56="","",N56/M56-1)</f>
      </c>
      <c r="O57" s="127">
        <f t="shared" si="28"/>
      </c>
      <c r="P57" s="127">
        <f t="shared" si="28"/>
      </c>
      <c r="Q57" s="127">
        <f t="shared" si="28"/>
      </c>
      <c r="R57" s="128">
        <f t="shared" si="28"/>
      </c>
      <c r="S57" s="128">
        <f t="shared" si="28"/>
      </c>
      <c r="T57" s="127">
        <f t="shared" si="28"/>
      </c>
      <c r="U57" s="127">
        <f t="shared" si="28"/>
      </c>
      <c r="V57" s="129">
        <f t="shared" si="28"/>
      </c>
    </row>
    <row r="58" spans="1:22" s="29" customFormat="1" ht="15" customHeight="1">
      <c r="A58" s="251" t="s">
        <v>638</v>
      </c>
      <c r="B58" s="47" t="s">
        <v>639</v>
      </c>
      <c r="C58" s="42">
        <v>29300</v>
      </c>
      <c r="D58" s="42">
        <v>30800</v>
      </c>
      <c r="E58" s="42">
        <v>34500</v>
      </c>
      <c r="F58" s="42">
        <v>34800</v>
      </c>
      <c r="G58" s="42"/>
      <c r="H58" s="42"/>
      <c r="I58" s="43"/>
      <c r="J58" s="43"/>
      <c r="K58" s="43"/>
      <c r="L58" s="43"/>
      <c r="M58" s="43"/>
      <c r="N58" s="43"/>
      <c r="O58" s="43"/>
      <c r="P58" s="43"/>
      <c r="Q58" s="43"/>
      <c r="R58" s="105"/>
      <c r="S58" s="136"/>
      <c r="T58" s="43"/>
      <c r="U58" s="43"/>
      <c r="V58" s="114"/>
    </row>
    <row r="59" spans="1:22" s="29" customFormat="1" ht="15" customHeight="1">
      <c r="A59" s="253"/>
      <c r="B59" s="44"/>
      <c r="C59" s="31"/>
      <c r="D59" s="32">
        <f>IF(C58="","",D58/C58-1)</f>
        <v>0.05119453924914685</v>
      </c>
      <c r="E59" s="32">
        <f>IF(D58="","",E58/D58-1)</f>
        <v>0.12012987012987009</v>
      </c>
      <c r="F59" s="32">
        <f>IF(E58="","",F58/E58-1)</f>
        <v>0.008695652173912993</v>
      </c>
      <c r="G59" s="32"/>
      <c r="H59" s="32">
        <f aca="true" t="shared" si="29" ref="H59:V59">IF(G58="","",H58/G58-1)</f>
      </c>
      <c r="I59" s="32">
        <f t="shared" si="29"/>
      </c>
      <c r="J59" s="32">
        <f t="shared" si="29"/>
      </c>
      <c r="K59" s="32">
        <f t="shared" si="29"/>
      </c>
      <c r="L59" s="32">
        <f t="shared" si="29"/>
      </c>
      <c r="M59" s="32">
        <f t="shared" si="29"/>
      </c>
      <c r="N59" s="32">
        <f t="shared" si="29"/>
      </c>
      <c r="O59" s="32">
        <f t="shared" si="29"/>
      </c>
      <c r="P59" s="32">
        <f t="shared" si="29"/>
      </c>
      <c r="Q59" s="32">
        <f t="shared" si="29"/>
      </c>
      <c r="R59" s="108">
        <f t="shared" si="29"/>
      </c>
      <c r="S59" s="108">
        <f t="shared" si="29"/>
      </c>
      <c r="T59" s="32">
        <f t="shared" si="29"/>
      </c>
      <c r="U59" s="32">
        <f t="shared" si="29"/>
      </c>
      <c r="V59" s="33">
        <f t="shared" si="29"/>
      </c>
    </row>
    <row r="60" spans="1:22" s="29" customFormat="1" ht="15" customHeight="1">
      <c r="A60" s="252" t="s">
        <v>412</v>
      </c>
      <c r="B60" s="122" t="s">
        <v>640</v>
      </c>
      <c r="C60" s="92">
        <v>33800</v>
      </c>
      <c r="D60" s="92">
        <v>36000</v>
      </c>
      <c r="E60" s="92">
        <v>39500</v>
      </c>
      <c r="F60" s="92"/>
      <c r="G60" s="92"/>
      <c r="H60" s="92"/>
      <c r="I60" s="123"/>
      <c r="J60" s="123"/>
      <c r="K60" s="123"/>
      <c r="L60" s="123"/>
      <c r="M60" s="123"/>
      <c r="N60" s="123"/>
      <c r="O60" s="123"/>
      <c r="P60" s="123"/>
      <c r="Q60" s="123"/>
      <c r="R60" s="124"/>
      <c r="S60" s="139"/>
      <c r="T60" s="123"/>
      <c r="U60" s="123"/>
      <c r="V60" s="125"/>
    </row>
    <row r="61" spans="1:22" s="29" customFormat="1" ht="15" customHeight="1">
      <c r="A61" s="253"/>
      <c r="B61" s="126"/>
      <c r="C61" s="97"/>
      <c r="D61" s="127">
        <f>IF(C60="","",D60/C60-1)</f>
        <v>0.06508875739644981</v>
      </c>
      <c r="E61" s="127">
        <f>IF(D60="","",E60/D60-1)</f>
        <v>0.09722222222222232</v>
      </c>
      <c r="F61" s="127"/>
      <c r="G61" s="127">
        <f aca="true" t="shared" si="30" ref="G61:V61">IF(F60="","",G60/F60-1)</f>
      </c>
      <c r="H61" s="127">
        <f t="shared" si="30"/>
      </c>
      <c r="I61" s="127">
        <f t="shared" si="30"/>
      </c>
      <c r="J61" s="127">
        <f t="shared" si="30"/>
      </c>
      <c r="K61" s="127">
        <f t="shared" si="30"/>
      </c>
      <c r="L61" s="127">
        <f t="shared" si="30"/>
      </c>
      <c r="M61" s="127">
        <f t="shared" si="30"/>
      </c>
      <c r="N61" s="127">
        <f t="shared" si="30"/>
      </c>
      <c r="O61" s="127">
        <f t="shared" si="30"/>
      </c>
      <c r="P61" s="127">
        <f t="shared" si="30"/>
      </c>
      <c r="Q61" s="127">
        <f t="shared" si="30"/>
      </c>
      <c r="R61" s="128">
        <f t="shared" si="30"/>
      </c>
      <c r="S61" s="128">
        <f t="shared" si="30"/>
      </c>
      <c r="T61" s="127">
        <f t="shared" si="30"/>
      </c>
      <c r="U61" s="127">
        <f t="shared" si="30"/>
      </c>
      <c r="V61" s="129">
        <f t="shared" si="30"/>
      </c>
    </row>
    <row r="62" spans="1:22" s="29" customFormat="1" ht="15" customHeight="1">
      <c r="A62" s="252" t="s">
        <v>641</v>
      </c>
      <c r="B62" s="41" t="s">
        <v>642</v>
      </c>
      <c r="C62" s="42">
        <v>34200</v>
      </c>
      <c r="D62" s="42">
        <v>35600</v>
      </c>
      <c r="E62" s="42">
        <v>38500</v>
      </c>
      <c r="F62" s="42">
        <v>38500</v>
      </c>
      <c r="G62" s="42">
        <v>38500</v>
      </c>
      <c r="H62" s="42"/>
      <c r="I62" s="43"/>
      <c r="J62" s="43"/>
      <c r="K62" s="43"/>
      <c r="L62" s="43"/>
      <c r="M62" s="43"/>
      <c r="N62" s="43"/>
      <c r="O62" s="43"/>
      <c r="P62" s="43"/>
      <c r="Q62" s="43"/>
      <c r="R62" s="105"/>
      <c r="S62" s="136"/>
      <c r="T62" s="43"/>
      <c r="U62" s="43"/>
      <c r="V62" s="114"/>
    </row>
    <row r="63" spans="1:22" s="29" customFormat="1" ht="15" customHeight="1">
      <c r="A63" s="253"/>
      <c r="B63" s="44"/>
      <c r="C63" s="31"/>
      <c r="D63" s="32">
        <f>IF(C62="","",D62/C62-1)</f>
        <v>0.040935672514619936</v>
      </c>
      <c r="E63" s="32">
        <f>IF(D62="","",E62/D62-1)</f>
        <v>0.0814606741573034</v>
      </c>
      <c r="F63" s="32">
        <f>IF(E62="","",F62/E62-1)</f>
        <v>0</v>
      </c>
      <c r="G63" s="32">
        <f>IF(F62="","",G62/F62-1)</f>
        <v>0</v>
      </c>
      <c r="H63" s="32"/>
      <c r="I63" s="32">
        <f aca="true" t="shared" si="31" ref="I63:V63">IF(H62="","",I62/H62-1)</f>
      </c>
      <c r="J63" s="32">
        <f t="shared" si="31"/>
      </c>
      <c r="K63" s="32">
        <f t="shared" si="31"/>
      </c>
      <c r="L63" s="32">
        <f t="shared" si="31"/>
      </c>
      <c r="M63" s="32">
        <f t="shared" si="31"/>
      </c>
      <c r="N63" s="32">
        <f t="shared" si="31"/>
      </c>
      <c r="O63" s="32">
        <f t="shared" si="31"/>
      </c>
      <c r="P63" s="32">
        <f t="shared" si="31"/>
      </c>
      <c r="Q63" s="32">
        <f t="shared" si="31"/>
      </c>
      <c r="R63" s="108">
        <f t="shared" si="31"/>
      </c>
      <c r="S63" s="108">
        <f t="shared" si="31"/>
      </c>
      <c r="T63" s="32">
        <f t="shared" si="31"/>
      </c>
      <c r="U63" s="32">
        <f t="shared" si="31"/>
      </c>
      <c r="V63" s="33">
        <f t="shared" si="31"/>
      </c>
    </row>
    <row r="64" spans="1:22" s="29" customFormat="1" ht="15" customHeight="1">
      <c r="A64" s="250" t="s">
        <v>716</v>
      </c>
      <c r="B64" s="34" t="s">
        <v>421</v>
      </c>
      <c r="C64" s="35">
        <v>46900</v>
      </c>
      <c r="D64" s="35">
        <v>49500</v>
      </c>
      <c r="E64" s="35">
        <v>56000</v>
      </c>
      <c r="F64" s="35">
        <v>56000</v>
      </c>
      <c r="G64" s="35">
        <v>56000</v>
      </c>
      <c r="H64" s="35">
        <v>56000</v>
      </c>
      <c r="I64" s="36">
        <v>57500</v>
      </c>
      <c r="J64" s="36">
        <v>59000</v>
      </c>
      <c r="K64" s="36">
        <v>61000</v>
      </c>
      <c r="L64" s="36">
        <v>62200</v>
      </c>
      <c r="M64" s="36">
        <v>62600</v>
      </c>
      <c r="N64" s="36">
        <v>62600</v>
      </c>
      <c r="O64" s="36">
        <v>62500</v>
      </c>
      <c r="P64" s="36">
        <v>62400</v>
      </c>
      <c r="Q64" s="36">
        <v>62200</v>
      </c>
      <c r="R64" s="17">
        <v>60000</v>
      </c>
      <c r="S64" s="135">
        <v>58000</v>
      </c>
      <c r="T64" s="135">
        <v>55000</v>
      </c>
      <c r="U64" s="36"/>
      <c r="V64" s="113"/>
    </row>
    <row r="65" spans="1:22" s="29" customFormat="1" ht="15" customHeight="1">
      <c r="A65" s="251"/>
      <c r="B65" s="37"/>
      <c r="C65" s="38"/>
      <c r="D65" s="39">
        <f aca="true" t="shared" si="32" ref="D65:T65">IF(C64="","",D64/C64-1)</f>
        <v>0.05543710021321968</v>
      </c>
      <c r="E65" s="39">
        <f t="shared" si="32"/>
        <v>0.13131313131313127</v>
      </c>
      <c r="F65" s="39">
        <f t="shared" si="32"/>
        <v>0</v>
      </c>
      <c r="G65" s="39">
        <f t="shared" si="32"/>
        <v>0</v>
      </c>
      <c r="H65" s="39">
        <f t="shared" si="32"/>
        <v>0</v>
      </c>
      <c r="I65" s="39">
        <f t="shared" si="32"/>
        <v>0.02678571428571419</v>
      </c>
      <c r="J65" s="39">
        <f t="shared" si="32"/>
        <v>0.026086956521739202</v>
      </c>
      <c r="K65" s="39">
        <f t="shared" si="32"/>
        <v>0.03389830508474567</v>
      </c>
      <c r="L65" s="39">
        <f t="shared" si="32"/>
        <v>0.01967213114754096</v>
      </c>
      <c r="M65" s="39">
        <f t="shared" si="32"/>
        <v>0.006430868167202508</v>
      </c>
      <c r="N65" s="39">
        <f t="shared" si="32"/>
        <v>0</v>
      </c>
      <c r="O65" s="39">
        <f t="shared" si="32"/>
        <v>-0.0015974440894568342</v>
      </c>
      <c r="P65" s="39">
        <f t="shared" si="32"/>
        <v>-0.0016000000000000458</v>
      </c>
      <c r="Q65" s="39">
        <f t="shared" si="32"/>
        <v>-0.0032051282051281937</v>
      </c>
      <c r="R65" s="109">
        <f t="shared" si="32"/>
        <v>-0.03536977491961413</v>
      </c>
      <c r="S65" s="109">
        <f t="shared" si="32"/>
        <v>-0.033333333333333326</v>
      </c>
      <c r="T65" s="109">
        <f t="shared" si="32"/>
        <v>-0.051724137931034475</v>
      </c>
      <c r="U65" s="39"/>
      <c r="V65" s="40"/>
    </row>
    <row r="66" spans="1:22" s="29" customFormat="1" ht="15" customHeight="1">
      <c r="A66" s="252" t="s">
        <v>442</v>
      </c>
      <c r="B66" s="41" t="s">
        <v>443</v>
      </c>
      <c r="C66" s="42"/>
      <c r="D66" s="42"/>
      <c r="E66" s="42"/>
      <c r="F66" s="42"/>
      <c r="G66" s="42"/>
      <c r="H66" s="42">
        <v>61000</v>
      </c>
      <c r="I66" s="43">
        <v>61000</v>
      </c>
      <c r="J66" s="43">
        <v>61000</v>
      </c>
      <c r="K66" s="43">
        <v>61000</v>
      </c>
      <c r="L66" s="43">
        <v>61000</v>
      </c>
      <c r="M66" s="43">
        <v>61000</v>
      </c>
      <c r="N66" s="43">
        <v>61000</v>
      </c>
      <c r="O66" s="43">
        <v>61000</v>
      </c>
      <c r="P66" s="43">
        <v>61000</v>
      </c>
      <c r="Q66" s="43">
        <v>60000</v>
      </c>
      <c r="R66" s="105">
        <v>57800</v>
      </c>
      <c r="S66" s="136">
        <v>54800</v>
      </c>
      <c r="T66" s="136">
        <v>52500</v>
      </c>
      <c r="U66" s="43"/>
      <c r="V66" s="114"/>
    </row>
    <row r="67" spans="1:22" s="29" customFormat="1" ht="15" customHeight="1">
      <c r="A67" s="253"/>
      <c r="B67" s="44"/>
      <c r="C67" s="31"/>
      <c r="D67" s="32">
        <f>IF(C66="","",D66/C66-1)</f>
      </c>
      <c r="E67" s="32">
        <f>IF(D66="","",E66/D66-1)</f>
      </c>
      <c r="F67" s="32">
        <f>IF(E66="","",F66/E66-1)</f>
      </c>
      <c r="G67" s="32"/>
      <c r="H67" s="32"/>
      <c r="I67" s="32">
        <f aca="true" t="shared" si="33" ref="I67:T67">IF(H66="","",I66/H66-1)</f>
        <v>0</v>
      </c>
      <c r="J67" s="32">
        <f t="shared" si="33"/>
        <v>0</v>
      </c>
      <c r="K67" s="32">
        <f t="shared" si="33"/>
        <v>0</v>
      </c>
      <c r="L67" s="32">
        <f t="shared" si="33"/>
        <v>0</v>
      </c>
      <c r="M67" s="32">
        <f t="shared" si="33"/>
        <v>0</v>
      </c>
      <c r="N67" s="32">
        <f t="shared" si="33"/>
        <v>0</v>
      </c>
      <c r="O67" s="32">
        <f t="shared" si="33"/>
        <v>0</v>
      </c>
      <c r="P67" s="32">
        <f t="shared" si="33"/>
        <v>0</v>
      </c>
      <c r="Q67" s="32">
        <f t="shared" si="33"/>
        <v>-0.016393442622950838</v>
      </c>
      <c r="R67" s="108">
        <f t="shared" si="33"/>
        <v>-0.036666666666666625</v>
      </c>
      <c r="S67" s="108">
        <f t="shared" si="33"/>
        <v>-0.05190311418685123</v>
      </c>
      <c r="T67" s="108">
        <f t="shared" si="33"/>
        <v>-0.041970802919708006</v>
      </c>
      <c r="U67" s="32"/>
      <c r="V67" s="33"/>
    </row>
    <row r="68" spans="1:22" s="29" customFormat="1" ht="15" customHeight="1">
      <c r="A68" s="252" t="s">
        <v>430</v>
      </c>
      <c r="B68" s="122" t="s">
        <v>431</v>
      </c>
      <c r="C68" s="92"/>
      <c r="D68" s="92"/>
      <c r="E68" s="92"/>
      <c r="F68" s="92"/>
      <c r="G68" s="92"/>
      <c r="H68" s="92">
        <v>150000</v>
      </c>
      <c r="I68" s="123">
        <v>150000</v>
      </c>
      <c r="J68" s="123">
        <v>150000</v>
      </c>
      <c r="K68" s="123">
        <v>150000</v>
      </c>
      <c r="L68" s="123">
        <v>150000</v>
      </c>
      <c r="M68" s="123">
        <v>143000</v>
      </c>
      <c r="N68" s="123">
        <v>135000</v>
      </c>
      <c r="O68" s="123">
        <v>129000</v>
      </c>
      <c r="P68" s="123">
        <v>123000</v>
      </c>
      <c r="Q68" s="123">
        <v>117000</v>
      </c>
      <c r="R68" s="124">
        <v>108000</v>
      </c>
      <c r="S68" s="139">
        <v>97500</v>
      </c>
      <c r="T68" s="139"/>
      <c r="U68" s="123"/>
      <c r="V68" s="125"/>
    </row>
    <row r="69" spans="1:22" s="29" customFormat="1" ht="15" customHeight="1">
      <c r="A69" s="253"/>
      <c r="B69" s="126" t="s">
        <v>432</v>
      </c>
      <c r="C69" s="97"/>
      <c r="D69" s="127">
        <f aca="true" t="shared" si="34" ref="D69:S69">IF(C68="","",D68/C68-1)</f>
      </c>
      <c r="E69" s="127">
        <f t="shared" si="34"/>
      </c>
      <c r="F69" s="127">
        <f t="shared" si="34"/>
      </c>
      <c r="G69" s="127"/>
      <c r="H69" s="127"/>
      <c r="I69" s="127">
        <f t="shared" si="34"/>
        <v>0</v>
      </c>
      <c r="J69" s="127">
        <f t="shared" si="34"/>
        <v>0</v>
      </c>
      <c r="K69" s="127">
        <f t="shared" si="34"/>
        <v>0</v>
      </c>
      <c r="L69" s="127">
        <f t="shared" si="34"/>
        <v>0</v>
      </c>
      <c r="M69" s="127">
        <f t="shared" si="34"/>
        <v>-0.046666666666666634</v>
      </c>
      <c r="N69" s="127">
        <f t="shared" si="34"/>
        <v>-0.05594405594405594</v>
      </c>
      <c r="O69" s="127">
        <f t="shared" si="34"/>
        <v>-0.0444444444444444</v>
      </c>
      <c r="P69" s="127">
        <f t="shared" si="34"/>
        <v>-0.046511627906976716</v>
      </c>
      <c r="Q69" s="127">
        <f t="shared" si="34"/>
        <v>-0.04878048780487809</v>
      </c>
      <c r="R69" s="128">
        <f t="shared" si="34"/>
        <v>-0.07692307692307687</v>
      </c>
      <c r="S69" s="128">
        <f t="shared" si="34"/>
        <v>-0.09722222222222221</v>
      </c>
      <c r="T69" s="128"/>
      <c r="U69" s="127"/>
      <c r="V69" s="129"/>
    </row>
    <row r="70" spans="1:22" s="29" customFormat="1" ht="15" customHeight="1">
      <c r="A70" s="252" t="s">
        <v>643</v>
      </c>
      <c r="B70" s="41" t="s">
        <v>644</v>
      </c>
      <c r="C70" s="42"/>
      <c r="D70" s="42"/>
      <c r="E70" s="42"/>
      <c r="F70" s="42"/>
      <c r="G70" s="42"/>
      <c r="H70" s="42"/>
      <c r="I70" s="43">
        <v>66500</v>
      </c>
      <c r="J70" s="43">
        <v>67500</v>
      </c>
      <c r="K70" s="43"/>
      <c r="L70" s="43"/>
      <c r="M70" s="43"/>
      <c r="N70" s="43"/>
      <c r="O70" s="43"/>
      <c r="P70" s="43"/>
      <c r="Q70" s="43"/>
      <c r="R70" s="105"/>
      <c r="S70" s="136"/>
      <c r="T70" s="43"/>
      <c r="U70" s="43"/>
      <c r="V70" s="114"/>
    </row>
    <row r="71" spans="1:22" s="29" customFormat="1" ht="15" customHeight="1">
      <c r="A71" s="253"/>
      <c r="B71" s="44" t="s">
        <v>645</v>
      </c>
      <c r="C71" s="31"/>
      <c r="D71" s="32">
        <f>IF(C70="","",D70/C70-1)</f>
      </c>
      <c r="E71" s="32">
        <f>IF(D70="","",E70/D70-1)</f>
      </c>
      <c r="F71" s="32">
        <f>IF(E70="","",F70/E70-1)</f>
      </c>
      <c r="G71" s="32">
        <f>IF(F70="","",G70/F70-1)</f>
      </c>
      <c r="H71" s="32"/>
      <c r="I71" s="32"/>
      <c r="J71" s="32">
        <f>IF(I70="","",J70/I70-1)</f>
        <v>0.015037593984962516</v>
      </c>
      <c r="K71" s="32"/>
      <c r="L71" s="32">
        <f aca="true" t="shared" si="35" ref="L71:V71">IF(K70="","",L70/K70-1)</f>
      </c>
      <c r="M71" s="32">
        <f t="shared" si="35"/>
      </c>
      <c r="N71" s="32">
        <f t="shared" si="35"/>
      </c>
      <c r="O71" s="32">
        <f t="shared" si="35"/>
      </c>
      <c r="P71" s="32">
        <f t="shared" si="35"/>
      </c>
      <c r="Q71" s="32">
        <f t="shared" si="35"/>
      </c>
      <c r="R71" s="108">
        <f t="shared" si="35"/>
      </c>
      <c r="S71" s="108">
        <f t="shared" si="35"/>
      </c>
      <c r="T71" s="32">
        <f t="shared" si="35"/>
      </c>
      <c r="U71" s="32">
        <f t="shared" si="35"/>
      </c>
      <c r="V71" s="33">
        <f t="shared" si="35"/>
      </c>
    </row>
    <row r="72" spans="1:22" s="29" customFormat="1" ht="15" customHeight="1">
      <c r="A72" s="252" t="s">
        <v>373</v>
      </c>
      <c r="B72" s="122" t="s">
        <v>466</v>
      </c>
      <c r="C72" s="92"/>
      <c r="D72" s="92"/>
      <c r="E72" s="92"/>
      <c r="F72" s="92"/>
      <c r="G72" s="92">
        <v>55000</v>
      </c>
      <c r="H72" s="92">
        <v>55000</v>
      </c>
      <c r="I72" s="123">
        <v>55000</v>
      </c>
      <c r="J72" s="123">
        <v>55000</v>
      </c>
      <c r="K72" s="123">
        <v>55000</v>
      </c>
      <c r="L72" s="123">
        <v>55000</v>
      </c>
      <c r="M72" s="123">
        <v>55000</v>
      </c>
      <c r="N72" s="123">
        <v>55000</v>
      </c>
      <c r="O72" s="123">
        <v>54500</v>
      </c>
      <c r="P72" s="123">
        <v>53500</v>
      </c>
      <c r="Q72" s="123">
        <v>51200</v>
      </c>
      <c r="R72" s="124">
        <v>49000</v>
      </c>
      <c r="S72" s="139">
        <v>45000</v>
      </c>
      <c r="T72" s="139"/>
      <c r="U72" s="123"/>
      <c r="V72" s="125"/>
    </row>
    <row r="73" spans="1:22" s="29" customFormat="1" ht="15" customHeight="1">
      <c r="A73" s="253"/>
      <c r="B73" s="126"/>
      <c r="C73" s="97"/>
      <c r="D73" s="127">
        <f aca="true" t="shared" si="36" ref="D73:S73">IF(C72="","",D72/C72-1)</f>
      </c>
      <c r="E73" s="127">
        <f t="shared" si="36"/>
      </c>
      <c r="F73" s="127">
        <f t="shared" si="36"/>
      </c>
      <c r="G73" s="127"/>
      <c r="H73" s="127">
        <f t="shared" si="36"/>
        <v>0</v>
      </c>
      <c r="I73" s="127">
        <f t="shared" si="36"/>
        <v>0</v>
      </c>
      <c r="J73" s="127">
        <f t="shared" si="36"/>
        <v>0</v>
      </c>
      <c r="K73" s="127">
        <f t="shared" si="36"/>
        <v>0</v>
      </c>
      <c r="L73" s="127">
        <f t="shared" si="36"/>
        <v>0</v>
      </c>
      <c r="M73" s="127">
        <f t="shared" si="36"/>
        <v>0</v>
      </c>
      <c r="N73" s="127">
        <f t="shared" si="36"/>
        <v>0</v>
      </c>
      <c r="O73" s="127">
        <f t="shared" si="36"/>
        <v>-0.009090909090909038</v>
      </c>
      <c r="P73" s="127">
        <f t="shared" si="36"/>
        <v>-0.01834862385321101</v>
      </c>
      <c r="Q73" s="127">
        <f t="shared" si="36"/>
        <v>-0.04299065420560744</v>
      </c>
      <c r="R73" s="128">
        <f t="shared" si="36"/>
        <v>-0.04296875</v>
      </c>
      <c r="S73" s="128">
        <f t="shared" si="36"/>
        <v>-0.08163265306122447</v>
      </c>
      <c r="T73" s="128"/>
      <c r="U73" s="127"/>
      <c r="V73" s="129"/>
    </row>
    <row r="74" spans="1:22" s="29" customFormat="1" ht="15" customHeight="1">
      <c r="A74" s="252" t="s">
        <v>646</v>
      </c>
      <c r="B74" s="41" t="s">
        <v>647</v>
      </c>
      <c r="C74" s="42"/>
      <c r="D74" s="42"/>
      <c r="E74" s="42"/>
      <c r="F74" s="42"/>
      <c r="G74" s="42"/>
      <c r="H74" s="42"/>
      <c r="I74" s="43">
        <v>67500</v>
      </c>
      <c r="J74" s="43">
        <v>67500</v>
      </c>
      <c r="K74" s="43"/>
      <c r="L74" s="43"/>
      <c r="M74" s="43"/>
      <c r="N74" s="43"/>
      <c r="O74" s="43"/>
      <c r="P74" s="43"/>
      <c r="Q74" s="43"/>
      <c r="R74" s="105"/>
      <c r="S74" s="136"/>
      <c r="T74" s="43"/>
      <c r="U74" s="43"/>
      <c r="V74" s="114"/>
    </row>
    <row r="75" spans="1:22" s="29" customFormat="1" ht="15" customHeight="1">
      <c r="A75" s="253"/>
      <c r="B75" s="44" t="s">
        <v>648</v>
      </c>
      <c r="C75" s="31"/>
      <c r="D75" s="32">
        <f>IF(C74="","",D74/C74-1)</f>
      </c>
      <c r="E75" s="32">
        <f>IF(D74="","",E74/D74-1)</f>
      </c>
      <c r="F75" s="32">
        <f>IF(E74="","",F74/E74-1)</f>
      </c>
      <c r="G75" s="32">
        <f>IF(F74="","",G74/F74-1)</f>
      </c>
      <c r="H75" s="32">
        <f>IF(G74="","",H74/G74-1)</f>
      </c>
      <c r="I75" s="32"/>
      <c r="J75" s="32">
        <f>IF(I74="","",J74/I74-1)</f>
        <v>0</v>
      </c>
      <c r="K75" s="32"/>
      <c r="L75" s="32">
        <f aca="true" t="shared" si="37" ref="L75:V75">IF(K74="","",L74/K74-1)</f>
      </c>
      <c r="M75" s="32">
        <f t="shared" si="37"/>
      </c>
      <c r="N75" s="32">
        <f t="shared" si="37"/>
      </c>
      <c r="O75" s="32">
        <f t="shared" si="37"/>
      </c>
      <c r="P75" s="32">
        <f t="shared" si="37"/>
      </c>
      <c r="Q75" s="32">
        <f t="shared" si="37"/>
      </c>
      <c r="R75" s="108">
        <f t="shared" si="37"/>
      </c>
      <c r="S75" s="108">
        <f t="shared" si="37"/>
      </c>
      <c r="T75" s="32">
        <f t="shared" si="37"/>
      </c>
      <c r="U75" s="32">
        <f t="shared" si="37"/>
      </c>
      <c r="V75" s="33">
        <f t="shared" si="37"/>
      </c>
    </row>
    <row r="76" spans="1:22" s="29" customFormat="1" ht="15" customHeight="1">
      <c r="A76" s="387" t="s">
        <v>465</v>
      </c>
      <c r="B76" s="122" t="s">
        <v>649</v>
      </c>
      <c r="C76" s="92">
        <v>43700</v>
      </c>
      <c r="D76" s="92">
        <v>45000</v>
      </c>
      <c r="E76" s="92">
        <v>48000</v>
      </c>
      <c r="F76" s="92">
        <v>50200</v>
      </c>
      <c r="G76" s="92"/>
      <c r="H76" s="92"/>
      <c r="I76" s="123"/>
      <c r="J76" s="123"/>
      <c r="K76" s="123"/>
      <c r="L76" s="123"/>
      <c r="M76" s="123"/>
      <c r="N76" s="123"/>
      <c r="O76" s="123"/>
      <c r="P76" s="123"/>
      <c r="Q76" s="123"/>
      <c r="R76" s="124"/>
      <c r="S76" s="139"/>
      <c r="T76" s="123"/>
      <c r="U76" s="123"/>
      <c r="V76" s="125"/>
    </row>
    <row r="77" spans="1:22" s="29" customFormat="1" ht="15" customHeight="1">
      <c r="A77" s="389"/>
      <c r="B77" s="126"/>
      <c r="C77" s="97"/>
      <c r="D77" s="127">
        <f>IF(C76="","",D76/C76-1)</f>
        <v>0.029748283752860427</v>
      </c>
      <c r="E77" s="127">
        <f>IF(D76="","",E76/D76-1)</f>
        <v>0.06666666666666665</v>
      </c>
      <c r="F77" s="127">
        <f>IF(E76="","",F76/E76-1)</f>
        <v>0.04583333333333339</v>
      </c>
      <c r="G77" s="127"/>
      <c r="H77" s="127">
        <f aca="true" t="shared" si="38" ref="H77:V77">IF(G76="","",H76/G76-1)</f>
      </c>
      <c r="I77" s="127">
        <f t="shared" si="38"/>
      </c>
      <c r="J77" s="127">
        <f t="shared" si="38"/>
      </c>
      <c r="K77" s="127">
        <f t="shared" si="38"/>
      </c>
      <c r="L77" s="127">
        <f t="shared" si="38"/>
      </c>
      <c r="M77" s="127">
        <f t="shared" si="38"/>
      </c>
      <c r="N77" s="127">
        <f t="shared" si="38"/>
      </c>
      <c r="O77" s="127">
        <f t="shared" si="38"/>
      </c>
      <c r="P77" s="127">
        <f t="shared" si="38"/>
      </c>
      <c r="Q77" s="127">
        <f t="shared" si="38"/>
      </c>
      <c r="R77" s="128">
        <f t="shared" si="38"/>
      </c>
      <c r="S77" s="128">
        <f t="shared" si="38"/>
      </c>
      <c r="T77" s="127">
        <f t="shared" si="38"/>
      </c>
      <c r="U77" s="127">
        <f t="shared" si="38"/>
      </c>
      <c r="V77" s="129">
        <f t="shared" si="38"/>
      </c>
    </row>
    <row r="78" spans="1:22" s="29" customFormat="1" ht="15" customHeight="1">
      <c r="A78" s="387" t="s">
        <v>469</v>
      </c>
      <c r="B78" s="41" t="s">
        <v>650</v>
      </c>
      <c r="C78" s="42">
        <v>59800</v>
      </c>
      <c r="D78" s="42">
        <v>62500</v>
      </c>
      <c r="E78" s="42">
        <v>66300</v>
      </c>
      <c r="F78" s="42">
        <v>68300</v>
      </c>
      <c r="G78" s="42">
        <v>68300</v>
      </c>
      <c r="H78" s="42"/>
      <c r="I78" s="43"/>
      <c r="J78" s="43"/>
      <c r="K78" s="43"/>
      <c r="L78" s="43"/>
      <c r="M78" s="43"/>
      <c r="N78" s="43"/>
      <c r="O78" s="43"/>
      <c r="P78" s="43"/>
      <c r="Q78" s="43"/>
      <c r="R78" s="105"/>
      <c r="S78" s="136"/>
      <c r="T78" s="43"/>
      <c r="U78" s="43"/>
      <c r="V78" s="114"/>
    </row>
    <row r="79" spans="1:22" s="29" customFormat="1" ht="15" customHeight="1">
      <c r="A79" s="389"/>
      <c r="B79" s="44"/>
      <c r="C79" s="31"/>
      <c r="D79" s="32">
        <f>IF(C78="","",D78/C78-1)</f>
        <v>0.045150501672240884</v>
      </c>
      <c r="E79" s="32">
        <f>IF(D78="","",E78/D78-1)</f>
        <v>0.060799999999999965</v>
      </c>
      <c r="F79" s="32">
        <f>IF(E78="","",F78/E78-1)</f>
        <v>0.030165912518853588</v>
      </c>
      <c r="G79" s="32">
        <f>IF(F78="","",G78/F78-1)</f>
        <v>0</v>
      </c>
      <c r="H79" s="32"/>
      <c r="I79" s="32">
        <f aca="true" t="shared" si="39" ref="I79:V79">IF(H78="","",I78/H78-1)</f>
      </c>
      <c r="J79" s="32">
        <f t="shared" si="39"/>
      </c>
      <c r="K79" s="32">
        <f t="shared" si="39"/>
      </c>
      <c r="L79" s="32">
        <f t="shared" si="39"/>
      </c>
      <c r="M79" s="32">
        <f t="shared" si="39"/>
      </c>
      <c r="N79" s="32">
        <f t="shared" si="39"/>
      </c>
      <c r="O79" s="32">
        <f t="shared" si="39"/>
      </c>
      <c r="P79" s="32">
        <f t="shared" si="39"/>
      </c>
      <c r="Q79" s="32">
        <f t="shared" si="39"/>
      </c>
      <c r="R79" s="108">
        <f t="shared" si="39"/>
      </c>
      <c r="S79" s="108">
        <f t="shared" si="39"/>
      </c>
      <c r="T79" s="32">
        <f t="shared" si="39"/>
      </c>
      <c r="U79" s="32">
        <f t="shared" si="39"/>
      </c>
      <c r="V79" s="33">
        <f t="shared" si="39"/>
      </c>
    </row>
    <row r="80" spans="1:22" s="29" customFormat="1" ht="15" customHeight="1">
      <c r="A80" s="387" t="s">
        <v>472</v>
      </c>
      <c r="B80" s="122" t="s">
        <v>651</v>
      </c>
      <c r="C80" s="92"/>
      <c r="D80" s="92"/>
      <c r="E80" s="92"/>
      <c r="F80" s="92"/>
      <c r="G80" s="92"/>
      <c r="H80" s="92"/>
      <c r="I80" s="123">
        <v>45000</v>
      </c>
      <c r="J80" s="123">
        <v>46000</v>
      </c>
      <c r="K80" s="123">
        <v>47100</v>
      </c>
      <c r="L80" s="123">
        <v>47500</v>
      </c>
      <c r="M80" s="123">
        <v>48000</v>
      </c>
      <c r="N80" s="123"/>
      <c r="O80" s="123"/>
      <c r="P80" s="123"/>
      <c r="Q80" s="123"/>
      <c r="R80" s="124"/>
      <c r="S80" s="139"/>
      <c r="T80" s="123"/>
      <c r="U80" s="123"/>
      <c r="V80" s="125"/>
    </row>
    <row r="81" spans="1:22" s="29" customFormat="1" ht="15" customHeight="1">
      <c r="A81" s="388"/>
      <c r="B81" s="126"/>
      <c r="C81" s="97"/>
      <c r="D81" s="127">
        <f>IF(C80="","",D80/C80-1)</f>
      </c>
      <c r="E81" s="127">
        <f>IF(D80="","",E80/D80-1)</f>
      </c>
      <c r="F81" s="127">
        <f>IF(E80="","",F80/E80-1)</f>
      </c>
      <c r="G81" s="127">
        <f>IF(F80="","",G80/F80-1)</f>
      </c>
      <c r="H81" s="127">
        <f>IF(G80="","",H80/G80-1)</f>
      </c>
      <c r="I81" s="127"/>
      <c r="J81" s="127">
        <f>IF(I80="","",J80/I80-1)</f>
        <v>0.022222222222222143</v>
      </c>
      <c r="K81" s="127">
        <f>IF(J80="","",K80/J80-1)</f>
        <v>0.023913043478260843</v>
      </c>
      <c r="L81" s="127">
        <f>IF(K80="","",L80/K80-1)</f>
        <v>0.00849256900212314</v>
      </c>
      <c r="M81" s="127">
        <f>IF(L80="","",M80/L80-1)</f>
        <v>0.010526315789473717</v>
      </c>
      <c r="N81" s="127"/>
      <c r="O81" s="127">
        <f aca="true" t="shared" si="40" ref="O81:V81">IF(N80="","",O80/N80-1)</f>
      </c>
      <c r="P81" s="127">
        <f t="shared" si="40"/>
      </c>
      <c r="Q81" s="127">
        <f t="shared" si="40"/>
      </c>
      <c r="R81" s="128">
        <f t="shared" si="40"/>
      </c>
      <c r="S81" s="128">
        <f t="shared" si="40"/>
      </c>
      <c r="T81" s="127">
        <f t="shared" si="40"/>
      </c>
      <c r="U81" s="127">
        <f t="shared" si="40"/>
      </c>
      <c r="V81" s="129">
        <f t="shared" si="40"/>
      </c>
    </row>
    <row r="82" spans="1:22" s="29" customFormat="1" ht="15" customHeight="1">
      <c r="A82" s="252" t="s">
        <v>280</v>
      </c>
      <c r="B82" s="47" t="s">
        <v>284</v>
      </c>
      <c r="C82" s="42"/>
      <c r="D82" s="42"/>
      <c r="E82" s="42"/>
      <c r="F82" s="188"/>
      <c r="G82" s="42">
        <v>45000</v>
      </c>
      <c r="H82" s="42">
        <v>45000</v>
      </c>
      <c r="I82" s="43">
        <v>45000</v>
      </c>
      <c r="J82" s="43">
        <v>43700</v>
      </c>
      <c r="K82" s="43">
        <v>42800</v>
      </c>
      <c r="L82" s="43">
        <v>42500</v>
      </c>
      <c r="M82" s="43">
        <v>42000</v>
      </c>
      <c r="N82" s="43">
        <v>41700</v>
      </c>
      <c r="O82" s="43">
        <v>41500</v>
      </c>
      <c r="P82" s="43">
        <v>41000</v>
      </c>
      <c r="Q82" s="43">
        <v>40400</v>
      </c>
      <c r="R82" s="136">
        <v>39600</v>
      </c>
      <c r="S82" s="136">
        <v>38200</v>
      </c>
      <c r="T82" s="136">
        <v>36200</v>
      </c>
      <c r="U82" s="43"/>
      <c r="V82" s="114"/>
    </row>
    <row r="83" spans="1:22" s="29" customFormat="1" ht="15" customHeight="1">
      <c r="A83" s="253"/>
      <c r="B83" s="159"/>
      <c r="C83" s="80"/>
      <c r="D83" s="31">
        <f>IF(C82="","",D82/C82-1)</f>
      </c>
      <c r="E83" s="31">
        <f>IF(D82="","",E82/D82-1)</f>
      </c>
      <c r="F83" s="31">
        <f>IF(E82="","",F82/E82-1)</f>
      </c>
      <c r="G83" s="31"/>
      <c r="H83" s="31">
        <f aca="true" t="shared" si="41" ref="H83:T83">IF(G82="","",H82/G82-1)</f>
        <v>0</v>
      </c>
      <c r="I83" s="31">
        <f t="shared" si="41"/>
        <v>0</v>
      </c>
      <c r="J83" s="31">
        <f t="shared" si="41"/>
        <v>-0.028888888888888853</v>
      </c>
      <c r="K83" s="31">
        <f t="shared" si="41"/>
        <v>-0.020594965675057253</v>
      </c>
      <c r="L83" s="31">
        <f t="shared" si="41"/>
        <v>-0.007009345794392496</v>
      </c>
      <c r="M83" s="31">
        <f t="shared" si="41"/>
        <v>-0.0117647058823529</v>
      </c>
      <c r="N83" s="31">
        <f t="shared" si="41"/>
        <v>-0.0071428571428571175</v>
      </c>
      <c r="O83" s="31">
        <f t="shared" si="41"/>
        <v>-0.004796163069544335</v>
      </c>
      <c r="P83" s="31">
        <f t="shared" si="41"/>
        <v>-0.012048192771084376</v>
      </c>
      <c r="Q83" s="31">
        <f t="shared" si="41"/>
        <v>-0.014634146341463428</v>
      </c>
      <c r="R83" s="108">
        <f t="shared" si="41"/>
        <v>-0.01980198019801982</v>
      </c>
      <c r="S83" s="108">
        <f t="shared" si="41"/>
        <v>-0.03535353535353536</v>
      </c>
      <c r="T83" s="108">
        <f t="shared" si="41"/>
        <v>-0.05235602094240843</v>
      </c>
      <c r="U83" s="32"/>
      <c r="V83" s="33"/>
    </row>
    <row r="84" spans="1:22" s="29" customFormat="1" ht="15" customHeight="1">
      <c r="A84" s="252" t="s">
        <v>281</v>
      </c>
      <c r="B84" s="122" t="s">
        <v>285</v>
      </c>
      <c r="C84" s="94"/>
      <c r="D84" s="92"/>
      <c r="E84" s="92"/>
      <c r="F84" s="92"/>
      <c r="G84" s="92"/>
      <c r="H84" s="92">
        <v>57000</v>
      </c>
      <c r="I84" s="123">
        <v>57000</v>
      </c>
      <c r="J84" s="123">
        <v>57000</v>
      </c>
      <c r="K84" s="123">
        <v>57000</v>
      </c>
      <c r="L84" s="123">
        <v>57000</v>
      </c>
      <c r="M84" s="123">
        <v>57000</v>
      </c>
      <c r="N84" s="123">
        <v>57000</v>
      </c>
      <c r="O84" s="123">
        <v>57000</v>
      </c>
      <c r="P84" s="123">
        <v>56700</v>
      </c>
      <c r="Q84" s="123">
        <v>56200</v>
      </c>
      <c r="R84" s="139">
        <v>55200</v>
      </c>
      <c r="S84" s="139">
        <v>53500</v>
      </c>
      <c r="T84" s="139">
        <v>50200</v>
      </c>
      <c r="U84" s="123"/>
      <c r="V84" s="125"/>
    </row>
    <row r="85" spans="1:22" s="29" customFormat="1" ht="15" customHeight="1">
      <c r="A85" s="253"/>
      <c r="B85" s="149"/>
      <c r="C85" s="97"/>
      <c r="D85" s="127">
        <f aca="true" t="shared" si="42" ref="D85:T85">IF(C84="","",D84/C84-1)</f>
      </c>
      <c r="E85" s="127">
        <f t="shared" si="42"/>
      </c>
      <c r="F85" s="127">
        <f t="shared" si="42"/>
      </c>
      <c r="G85" s="127">
        <f t="shared" si="42"/>
      </c>
      <c r="H85" s="97">
        <f t="shared" si="42"/>
      </c>
      <c r="I85" s="127">
        <f t="shared" si="42"/>
        <v>0</v>
      </c>
      <c r="J85" s="127">
        <f t="shared" si="42"/>
        <v>0</v>
      </c>
      <c r="K85" s="127">
        <f t="shared" si="42"/>
        <v>0</v>
      </c>
      <c r="L85" s="127">
        <f t="shared" si="42"/>
        <v>0</v>
      </c>
      <c r="M85" s="127">
        <f t="shared" si="42"/>
        <v>0</v>
      </c>
      <c r="N85" s="127">
        <f t="shared" si="42"/>
        <v>0</v>
      </c>
      <c r="O85" s="127">
        <f t="shared" si="42"/>
        <v>0</v>
      </c>
      <c r="P85" s="127">
        <f t="shared" si="42"/>
        <v>-0.0052631578947368585</v>
      </c>
      <c r="Q85" s="127">
        <f t="shared" si="42"/>
        <v>-0.00881834215167554</v>
      </c>
      <c r="R85" s="128">
        <f t="shared" si="42"/>
        <v>-0.017793594306049876</v>
      </c>
      <c r="S85" s="128">
        <f t="shared" si="42"/>
        <v>-0.030797101449275388</v>
      </c>
      <c r="T85" s="128">
        <f t="shared" si="42"/>
        <v>-0.06168224299065417</v>
      </c>
      <c r="U85" s="127"/>
      <c r="V85" s="129"/>
    </row>
    <row r="86" spans="1:22" s="29" customFormat="1" ht="15" customHeight="1">
      <c r="A86" s="392" t="s">
        <v>1011</v>
      </c>
      <c r="B86" s="183" t="s">
        <v>344</v>
      </c>
      <c r="C86" s="48">
        <v>26000</v>
      </c>
      <c r="D86" s="48">
        <v>26900</v>
      </c>
      <c r="E86" s="48">
        <v>28100</v>
      </c>
      <c r="F86" s="48">
        <v>29000</v>
      </c>
      <c r="G86" s="48"/>
      <c r="H86" s="48"/>
      <c r="I86" s="49"/>
      <c r="J86" s="49"/>
      <c r="K86" s="49"/>
      <c r="L86" s="49"/>
      <c r="M86" s="49"/>
      <c r="N86" s="49"/>
      <c r="O86" s="49"/>
      <c r="P86" s="49"/>
      <c r="Q86" s="49"/>
      <c r="R86" s="111"/>
      <c r="S86" s="138"/>
      <c r="T86" s="49"/>
      <c r="U86" s="49"/>
      <c r="V86" s="116"/>
    </row>
    <row r="87" spans="1:22" s="29" customFormat="1" ht="15" customHeight="1">
      <c r="A87" s="393"/>
      <c r="B87" s="189"/>
      <c r="C87" s="31"/>
      <c r="D87" s="32">
        <f>IF(C86="","",D86/C86-1)</f>
        <v>0.034615384615384714</v>
      </c>
      <c r="E87" s="32">
        <f>IF(D86="","",E86/D86-1)</f>
        <v>0.044609665427509215</v>
      </c>
      <c r="F87" s="32">
        <f>IF(E86="","",F86/E86-1)</f>
        <v>0.03202846975088969</v>
      </c>
      <c r="G87" s="32"/>
      <c r="H87" s="32">
        <f aca="true" t="shared" si="43" ref="H87:V87">IF(G86="","",H86/G86-1)</f>
      </c>
      <c r="I87" s="32">
        <f t="shared" si="43"/>
      </c>
      <c r="J87" s="32">
        <f t="shared" si="43"/>
      </c>
      <c r="K87" s="32">
        <f t="shared" si="43"/>
      </c>
      <c r="L87" s="32">
        <f t="shared" si="43"/>
      </c>
      <c r="M87" s="32">
        <f t="shared" si="43"/>
      </c>
      <c r="N87" s="32">
        <f t="shared" si="43"/>
      </c>
      <c r="O87" s="32">
        <f t="shared" si="43"/>
      </c>
      <c r="P87" s="32">
        <f t="shared" si="43"/>
      </c>
      <c r="Q87" s="32">
        <f t="shared" si="43"/>
      </c>
      <c r="R87" s="108">
        <f t="shared" si="43"/>
      </c>
      <c r="S87" s="108">
        <f t="shared" si="43"/>
      </c>
      <c r="T87" s="32">
        <f t="shared" si="43"/>
      </c>
      <c r="U87" s="32">
        <f t="shared" si="43"/>
      </c>
      <c r="V87" s="33">
        <f t="shared" si="43"/>
      </c>
    </row>
    <row r="88" spans="1:22" s="29" customFormat="1" ht="15" customHeight="1">
      <c r="A88" s="400" t="s">
        <v>23</v>
      </c>
      <c r="B88" s="130" t="s">
        <v>55</v>
      </c>
      <c r="C88" s="92">
        <v>41600</v>
      </c>
      <c r="D88" s="92">
        <v>42800</v>
      </c>
      <c r="E88" s="92">
        <v>49000</v>
      </c>
      <c r="F88" s="92">
        <v>50000</v>
      </c>
      <c r="G88" s="92">
        <v>52000</v>
      </c>
      <c r="H88" s="92">
        <v>52000</v>
      </c>
      <c r="I88" s="123">
        <v>52000</v>
      </c>
      <c r="J88" s="123">
        <v>52000</v>
      </c>
      <c r="K88" s="123">
        <v>52300</v>
      </c>
      <c r="L88" s="123">
        <v>52500</v>
      </c>
      <c r="M88" s="123">
        <v>52500</v>
      </c>
      <c r="N88" s="123">
        <v>52500</v>
      </c>
      <c r="O88" s="123">
        <v>52200</v>
      </c>
      <c r="P88" s="123">
        <v>52000</v>
      </c>
      <c r="Q88" s="123">
        <v>50800</v>
      </c>
      <c r="R88" s="124">
        <v>48100</v>
      </c>
      <c r="S88" s="139">
        <v>46000</v>
      </c>
      <c r="T88" s="139">
        <v>44000</v>
      </c>
      <c r="U88" s="123"/>
      <c r="V88" s="125"/>
    </row>
    <row r="89" spans="1:22" s="29" customFormat="1" ht="15" customHeight="1">
      <c r="A89" s="401"/>
      <c r="B89" s="149"/>
      <c r="C89" s="97"/>
      <c r="D89" s="127">
        <f aca="true" t="shared" si="44" ref="D89:T89">IF(C88="","",D88/C88-1)</f>
        <v>0.028846153846153744</v>
      </c>
      <c r="E89" s="127">
        <f t="shared" si="44"/>
        <v>0.1448598130841121</v>
      </c>
      <c r="F89" s="127">
        <f t="shared" si="44"/>
        <v>0.020408163265306145</v>
      </c>
      <c r="G89" s="127">
        <f t="shared" si="44"/>
        <v>0.040000000000000036</v>
      </c>
      <c r="H89" s="127">
        <f t="shared" si="44"/>
        <v>0</v>
      </c>
      <c r="I89" s="127">
        <f t="shared" si="44"/>
        <v>0</v>
      </c>
      <c r="J89" s="127">
        <f t="shared" si="44"/>
        <v>0</v>
      </c>
      <c r="K89" s="127">
        <f t="shared" si="44"/>
        <v>0.005769230769230749</v>
      </c>
      <c r="L89" s="127">
        <f t="shared" si="44"/>
        <v>0.003824091778202643</v>
      </c>
      <c r="M89" s="127">
        <f t="shared" si="44"/>
        <v>0</v>
      </c>
      <c r="N89" s="127">
        <f t="shared" si="44"/>
        <v>0</v>
      </c>
      <c r="O89" s="127">
        <f t="shared" si="44"/>
        <v>-0.005714285714285672</v>
      </c>
      <c r="P89" s="127">
        <f t="shared" si="44"/>
        <v>-0.003831417624521105</v>
      </c>
      <c r="Q89" s="127">
        <f t="shared" si="44"/>
        <v>-0.023076923076923106</v>
      </c>
      <c r="R89" s="128">
        <f t="shared" si="44"/>
        <v>-0.053149606299212615</v>
      </c>
      <c r="S89" s="128">
        <f t="shared" si="44"/>
        <v>-0.043659043659043606</v>
      </c>
      <c r="T89" s="128">
        <f t="shared" si="44"/>
        <v>-0.04347826086956519</v>
      </c>
      <c r="U89" s="127"/>
      <c r="V89" s="129"/>
    </row>
    <row r="90" spans="1:22" s="29" customFormat="1" ht="15" customHeight="1">
      <c r="A90" s="398" t="s">
        <v>720</v>
      </c>
      <c r="B90" s="181" t="s">
        <v>53</v>
      </c>
      <c r="C90" s="48">
        <v>60800</v>
      </c>
      <c r="D90" s="48">
        <v>63000</v>
      </c>
      <c r="E90" s="48">
        <v>74400</v>
      </c>
      <c r="F90" s="48">
        <v>76000</v>
      </c>
      <c r="G90" s="48"/>
      <c r="H90" s="48"/>
      <c r="I90" s="49"/>
      <c r="J90" s="49"/>
      <c r="K90" s="49"/>
      <c r="L90" s="49"/>
      <c r="M90" s="49"/>
      <c r="N90" s="49"/>
      <c r="O90" s="49"/>
      <c r="P90" s="49"/>
      <c r="Q90" s="49"/>
      <c r="R90" s="111"/>
      <c r="S90" s="138"/>
      <c r="T90" s="49"/>
      <c r="U90" s="49"/>
      <c r="V90" s="116"/>
    </row>
    <row r="91" spans="1:22" s="29" customFormat="1" ht="15" customHeight="1">
      <c r="A91" s="399"/>
      <c r="B91" s="182"/>
      <c r="C91" s="31"/>
      <c r="D91" s="32">
        <f aca="true" t="shared" si="45" ref="D91:V91">IF(C90="","",D90/C90-1)</f>
        <v>0.03618421052631571</v>
      </c>
      <c r="E91" s="32">
        <f t="shared" si="45"/>
        <v>0.18095238095238098</v>
      </c>
      <c r="F91" s="32">
        <f t="shared" si="45"/>
        <v>0.021505376344086002</v>
      </c>
      <c r="G91" s="32"/>
      <c r="H91" s="32">
        <f t="shared" si="45"/>
      </c>
      <c r="I91" s="32">
        <f t="shared" si="45"/>
      </c>
      <c r="J91" s="32">
        <f t="shared" si="45"/>
      </c>
      <c r="K91" s="32">
        <f t="shared" si="45"/>
      </c>
      <c r="L91" s="32">
        <f t="shared" si="45"/>
      </c>
      <c r="M91" s="32">
        <f t="shared" si="45"/>
      </c>
      <c r="N91" s="32">
        <f t="shared" si="45"/>
      </c>
      <c r="O91" s="32">
        <f t="shared" si="45"/>
      </c>
      <c r="P91" s="32">
        <f t="shared" si="45"/>
      </c>
      <c r="Q91" s="32">
        <f t="shared" si="45"/>
      </c>
      <c r="R91" s="108">
        <f t="shared" si="45"/>
      </c>
      <c r="S91" s="108">
        <f t="shared" si="45"/>
      </c>
      <c r="T91" s="32">
        <f t="shared" si="45"/>
      </c>
      <c r="U91" s="32">
        <f t="shared" si="45"/>
      </c>
      <c r="V91" s="33">
        <f t="shared" si="45"/>
      </c>
    </row>
    <row r="92" spans="1:22" s="29" customFormat="1" ht="15" customHeight="1">
      <c r="A92" s="407" t="s">
        <v>24</v>
      </c>
      <c r="B92" s="130" t="s">
        <v>56</v>
      </c>
      <c r="C92" s="92">
        <v>48800</v>
      </c>
      <c r="D92" s="92">
        <v>55600</v>
      </c>
      <c r="E92" s="92">
        <v>68500</v>
      </c>
      <c r="F92" s="92">
        <v>72600</v>
      </c>
      <c r="G92" s="92">
        <v>75000</v>
      </c>
      <c r="H92" s="92">
        <v>76800</v>
      </c>
      <c r="I92" s="123">
        <v>78000</v>
      </c>
      <c r="J92" s="123">
        <v>79000</v>
      </c>
      <c r="K92" s="123">
        <v>80300</v>
      </c>
      <c r="L92" s="123">
        <v>80500</v>
      </c>
      <c r="M92" s="123">
        <v>80400</v>
      </c>
      <c r="N92" s="123">
        <v>80400</v>
      </c>
      <c r="O92" s="123">
        <v>79500</v>
      </c>
      <c r="P92" s="123">
        <v>78000</v>
      </c>
      <c r="Q92" s="123">
        <v>75400</v>
      </c>
      <c r="R92" s="124">
        <v>70000</v>
      </c>
      <c r="S92" s="139">
        <v>65500</v>
      </c>
      <c r="T92" s="139">
        <v>62300</v>
      </c>
      <c r="U92" s="123"/>
      <c r="V92" s="125"/>
    </row>
    <row r="93" spans="1:22" s="29" customFormat="1" ht="15" customHeight="1">
      <c r="A93" s="401"/>
      <c r="B93" s="149"/>
      <c r="C93" s="187"/>
      <c r="D93" s="127">
        <f aca="true" t="shared" si="46" ref="D93:T93">IF(C92="","",D92/C92-1)</f>
        <v>0.139344262295082</v>
      </c>
      <c r="E93" s="127">
        <f t="shared" si="46"/>
        <v>0.23201438848920852</v>
      </c>
      <c r="F93" s="127">
        <f t="shared" si="46"/>
        <v>0.05985401459854023</v>
      </c>
      <c r="G93" s="127">
        <f t="shared" si="46"/>
        <v>0.03305785123966931</v>
      </c>
      <c r="H93" s="127">
        <f t="shared" si="46"/>
        <v>0.02400000000000002</v>
      </c>
      <c r="I93" s="127">
        <f t="shared" si="46"/>
        <v>0.015625</v>
      </c>
      <c r="J93" s="127">
        <f t="shared" si="46"/>
        <v>0.012820512820512775</v>
      </c>
      <c r="K93" s="127">
        <f t="shared" si="46"/>
        <v>0.016455696202531733</v>
      </c>
      <c r="L93" s="127">
        <f t="shared" si="46"/>
        <v>0.00249066002490661</v>
      </c>
      <c r="M93" s="127">
        <f t="shared" si="46"/>
        <v>-0.001242236024844745</v>
      </c>
      <c r="N93" s="127">
        <f t="shared" si="46"/>
        <v>0</v>
      </c>
      <c r="O93" s="127">
        <f t="shared" si="46"/>
        <v>-0.011194029850746245</v>
      </c>
      <c r="P93" s="127">
        <f t="shared" si="46"/>
        <v>-0.018867924528301883</v>
      </c>
      <c r="Q93" s="127">
        <f t="shared" si="46"/>
        <v>-0.033333333333333326</v>
      </c>
      <c r="R93" s="128">
        <f t="shared" si="46"/>
        <v>-0.07161803713527848</v>
      </c>
      <c r="S93" s="128">
        <f t="shared" si="46"/>
        <v>-0.06428571428571428</v>
      </c>
      <c r="T93" s="128">
        <f t="shared" si="46"/>
        <v>-0.04885496183206106</v>
      </c>
      <c r="U93" s="127"/>
      <c r="V93" s="129"/>
    </row>
    <row r="94" spans="1:22" s="29" customFormat="1" ht="15" customHeight="1">
      <c r="A94" s="407" t="s">
        <v>25</v>
      </c>
      <c r="B94" s="47" t="s">
        <v>58</v>
      </c>
      <c r="C94" s="42"/>
      <c r="D94" s="42"/>
      <c r="E94" s="42"/>
      <c r="F94" s="42"/>
      <c r="G94" s="42"/>
      <c r="H94" s="42">
        <v>57000</v>
      </c>
      <c r="I94" s="43">
        <v>57000</v>
      </c>
      <c r="J94" s="43">
        <v>57000</v>
      </c>
      <c r="K94" s="43">
        <v>57000</v>
      </c>
      <c r="L94" s="43">
        <v>57000</v>
      </c>
      <c r="M94" s="43">
        <v>56800</v>
      </c>
      <c r="N94" s="43">
        <v>56700</v>
      </c>
      <c r="O94" s="43">
        <v>56600</v>
      </c>
      <c r="P94" s="43">
        <v>56300</v>
      </c>
      <c r="Q94" s="43">
        <v>54800</v>
      </c>
      <c r="R94" s="105">
        <v>51900</v>
      </c>
      <c r="S94" s="136">
        <v>49400</v>
      </c>
      <c r="T94" s="136">
        <v>47400</v>
      </c>
      <c r="U94" s="43"/>
      <c r="V94" s="114"/>
    </row>
    <row r="95" spans="1:22" s="29" customFormat="1" ht="15" customHeight="1">
      <c r="A95" s="401"/>
      <c r="B95" s="30"/>
      <c r="C95" s="31"/>
      <c r="D95" s="32">
        <f>IF(C94="","",D94/C94-1)</f>
      </c>
      <c r="E95" s="31"/>
      <c r="F95" s="32">
        <f aca="true" t="shared" si="47" ref="F95:T95">IF(E94="","",F94/E94-1)</f>
      </c>
      <c r="G95" s="32">
        <f t="shared" si="47"/>
      </c>
      <c r="H95" s="32">
        <f t="shared" si="47"/>
      </c>
      <c r="I95" s="32">
        <f t="shared" si="47"/>
        <v>0</v>
      </c>
      <c r="J95" s="32">
        <f t="shared" si="47"/>
        <v>0</v>
      </c>
      <c r="K95" s="32">
        <f t="shared" si="47"/>
        <v>0</v>
      </c>
      <c r="L95" s="32">
        <f t="shared" si="47"/>
        <v>0</v>
      </c>
      <c r="M95" s="32">
        <f t="shared" si="47"/>
        <v>-0.0035087719298245723</v>
      </c>
      <c r="N95" s="32">
        <f t="shared" si="47"/>
        <v>-0.0017605633802817433</v>
      </c>
      <c r="O95" s="32">
        <f t="shared" si="47"/>
        <v>-0.0017636684303351524</v>
      </c>
      <c r="P95" s="32">
        <f t="shared" si="47"/>
        <v>-0.005300353356890497</v>
      </c>
      <c r="Q95" s="32">
        <f t="shared" si="47"/>
        <v>-0.026642984014209614</v>
      </c>
      <c r="R95" s="108">
        <f t="shared" si="47"/>
        <v>-0.0529197080291971</v>
      </c>
      <c r="S95" s="108">
        <f t="shared" si="47"/>
        <v>-0.048169556840077066</v>
      </c>
      <c r="T95" s="108">
        <f t="shared" si="47"/>
        <v>-0.04048582995951422</v>
      </c>
      <c r="U95" s="32"/>
      <c r="V95" s="33"/>
    </row>
    <row r="96" spans="1:24" s="29" customFormat="1" ht="15" customHeight="1">
      <c r="A96" s="402" t="s">
        <v>474</v>
      </c>
      <c r="B96" s="130" t="s">
        <v>475</v>
      </c>
      <c r="C96" s="92">
        <v>26600</v>
      </c>
      <c r="D96" s="92">
        <v>27900</v>
      </c>
      <c r="E96" s="92">
        <v>30400</v>
      </c>
      <c r="F96" s="92">
        <v>30400</v>
      </c>
      <c r="G96" s="92">
        <v>30400</v>
      </c>
      <c r="H96" s="92">
        <v>30400</v>
      </c>
      <c r="I96" s="123">
        <v>30400</v>
      </c>
      <c r="J96" s="123">
        <v>30400</v>
      </c>
      <c r="K96" s="123">
        <v>30400</v>
      </c>
      <c r="L96" s="123">
        <v>30400</v>
      </c>
      <c r="M96" s="123">
        <v>30400</v>
      </c>
      <c r="N96" s="123">
        <v>30400</v>
      </c>
      <c r="O96" s="123">
        <v>30400</v>
      </c>
      <c r="P96" s="123">
        <v>30000</v>
      </c>
      <c r="Q96" s="123">
        <v>29000</v>
      </c>
      <c r="R96" s="124">
        <v>28000</v>
      </c>
      <c r="S96" s="139">
        <v>27000</v>
      </c>
      <c r="T96" s="139">
        <v>26000</v>
      </c>
      <c r="U96" s="123"/>
      <c r="V96" s="125"/>
      <c r="W96" s="174"/>
      <c r="X96" s="174"/>
    </row>
    <row r="97" spans="1:24" s="29" customFormat="1" ht="15" customHeight="1">
      <c r="A97" s="403"/>
      <c r="B97" s="126"/>
      <c r="C97" s="97"/>
      <c r="D97" s="127">
        <f aca="true" t="shared" si="48" ref="D97:T97">IF(C96="","",D96/C96-1)</f>
        <v>0.048872180451127845</v>
      </c>
      <c r="E97" s="127">
        <f t="shared" si="48"/>
        <v>0.08960573476702516</v>
      </c>
      <c r="F97" s="127">
        <f t="shared" si="48"/>
        <v>0</v>
      </c>
      <c r="G97" s="127">
        <f t="shared" si="48"/>
        <v>0</v>
      </c>
      <c r="H97" s="127">
        <f t="shared" si="48"/>
        <v>0</v>
      </c>
      <c r="I97" s="127">
        <f t="shared" si="48"/>
        <v>0</v>
      </c>
      <c r="J97" s="127">
        <f t="shared" si="48"/>
        <v>0</v>
      </c>
      <c r="K97" s="127">
        <f t="shared" si="48"/>
        <v>0</v>
      </c>
      <c r="L97" s="127">
        <f t="shared" si="48"/>
        <v>0</v>
      </c>
      <c r="M97" s="127">
        <f t="shared" si="48"/>
        <v>0</v>
      </c>
      <c r="N97" s="127">
        <f t="shared" si="48"/>
        <v>0</v>
      </c>
      <c r="O97" s="127">
        <f t="shared" si="48"/>
        <v>0</v>
      </c>
      <c r="P97" s="127">
        <f t="shared" si="48"/>
        <v>-0.013157894736842146</v>
      </c>
      <c r="Q97" s="127">
        <f t="shared" si="48"/>
        <v>-0.033333333333333326</v>
      </c>
      <c r="R97" s="128">
        <f t="shared" si="48"/>
        <v>-0.03448275862068961</v>
      </c>
      <c r="S97" s="128">
        <f t="shared" si="48"/>
        <v>-0.0357142857142857</v>
      </c>
      <c r="T97" s="128">
        <f t="shared" si="48"/>
        <v>-0.03703703703703709</v>
      </c>
      <c r="U97" s="127"/>
      <c r="V97" s="129"/>
      <c r="W97" s="174"/>
      <c r="X97" s="174"/>
    </row>
    <row r="98" spans="1:24" s="29" customFormat="1" ht="15" customHeight="1">
      <c r="A98" s="260" t="s">
        <v>1012</v>
      </c>
      <c r="B98" s="130" t="s">
        <v>652</v>
      </c>
      <c r="C98" s="92">
        <v>586000</v>
      </c>
      <c r="D98" s="92">
        <v>740000</v>
      </c>
      <c r="E98" s="92">
        <v>850000</v>
      </c>
      <c r="F98" s="92">
        <v>800000</v>
      </c>
      <c r="G98" s="92">
        <v>670000</v>
      </c>
      <c r="H98" s="92">
        <v>610000</v>
      </c>
      <c r="I98" s="123">
        <v>560000</v>
      </c>
      <c r="J98" s="123">
        <v>470000</v>
      </c>
      <c r="K98" s="123"/>
      <c r="L98" s="123"/>
      <c r="M98" s="123"/>
      <c r="N98" s="123"/>
      <c r="O98" s="123"/>
      <c r="P98" s="123"/>
      <c r="Q98" s="123"/>
      <c r="R98" s="124"/>
      <c r="S98" s="139"/>
      <c r="T98" s="123"/>
      <c r="U98" s="123"/>
      <c r="V98" s="125"/>
      <c r="W98" s="174"/>
      <c r="X98" s="174"/>
    </row>
    <row r="99" spans="1:24" s="29" customFormat="1" ht="15" customHeight="1">
      <c r="A99" s="249"/>
      <c r="B99" s="126" t="s">
        <v>653</v>
      </c>
      <c r="C99" s="97"/>
      <c r="D99" s="127">
        <f aca="true" t="shared" si="49" ref="D99:J99">IF(C98="","",D98/C98-1)</f>
        <v>0.2627986348122866</v>
      </c>
      <c r="E99" s="127">
        <f t="shared" si="49"/>
        <v>0.14864864864864868</v>
      </c>
      <c r="F99" s="127">
        <f t="shared" si="49"/>
        <v>-0.05882352941176472</v>
      </c>
      <c r="G99" s="127">
        <f t="shared" si="49"/>
        <v>-0.16249999999999998</v>
      </c>
      <c r="H99" s="127">
        <f t="shared" si="49"/>
        <v>-0.08955223880597019</v>
      </c>
      <c r="I99" s="127">
        <f t="shared" si="49"/>
        <v>-0.08196721311475408</v>
      </c>
      <c r="J99" s="127">
        <f t="shared" si="49"/>
        <v>-0.1607142857142857</v>
      </c>
      <c r="K99" s="127"/>
      <c r="L99" s="127">
        <f aca="true" t="shared" si="50" ref="L99:V99">IF(K98="","",L98/K98-1)</f>
      </c>
      <c r="M99" s="127">
        <f t="shared" si="50"/>
      </c>
      <c r="N99" s="127">
        <f t="shared" si="50"/>
      </c>
      <c r="O99" s="127">
        <f t="shared" si="50"/>
      </c>
      <c r="P99" s="127">
        <f t="shared" si="50"/>
      </c>
      <c r="Q99" s="127">
        <f t="shared" si="50"/>
      </c>
      <c r="R99" s="128">
        <f t="shared" si="50"/>
      </c>
      <c r="S99" s="128">
        <f t="shared" si="50"/>
      </c>
      <c r="T99" s="127">
        <f t="shared" si="50"/>
      </c>
      <c r="U99" s="127">
        <f t="shared" si="50"/>
      </c>
      <c r="V99" s="129">
        <f t="shared" si="50"/>
      </c>
      <c r="W99" s="174"/>
      <c r="X99" s="174"/>
    </row>
    <row r="100" spans="1:22" s="29" customFormat="1" ht="15" customHeight="1">
      <c r="A100" s="248" t="s">
        <v>483</v>
      </c>
      <c r="B100" s="41" t="s">
        <v>484</v>
      </c>
      <c r="C100" s="42">
        <v>503000</v>
      </c>
      <c r="D100" s="42">
        <v>700000</v>
      </c>
      <c r="E100" s="42">
        <v>850000</v>
      </c>
      <c r="F100" s="42">
        <v>880000</v>
      </c>
      <c r="G100" s="42">
        <v>840000</v>
      </c>
      <c r="H100" s="42">
        <v>810000</v>
      </c>
      <c r="I100" s="43">
        <v>785000</v>
      </c>
      <c r="J100" s="43">
        <v>690000</v>
      </c>
      <c r="K100" s="43">
        <v>620000</v>
      </c>
      <c r="L100" s="43">
        <v>560000</v>
      </c>
      <c r="M100" s="43">
        <v>521000</v>
      </c>
      <c r="N100" s="43">
        <v>479000</v>
      </c>
      <c r="O100" s="43">
        <v>422000</v>
      </c>
      <c r="P100" s="43">
        <v>372000</v>
      </c>
      <c r="Q100" s="43">
        <v>328000</v>
      </c>
      <c r="R100" s="105">
        <v>288000</v>
      </c>
      <c r="S100" s="136">
        <v>260000</v>
      </c>
      <c r="T100" s="136">
        <v>240000</v>
      </c>
      <c r="U100" s="43"/>
      <c r="V100" s="114"/>
    </row>
    <row r="101" spans="1:22" s="29" customFormat="1" ht="15" customHeight="1">
      <c r="A101" s="249"/>
      <c r="B101" s="44" t="s">
        <v>288</v>
      </c>
      <c r="C101" s="31"/>
      <c r="D101" s="32">
        <f aca="true" t="shared" si="51" ref="D101:T101">IF(C100="","",D100/C100-1)</f>
        <v>0.39165009940357853</v>
      </c>
      <c r="E101" s="32">
        <f t="shared" si="51"/>
        <v>0.2142857142857142</v>
      </c>
      <c r="F101" s="32">
        <f t="shared" si="51"/>
        <v>0.03529411764705892</v>
      </c>
      <c r="G101" s="32">
        <f t="shared" si="51"/>
        <v>-0.045454545454545414</v>
      </c>
      <c r="H101" s="32">
        <f t="shared" si="51"/>
        <v>-0.0357142857142857</v>
      </c>
      <c r="I101" s="32">
        <f t="shared" si="51"/>
        <v>-0.030864197530864224</v>
      </c>
      <c r="J101" s="32">
        <f t="shared" si="51"/>
        <v>-0.12101910828025475</v>
      </c>
      <c r="K101" s="32">
        <f t="shared" si="51"/>
        <v>-0.10144927536231885</v>
      </c>
      <c r="L101" s="32">
        <f t="shared" si="51"/>
        <v>-0.09677419354838712</v>
      </c>
      <c r="M101" s="32">
        <f t="shared" si="51"/>
        <v>-0.06964285714285712</v>
      </c>
      <c r="N101" s="32">
        <f t="shared" si="51"/>
        <v>-0.08061420345489445</v>
      </c>
      <c r="O101" s="32">
        <f t="shared" si="51"/>
        <v>-0.11899791231732781</v>
      </c>
      <c r="P101" s="32">
        <f t="shared" si="51"/>
        <v>-0.11848341232227488</v>
      </c>
      <c r="Q101" s="32">
        <f t="shared" si="51"/>
        <v>-0.11827956989247312</v>
      </c>
      <c r="R101" s="108">
        <f t="shared" si="51"/>
        <v>-0.12195121951219512</v>
      </c>
      <c r="S101" s="108">
        <f t="shared" si="51"/>
        <v>-0.09722222222222221</v>
      </c>
      <c r="T101" s="108">
        <f t="shared" si="51"/>
        <v>-0.07692307692307687</v>
      </c>
      <c r="U101" s="32"/>
      <c r="V101" s="33"/>
    </row>
    <row r="102" spans="1:24" s="29" customFormat="1" ht="15" customHeight="1">
      <c r="A102" s="248" t="s">
        <v>457</v>
      </c>
      <c r="B102" s="122" t="s">
        <v>657</v>
      </c>
      <c r="C102" s="92">
        <v>263000</v>
      </c>
      <c r="D102" s="92"/>
      <c r="E102" s="92"/>
      <c r="F102" s="92"/>
      <c r="G102" s="92"/>
      <c r="H102" s="92"/>
      <c r="I102" s="123"/>
      <c r="J102" s="123"/>
      <c r="K102" s="123"/>
      <c r="L102" s="123"/>
      <c r="M102" s="123"/>
      <c r="N102" s="123"/>
      <c r="O102" s="123"/>
      <c r="P102" s="123"/>
      <c r="Q102" s="123"/>
      <c r="R102" s="124"/>
      <c r="S102" s="139"/>
      <c r="T102" s="123"/>
      <c r="U102" s="123"/>
      <c r="V102" s="125"/>
      <c r="W102" s="174"/>
      <c r="X102" s="174"/>
    </row>
    <row r="103" spans="1:24" s="29" customFormat="1" ht="15" customHeight="1">
      <c r="A103" s="249"/>
      <c r="B103" s="126" t="s">
        <v>658</v>
      </c>
      <c r="C103" s="97"/>
      <c r="D103" s="127"/>
      <c r="E103" s="127">
        <f aca="true" t="shared" si="52" ref="E103:V103">IF(D102="","",E102/D102-1)</f>
      </c>
      <c r="F103" s="127">
        <f t="shared" si="52"/>
      </c>
      <c r="G103" s="127">
        <f t="shared" si="52"/>
      </c>
      <c r="H103" s="127">
        <f t="shared" si="52"/>
      </c>
      <c r="I103" s="127">
        <f t="shared" si="52"/>
      </c>
      <c r="J103" s="127">
        <f t="shared" si="52"/>
      </c>
      <c r="K103" s="127">
        <f t="shared" si="52"/>
      </c>
      <c r="L103" s="127">
        <f t="shared" si="52"/>
      </c>
      <c r="M103" s="127">
        <f t="shared" si="52"/>
      </c>
      <c r="N103" s="127">
        <f t="shared" si="52"/>
      </c>
      <c r="O103" s="127">
        <f t="shared" si="52"/>
      </c>
      <c r="P103" s="127">
        <f t="shared" si="52"/>
      </c>
      <c r="Q103" s="127">
        <f t="shared" si="52"/>
      </c>
      <c r="R103" s="128">
        <f t="shared" si="52"/>
      </c>
      <c r="S103" s="128">
        <f t="shared" si="52"/>
      </c>
      <c r="T103" s="127">
        <f t="shared" si="52"/>
      </c>
      <c r="U103" s="127">
        <f t="shared" si="52"/>
      </c>
      <c r="V103" s="129">
        <f t="shared" si="52"/>
      </c>
      <c r="W103" s="174"/>
      <c r="X103" s="174"/>
    </row>
    <row r="104" spans="1:22" s="29" customFormat="1" ht="15" customHeight="1">
      <c r="A104" s="390" t="s">
        <v>656</v>
      </c>
      <c r="B104" s="41" t="s">
        <v>654</v>
      </c>
      <c r="C104" s="42"/>
      <c r="D104" s="42">
        <v>320000</v>
      </c>
      <c r="E104" s="42">
        <v>395000</v>
      </c>
      <c r="F104" s="42">
        <v>391000</v>
      </c>
      <c r="G104" s="42">
        <v>370000</v>
      </c>
      <c r="H104" s="42">
        <v>355000</v>
      </c>
      <c r="I104" s="43">
        <v>340000</v>
      </c>
      <c r="J104" s="43">
        <v>280000</v>
      </c>
      <c r="K104" s="43">
        <v>245000</v>
      </c>
      <c r="L104" s="43">
        <v>220000</v>
      </c>
      <c r="M104" s="43"/>
      <c r="N104" s="43"/>
      <c r="O104" s="43"/>
      <c r="P104" s="43"/>
      <c r="Q104" s="43"/>
      <c r="R104" s="105"/>
      <c r="S104" s="136"/>
      <c r="T104" s="43"/>
      <c r="U104" s="43"/>
      <c r="V104" s="114"/>
    </row>
    <row r="105" spans="1:22" s="29" customFormat="1" ht="15" customHeight="1">
      <c r="A105" s="391"/>
      <c r="B105" s="44" t="s">
        <v>655</v>
      </c>
      <c r="C105" s="31"/>
      <c r="D105" s="32"/>
      <c r="E105" s="32">
        <f aca="true" t="shared" si="53" ref="E105:L105">IF(D104="","",E104/D104-1)</f>
        <v>0.234375</v>
      </c>
      <c r="F105" s="32">
        <f t="shared" si="53"/>
        <v>-0.010126582278481067</v>
      </c>
      <c r="G105" s="32">
        <f t="shared" si="53"/>
        <v>-0.053708439897698246</v>
      </c>
      <c r="H105" s="32">
        <f t="shared" si="53"/>
        <v>-0.04054054054054057</v>
      </c>
      <c r="I105" s="32">
        <f t="shared" si="53"/>
        <v>-0.04225352112676062</v>
      </c>
      <c r="J105" s="32">
        <f t="shared" si="53"/>
        <v>-0.17647058823529416</v>
      </c>
      <c r="K105" s="32">
        <f t="shared" si="53"/>
        <v>-0.125</v>
      </c>
      <c r="L105" s="32">
        <f t="shared" si="53"/>
        <v>-0.10204081632653061</v>
      </c>
      <c r="M105" s="32"/>
      <c r="N105" s="32">
        <f aca="true" t="shared" si="54" ref="N105:V105">IF(M104="","",N104/M104-1)</f>
      </c>
      <c r="O105" s="32">
        <f t="shared" si="54"/>
      </c>
      <c r="P105" s="32">
        <f t="shared" si="54"/>
      </c>
      <c r="Q105" s="32">
        <f t="shared" si="54"/>
      </c>
      <c r="R105" s="108">
        <f t="shared" si="54"/>
      </c>
      <c r="S105" s="108">
        <f t="shared" si="54"/>
      </c>
      <c r="T105" s="32">
        <f t="shared" si="54"/>
      </c>
      <c r="U105" s="32">
        <f t="shared" si="54"/>
      </c>
      <c r="V105" s="33">
        <f t="shared" si="54"/>
      </c>
    </row>
    <row r="106" spans="1:22" s="29" customFormat="1" ht="15" customHeight="1">
      <c r="A106" s="248" t="s">
        <v>498</v>
      </c>
      <c r="B106" s="122" t="s">
        <v>659</v>
      </c>
      <c r="C106" s="92">
        <v>134000</v>
      </c>
      <c r="D106" s="92">
        <v>165000</v>
      </c>
      <c r="E106" s="92">
        <v>210000</v>
      </c>
      <c r="F106" s="92"/>
      <c r="G106" s="92"/>
      <c r="H106" s="92"/>
      <c r="I106" s="123"/>
      <c r="J106" s="123"/>
      <c r="K106" s="123"/>
      <c r="L106" s="123"/>
      <c r="M106" s="123"/>
      <c r="N106" s="123"/>
      <c r="O106" s="123"/>
      <c r="P106" s="123"/>
      <c r="Q106" s="123"/>
      <c r="R106" s="124"/>
      <c r="S106" s="139"/>
      <c r="T106" s="123"/>
      <c r="U106" s="123"/>
      <c r="V106" s="125"/>
    </row>
    <row r="107" spans="1:22" s="29" customFormat="1" ht="15" customHeight="1">
      <c r="A107" s="249"/>
      <c r="B107" s="126" t="s">
        <v>660</v>
      </c>
      <c r="C107" s="97"/>
      <c r="D107" s="127">
        <f>IF(C106="","",D106/C106-1)</f>
        <v>0.23134328358208944</v>
      </c>
      <c r="E107" s="127">
        <f>IF(D106="","",E106/D106-1)</f>
        <v>0.2727272727272727</v>
      </c>
      <c r="F107" s="127"/>
      <c r="G107" s="127">
        <f aca="true" t="shared" si="55" ref="G107:V107">IF(F106="","",G106/F106-1)</f>
      </c>
      <c r="H107" s="127">
        <f t="shared" si="55"/>
      </c>
      <c r="I107" s="127">
        <f t="shared" si="55"/>
      </c>
      <c r="J107" s="127">
        <f t="shared" si="55"/>
      </c>
      <c r="K107" s="127">
        <f t="shared" si="55"/>
      </c>
      <c r="L107" s="127">
        <f t="shared" si="55"/>
      </c>
      <c r="M107" s="127">
        <f t="shared" si="55"/>
      </c>
      <c r="N107" s="127">
        <f t="shared" si="55"/>
      </c>
      <c r="O107" s="127">
        <f t="shared" si="55"/>
      </c>
      <c r="P107" s="127">
        <f t="shared" si="55"/>
      </c>
      <c r="Q107" s="127">
        <f t="shared" si="55"/>
      </c>
      <c r="R107" s="128">
        <f t="shared" si="55"/>
      </c>
      <c r="S107" s="128">
        <f t="shared" si="55"/>
      </c>
      <c r="T107" s="127">
        <f t="shared" si="55"/>
      </c>
      <c r="U107" s="127">
        <f t="shared" si="55"/>
      </c>
      <c r="V107" s="129">
        <f t="shared" si="55"/>
      </c>
    </row>
    <row r="108" spans="1:23" s="29" customFormat="1" ht="15" customHeight="1">
      <c r="A108" s="248" t="s">
        <v>500</v>
      </c>
      <c r="B108" s="41" t="s">
        <v>661</v>
      </c>
      <c r="C108" s="42">
        <v>205000</v>
      </c>
      <c r="D108" s="42">
        <v>315000</v>
      </c>
      <c r="E108" s="42">
        <v>415000</v>
      </c>
      <c r="F108" s="42"/>
      <c r="G108" s="42"/>
      <c r="H108" s="42"/>
      <c r="I108" s="43"/>
      <c r="J108" s="43"/>
      <c r="K108" s="43"/>
      <c r="L108" s="43"/>
      <c r="M108" s="43"/>
      <c r="N108" s="43"/>
      <c r="O108" s="43"/>
      <c r="P108" s="43"/>
      <c r="Q108" s="43"/>
      <c r="R108" s="105"/>
      <c r="S108" s="136"/>
      <c r="T108" s="43"/>
      <c r="U108" s="43"/>
      <c r="V108" s="114"/>
      <c r="W108" s="174"/>
    </row>
    <row r="109" spans="1:23" s="29" customFormat="1" ht="15" customHeight="1">
      <c r="A109" s="249"/>
      <c r="B109" s="44" t="s">
        <v>662</v>
      </c>
      <c r="C109" s="31"/>
      <c r="D109" s="32">
        <f>IF(C108="","",D108/C108-1)</f>
        <v>0.5365853658536586</v>
      </c>
      <c r="E109" s="32">
        <f>IF(D108="","",E108/D108-1)</f>
        <v>0.31746031746031744</v>
      </c>
      <c r="F109" s="32"/>
      <c r="G109" s="32">
        <f aca="true" t="shared" si="56" ref="G109:V109">IF(F108="","",G108/F108-1)</f>
      </c>
      <c r="H109" s="32">
        <f t="shared" si="56"/>
      </c>
      <c r="I109" s="32">
        <f t="shared" si="56"/>
      </c>
      <c r="J109" s="32">
        <f t="shared" si="56"/>
      </c>
      <c r="K109" s="32">
        <f t="shared" si="56"/>
      </c>
      <c r="L109" s="32">
        <f t="shared" si="56"/>
      </c>
      <c r="M109" s="32">
        <f t="shared" si="56"/>
      </c>
      <c r="N109" s="32">
        <f t="shared" si="56"/>
      </c>
      <c r="O109" s="32">
        <f t="shared" si="56"/>
      </c>
      <c r="P109" s="32">
        <f t="shared" si="56"/>
      </c>
      <c r="Q109" s="32">
        <f t="shared" si="56"/>
      </c>
      <c r="R109" s="108">
        <f t="shared" si="56"/>
      </c>
      <c r="S109" s="108">
        <f t="shared" si="56"/>
      </c>
      <c r="T109" s="32">
        <f t="shared" si="56"/>
      </c>
      <c r="U109" s="32">
        <f t="shared" si="56"/>
      </c>
      <c r="V109" s="33">
        <f t="shared" si="56"/>
      </c>
      <c r="W109" s="174"/>
    </row>
    <row r="110" spans="1:22" s="29" customFormat="1" ht="15" customHeight="1">
      <c r="A110" s="248" t="s">
        <v>504</v>
      </c>
      <c r="B110" s="122" t="s">
        <v>663</v>
      </c>
      <c r="C110" s="92">
        <v>206000</v>
      </c>
      <c r="D110" s="92">
        <v>258000</v>
      </c>
      <c r="E110" s="92">
        <v>310000</v>
      </c>
      <c r="F110" s="92">
        <v>300000</v>
      </c>
      <c r="G110" s="92"/>
      <c r="H110" s="9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4"/>
      <c r="S110" s="139"/>
      <c r="T110" s="123"/>
      <c r="U110" s="123"/>
      <c r="V110" s="125"/>
    </row>
    <row r="111" spans="1:22" s="29" customFormat="1" ht="15" customHeight="1">
      <c r="A111" s="249"/>
      <c r="B111" s="126" t="s">
        <v>664</v>
      </c>
      <c r="C111" s="97"/>
      <c r="D111" s="127">
        <f>IF(C110="","",D110/C110-1)</f>
        <v>0.2524271844660195</v>
      </c>
      <c r="E111" s="127">
        <f>IF(D110="","",E110/D110-1)</f>
        <v>0.20155038759689914</v>
      </c>
      <c r="F111" s="127">
        <f>IF(E110="","",F110/E110-1)</f>
        <v>-0.032258064516129004</v>
      </c>
      <c r="G111" s="127"/>
      <c r="H111" s="127">
        <f aca="true" t="shared" si="57" ref="H111:V111">IF(G110="","",H110/G110-1)</f>
      </c>
      <c r="I111" s="127">
        <f t="shared" si="57"/>
      </c>
      <c r="J111" s="127">
        <f t="shared" si="57"/>
      </c>
      <c r="K111" s="127">
        <f t="shared" si="57"/>
      </c>
      <c r="L111" s="127">
        <f t="shared" si="57"/>
      </c>
      <c r="M111" s="127">
        <f t="shared" si="57"/>
      </c>
      <c r="N111" s="127">
        <f t="shared" si="57"/>
      </c>
      <c r="O111" s="127">
        <f t="shared" si="57"/>
      </c>
      <c r="P111" s="127">
        <f t="shared" si="57"/>
      </c>
      <c r="Q111" s="127">
        <f t="shared" si="57"/>
      </c>
      <c r="R111" s="128">
        <f t="shared" si="57"/>
      </c>
      <c r="S111" s="128">
        <f t="shared" si="57"/>
      </c>
      <c r="T111" s="127">
        <f t="shared" si="57"/>
      </c>
      <c r="U111" s="127">
        <f t="shared" si="57"/>
      </c>
      <c r="V111" s="129">
        <f t="shared" si="57"/>
      </c>
    </row>
    <row r="112" spans="1:22" s="29" customFormat="1" ht="15" customHeight="1">
      <c r="A112" s="248" t="s">
        <v>665</v>
      </c>
      <c r="B112" s="41" t="s">
        <v>666</v>
      </c>
      <c r="C112" s="42">
        <v>120000</v>
      </c>
      <c r="D112" s="42">
        <v>132000</v>
      </c>
      <c r="E112" s="42"/>
      <c r="F112" s="42"/>
      <c r="G112" s="42"/>
      <c r="H112" s="42"/>
      <c r="I112" s="43"/>
      <c r="J112" s="43"/>
      <c r="K112" s="43"/>
      <c r="L112" s="43"/>
      <c r="M112" s="43"/>
      <c r="N112" s="43"/>
      <c r="O112" s="43"/>
      <c r="P112" s="43"/>
      <c r="Q112" s="43"/>
      <c r="R112" s="105"/>
      <c r="S112" s="136"/>
      <c r="T112" s="43"/>
      <c r="U112" s="43"/>
      <c r="V112" s="114"/>
    </row>
    <row r="113" spans="1:22" s="29" customFormat="1" ht="15" customHeight="1">
      <c r="A113" s="249"/>
      <c r="B113" s="44"/>
      <c r="C113" s="31"/>
      <c r="D113" s="32">
        <f>IF(C112="","",D112/C112-1)</f>
        <v>0.10000000000000009</v>
      </c>
      <c r="E113" s="32"/>
      <c r="F113" s="32">
        <f aca="true" t="shared" si="58" ref="F113:V113">IF(E112="","",F112/E112-1)</f>
      </c>
      <c r="G113" s="32">
        <f t="shared" si="58"/>
      </c>
      <c r="H113" s="32">
        <f t="shared" si="58"/>
      </c>
      <c r="I113" s="32">
        <f t="shared" si="58"/>
      </c>
      <c r="J113" s="32">
        <f t="shared" si="58"/>
      </c>
      <c r="K113" s="32">
        <f t="shared" si="58"/>
      </c>
      <c r="L113" s="32">
        <f t="shared" si="58"/>
      </c>
      <c r="M113" s="32">
        <f t="shared" si="58"/>
      </c>
      <c r="N113" s="32">
        <f t="shared" si="58"/>
      </c>
      <c r="O113" s="32">
        <f t="shared" si="58"/>
      </c>
      <c r="P113" s="32">
        <f t="shared" si="58"/>
      </c>
      <c r="Q113" s="32">
        <f t="shared" si="58"/>
      </c>
      <c r="R113" s="108">
        <f t="shared" si="58"/>
      </c>
      <c r="S113" s="108">
        <f t="shared" si="58"/>
      </c>
      <c r="T113" s="32">
        <f t="shared" si="58"/>
      </c>
      <c r="U113" s="32">
        <f t="shared" si="58"/>
      </c>
      <c r="V113" s="33">
        <f t="shared" si="58"/>
      </c>
    </row>
    <row r="114" spans="1:22" s="29" customFormat="1" ht="15" customHeight="1">
      <c r="A114" s="248" t="s">
        <v>516</v>
      </c>
      <c r="B114" s="122" t="s">
        <v>517</v>
      </c>
      <c r="C114" s="92">
        <v>103000</v>
      </c>
      <c r="D114" s="92">
        <v>123000</v>
      </c>
      <c r="E114" s="92">
        <v>148000</v>
      </c>
      <c r="F114" s="92">
        <v>147000</v>
      </c>
      <c r="G114" s="92">
        <v>136000</v>
      </c>
      <c r="H114" s="92">
        <v>129000</v>
      </c>
      <c r="I114" s="123">
        <v>127000</v>
      </c>
      <c r="J114" s="123">
        <v>129000</v>
      </c>
      <c r="K114" s="123">
        <v>129000</v>
      </c>
      <c r="L114" s="123">
        <v>129000</v>
      </c>
      <c r="M114" s="123">
        <v>129000</v>
      </c>
      <c r="N114" s="123">
        <v>127000</v>
      </c>
      <c r="O114" s="123">
        <v>123000</v>
      </c>
      <c r="P114" s="123">
        <v>120000</v>
      </c>
      <c r="Q114" s="123">
        <v>116000</v>
      </c>
      <c r="R114" s="124">
        <v>106000</v>
      </c>
      <c r="S114" s="139"/>
      <c r="T114" s="123"/>
      <c r="U114" s="123"/>
      <c r="V114" s="125"/>
    </row>
    <row r="115" spans="1:22" s="29" customFormat="1" ht="15" customHeight="1">
      <c r="A115" s="249"/>
      <c r="B115" s="126" t="s">
        <v>518</v>
      </c>
      <c r="C115" s="97"/>
      <c r="D115" s="127">
        <f aca="true" t="shared" si="59" ref="D115:R115">IF(C114="","",D114/C114-1)</f>
        <v>0.1941747572815533</v>
      </c>
      <c r="E115" s="127">
        <f t="shared" si="59"/>
        <v>0.2032520325203253</v>
      </c>
      <c r="F115" s="127">
        <f t="shared" si="59"/>
        <v>-0.006756756756756799</v>
      </c>
      <c r="G115" s="127">
        <f t="shared" si="59"/>
        <v>-0.07482993197278909</v>
      </c>
      <c r="H115" s="127">
        <f t="shared" si="59"/>
        <v>-0.05147058823529416</v>
      </c>
      <c r="I115" s="127">
        <f t="shared" si="59"/>
        <v>-0.015503875968992276</v>
      </c>
      <c r="J115" s="127">
        <f t="shared" si="59"/>
        <v>0.015748031496062964</v>
      </c>
      <c r="K115" s="127">
        <f t="shared" si="59"/>
        <v>0</v>
      </c>
      <c r="L115" s="127">
        <f t="shared" si="59"/>
        <v>0</v>
      </c>
      <c r="M115" s="127">
        <f t="shared" si="59"/>
        <v>0</v>
      </c>
      <c r="N115" s="127">
        <f t="shared" si="59"/>
        <v>-0.015503875968992276</v>
      </c>
      <c r="O115" s="127">
        <f t="shared" si="59"/>
        <v>-0.03149606299212604</v>
      </c>
      <c r="P115" s="127">
        <f t="shared" si="59"/>
        <v>-0.024390243902439046</v>
      </c>
      <c r="Q115" s="127">
        <f t="shared" si="59"/>
        <v>-0.033333333333333326</v>
      </c>
      <c r="R115" s="128">
        <f t="shared" si="59"/>
        <v>-0.08620689655172409</v>
      </c>
      <c r="S115" s="128"/>
      <c r="T115" s="127"/>
      <c r="U115" s="127"/>
      <c r="V115" s="129"/>
    </row>
    <row r="116" spans="1:28" s="29" customFormat="1" ht="15" customHeight="1">
      <c r="A116" s="248" t="s">
        <v>519</v>
      </c>
      <c r="B116" s="41" t="s">
        <v>667</v>
      </c>
      <c r="C116" s="42">
        <v>111000</v>
      </c>
      <c r="D116" s="42">
        <v>122000</v>
      </c>
      <c r="E116" s="42">
        <v>140000</v>
      </c>
      <c r="F116" s="42">
        <v>138000</v>
      </c>
      <c r="G116" s="42">
        <v>126000</v>
      </c>
      <c r="H116" s="42">
        <v>122000</v>
      </c>
      <c r="I116" s="43">
        <v>120000</v>
      </c>
      <c r="J116" s="43">
        <v>118000</v>
      </c>
      <c r="K116" s="43">
        <v>118000</v>
      </c>
      <c r="L116" s="43">
        <v>118000</v>
      </c>
      <c r="M116" s="43"/>
      <c r="N116" s="43"/>
      <c r="O116" s="43"/>
      <c r="P116" s="43"/>
      <c r="Q116" s="43"/>
      <c r="R116" s="105"/>
      <c r="S116" s="136"/>
      <c r="T116" s="43"/>
      <c r="U116" s="43"/>
      <c r="V116" s="114"/>
      <c r="W116" s="174"/>
      <c r="X116" s="174"/>
      <c r="Y116" s="174"/>
      <c r="Z116" s="174"/>
      <c r="AA116" s="174"/>
      <c r="AB116" s="174"/>
    </row>
    <row r="117" spans="1:28" s="29" customFormat="1" ht="15" customHeight="1">
      <c r="A117" s="249"/>
      <c r="B117" s="44"/>
      <c r="C117" s="31"/>
      <c r="D117" s="32">
        <f aca="true" t="shared" si="60" ref="D117:L117">IF(C116="","",D116/C116-1)</f>
        <v>0.0990990990990992</v>
      </c>
      <c r="E117" s="32">
        <f t="shared" si="60"/>
        <v>0.14754098360655732</v>
      </c>
      <c r="F117" s="32">
        <f t="shared" si="60"/>
        <v>-0.014285714285714235</v>
      </c>
      <c r="G117" s="32">
        <f t="shared" si="60"/>
        <v>-0.08695652173913049</v>
      </c>
      <c r="H117" s="32">
        <f t="shared" si="60"/>
        <v>-0.031746031746031744</v>
      </c>
      <c r="I117" s="32">
        <f t="shared" si="60"/>
        <v>-0.016393442622950838</v>
      </c>
      <c r="J117" s="32">
        <f t="shared" si="60"/>
        <v>-0.01666666666666672</v>
      </c>
      <c r="K117" s="32">
        <f t="shared" si="60"/>
        <v>0</v>
      </c>
      <c r="L117" s="32">
        <f t="shared" si="60"/>
        <v>0</v>
      </c>
      <c r="M117" s="32"/>
      <c r="N117" s="32">
        <f aca="true" t="shared" si="61" ref="N117:V117">IF(M116="","",N116/M116-1)</f>
      </c>
      <c r="O117" s="32">
        <f t="shared" si="61"/>
      </c>
      <c r="P117" s="32">
        <f t="shared" si="61"/>
      </c>
      <c r="Q117" s="32">
        <f t="shared" si="61"/>
      </c>
      <c r="R117" s="108">
        <f t="shared" si="61"/>
      </c>
      <c r="S117" s="108">
        <f t="shared" si="61"/>
      </c>
      <c r="T117" s="32">
        <f t="shared" si="61"/>
      </c>
      <c r="U117" s="32">
        <f t="shared" si="61"/>
      </c>
      <c r="V117" s="33">
        <f t="shared" si="61"/>
      </c>
      <c r="W117" s="174"/>
      <c r="X117" s="174"/>
      <c r="Y117" s="174"/>
      <c r="Z117" s="174"/>
      <c r="AA117" s="174"/>
      <c r="AB117" s="174"/>
    </row>
    <row r="118" spans="1:22" s="29" customFormat="1" ht="15" customHeight="1">
      <c r="A118" s="248" t="s">
        <v>668</v>
      </c>
      <c r="B118" s="122" t="s">
        <v>669</v>
      </c>
      <c r="C118" s="92">
        <v>205000</v>
      </c>
      <c r="D118" s="92">
        <v>240000</v>
      </c>
      <c r="E118" s="92">
        <v>310000</v>
      </c>
      <c r="F118" s="92">
        <v>305000</v>
      </c>
      <c r="G118" s="92"/>
      <c r="H118" s="92"/>
      <c r="I118" s="123"/>
      <c r="J118" s="123"/>
      <c r="K118" s="123"/>
      <c r="L118" s="123"/>
      <c r="M118" s="123"/>
      <c r="N118" s="123"/>
      <c r="O118" s="123"/>
      <c r="P118" s="123"/>
      <c r="Q118" s="123"/>
      <c r="R118" s="124"/>
      <c r="S118" s="139"/>
      <c r="T118" s="123"/>
      <c r="U118" s="123"/>
      <c r="V118" s="125"/>
    </row>
    <row r="119" spans="1:22" s="29" customFormat="1" ht="15" customHeight="1">
      <c r="A119" s="249"/>
      <c r="B119" s="126"/>
      <c r="C119" s="97"/>
      <c r="D119" s="127">
        <f>IF(C118="","",D118/C118-1)</f>
        <v>0.1707317073170731</v>
      </c>
      <c r="E119" s="127">
        <f>IF(D118="","",E118/D118-1)</f>
        <v>0.29166666666666674</v>
      </c>
      <c r="F119" s="127">
        <f>IF(E118="","",F118/E118-1)</f>
        <v>-0.016129032258064502</v>
      </c>
      <c r="G119" s="127"/>
      <c r="H119" s="127">
        <f aca="true" t="shared" si="62" ref="H119:V119">IF(G118="","",H118/G118-1)</f>
      </c>
      <c r="I119" s="127">
        <f t="shared" si="62"/>
      </c>
      <c r="J119" s="127">
        <f t="shared" si="62"/>
      </c>
      <c r="K119" s="127">
        <f t="shared" si="62"/>
      </c>
      <c r="L119" s="127">
        <f t="shared" si="62"/>
      </c>
      <c r="M119" s="127">
        <f t="shared" si="62"/>
      </c>
      <c r="N119" s="127">
        <f t="shared" si="62"/>
      </c>
      <c r="O119" s="127">
        <f t="shared" si="62"/>
      </c>
      <c r="P119" s="127">
        <f t="shared" si="62"/>
      </c>
      <c r="Q119" s="127">
        <f t="shared" si="62"/>
      </c>
      <c r="R119" s="128">
        <f t="shared" si="62"/>
      </c>
      <c r="S119" s="128">
        <f t="shared" si="62"/>
      </c>
      <c r="T119" s="127">
        <f t="shared" si="62"/>
      </c>
      <c r="U119" s="127">
        <f t="shared" si="62"/>
      </c>
      <c r="V119" s="129">
        <f t="shared" si="62"/>
      </c>
    </row>
    <row r="120" spans="1:22" s="29" customFormat="1" ht="15" customHeight="1">
      <c r="A120" s="248" t="s">
        <v>670</v>
      </c>
      <c r="B120" s="41" t="s">
        <v>675</v>
      </c>
      <c r="C120" s="42"/>
      <c r="D120" s="42"/>
      <c r="E120" s="42"/>
      <c r="F120" s="42"/>
      <c r="G120" s="42"/>
      <c r="H120" s="42">
        <v>220000</v>
      </c>
      <c r="I120" s="43">
        <v>215000</v>
      </c>
      <c r="J120" s="43">
        <v>195000</v>
      </c>
      <c r="K120" s="43">
        <v>175000</v>
      </c>
      <c r="L120" s="43">
        <v>165000</v>
      </c>
      <c r="M120" s="43">
        <v>165000</v>
      </c>
      <c r="N120" s="43">
        <v>157000</v>
      </c>
      <c r="O120" s="43">
        <v>152000</v>
      </c>
      <c r="P120" s="43">
        <v>149000</v>
      </c>
      <c r="Q120" s="43">
        <v>140000</v>
      </c>
      <c r="R120" s="105"/>
      <c r="S120" s="136"/>
      <c r="T120" s="43"/>
      <c r="U120" s="43"/>
      <c r="V120" s="114"/>
    </row>
    <row r="121" spans="1:22" s="29" customFormat="1" ht="15" customHeight="1">
      <c r="A121" s="249"/>
      <c r="B121" s="44" t="s">
        <v>676</v>
      </c>
      <c r="C121" s="31"/>
      <c r="D121" s="32">
        <f>IF(C120="","",D120/C120-1)</f>
      </c>
      <c r="E121" s="32">
        <f>IF(D120="","",E120/D120-1)</f>
      </c>
      <c r="F121" s="32">
        <f>IF(E120="","",F120/E120-1)</f>
      </c>
      <c r="G121" s="32">
        <f>IF(F120="","",G120/F120-1)</f>
      </c>
      <c r="H121" s="32"/>
      <c r="I121" s="32">
        <f aca="true" t="shared" si="63" ref="I121:Q121">IF(H120="","",I120/H120-1)</f>
        <v>-0.022727272727272707</v>
      </c>
      <c r="J121" s="32">
        <f t="shared" si="63"/>
        <v>-0.09302325581395354</v>
      </c>
      <c r="K121" s="32">
        <f t="shared" si="63"/>
        <v>-0.10256410256410253</v>
      </c>
      <c r="L121" s="32">
        <f t="shared" si="63"/>
        <v>-0.05714285714285716</v>
      </c>
      <c r="M121" s="32">
        <f t="shared" si="63"/>
        <v>0</v>
      </c>
      <c r="N121" s="32">
        <f t="shared" si="63"/>
        <v>-0.048484848484848464</v>
      </c>
      <c r="O121" s="32">
        <f t="shared" si="63"/>
        <v>-0.031847133757961776</v>
      </c>
      <c r="P121" s="32">
        <f t="shared" si="63"/>
        <v>-0.019736842105263164</v>
      </c>
      <c r="Q121" s="32">
        <f t="shared" si="63"/>
        <v>-0.06040268456375841</v>
      </c>
      <c r="R121" s="108"/>
      <c r="S121" s="108"/>
      <c r="T121" s="32"/>
      <c r="U121" s="32"/>
      <c r="V121" s="33"/>
    </row>
    <row r="122" spans="1:22" s="29" customFormat="1" ht="15" customHeight="1">
      <c r="A122" s="405" t="s">
        <v>480</v>
      </c>
      <c r="B122" s="190" t="s">
        <v>345</v>
      </c>
      <c r="C122" s="94"/>
      <c r="D122" s="94"/>
      <c r="E122" s="94"/>
      <c r="F122" s="94"/>
      <c r="G122" s="94"/>
      <c r="H122" s="94"/>
      <c r="I122" s="131"/>
      <c r="J122" s="131"/>
      <c r="K122" s="131"/>
      <c r="L122" s="131"/>
      <c r="M122" s="131">
        <v>59400</v>
      </c>
      <c r="N122" s="131">
        <v>59400</v>
      </c>
      <c r="O122" s="131">
        <v>59400</v>
      </c>
      <c r="P122" s="131">
        <v>59200</v>
      </c>
      <c r="Q122" s="131">
        <v>58600</v>
      </c>
      <c r="R122" s="132"/>
      <c r="S122" s="140"/>
      <c r="T122" s="131"/>
      <c r="U122" s="131"/>
      <c r="V122" s="133"/>
    </row>
    <row r="123" spans="1:22" s="29" customFormat="1" ht="15" customHeight="1">
      <c r="A123" s="406"/>
      <c r="B123" s="191"/>
      <c r="C123" s="93"/>
      <c r="D123" s="163">
        <f>IF(C122="","",D122/C122-1)</f>
      </c>
      <c r="E123" s="163">
        <f>IF(D122="","",E122/D122-1)</f>
      </c>
      <c r="F123" s="163">
        <f>IF(E122="","",F122/E122-1)</f>
      </c>
      <c r="G123" s="163">
        <f>IF(F122="","",G122/F122-1)</f>
      </c>
      <c r="H123" s="163"/>
      <c r="I123" s="163"/>
      <c r="J123" s="163"/>
      <c r="K123" s="163">
        <f aca="true" t="shared" si="64" ref="K123:Q123">IF(J122="","",K122/J122-1)</f>
      </c>
      <c r="L123" s="163">
        <f t="shared" si="64"/>
      </c>
      <c r="M123" s="163">
        <f t="shared" si="64"/>
      </c>
      <c r="N123" s="163">
        <f t="shared" si="64"/>
        <v>0</v>
      </c>
      <c r="O123" s="163">
        <f t="shared" si="64"/>
        <v>0</v>
      </c>
      <c r="P123" s="163">
        <f t="shared" si="64"/>
        <v>-0.0033670033670033517</v>
      </c>
      <c r="Q123" s="163">
        <f t="shared" si="64"/>
        <v>-0.010135135135135087</v>
      </c>
      <c r="R123" s="164"/>
      <c r="S123" s="164"/>
      <c r="T123" s="163"/>
      <c r="U123" s="163"/>
      <c r="V123" s="165"/>
    </row>
    <row r="124" spans="1:23" s="29" customFormat="1" ht="15" customHeight="1">
      <c r="A124" s="245" t="s">
        <v>537</v>
      </c>
      <c r="B124" s="41" t="s">
        <v>677</v>
      </c>
      <c r="C124" s="48">
        <v>52600</v>
      </c>
      <c r="D124" s="48">
        <v>58500</v>
      </c>
      <c r="E124" s="48">
        <v>70200</v>
      </c>
      <c r="F124" s="48">
        <v>71000</v>
      </c>
      <c r="G124" s="48">
        <v>70000</v>
      </c>
      <c r="H124" s="48">
        <v>70000</v>
      </c>
      <c r="I124" s="49"/>
      <c r="J124" s="49"/>
      <c r="K124" s="49"/>
      <c r="L124" s="49"/>
      <c r="M124" s="49"/>
      <c r="N124" s="49"/>
      <c r="O124" s="49"/>
      <c r="P124" s="49"/>
      <c r="Q124" s="49"/>
      <c r="R124" s="111"/>
      <c r="S124" s="138"/>
      <c r="T124" s="49"/>
      <c r="U124" s="49"/>
      <c r="V124" s="116"/>
      <c r="W124" s="174"/>
    </row>
    <row r="125" spans="1:23" s="29" customFormat="1" ht="15" customHeight="1">
      <c r="A125" s="240"/>
      <c r="B125" s="44"/>
      <c r="C125" s="31"/>
      <c r="D125" s="32">
        <f>IF(C124="","",D124/C124-1)</f>
        <v>0.11216730038022815</v>
      </c>
      <c r="E125" s="32">
        <f>IF(D124="","",E124/D124-1)</f>
        <v>0.19999999999999996</v>
      </c>
      <c r="F125" s="32">
        <f>IF(E124="","",F124/E124-1)</f>
        <v>0.01139601139601143</v>
      </c>
      <c r="G125" s="32">
        <f>IF(F124="","",G124/F124-1)</f>
        <v>-0.014084507042253502</v>
      </c>
      <c r="H125" s="32">
        <f>IF(G124="","",H124/G124-1)</f>
        <v>0</v>
      </c>
      <c r="I125" s="32"/>
      <c r="J125" s="32">
        <f aca="true" t="shared" si="65" ref="J125:V125">IF(I124="","",J124/I124-1)</f>
      </c>
      <c r="K125" s="32">
        <f t="shared" si="65"/>
      </c>
      <c r="L125" s="32">
        <f t="shared" si="65"/>
      </c>
      <c r="M125" s="32">
        <f t="shared" si="65"/>
      </c>
      <c r="N125" s="32">
        <f t="shared" si="65"/>
      </c>
      <c r="O125" s="32">
        <f t="shared" si="65"/>
      </c>
      <c r="P125" s="32">
        <f t="shared" si="65"/>
      </c>
      <c r="Q125" s="32">
        <f t="shared" si="65"/>
      </c>
      <c r="R125" s="108">
        <f t="shared" si="65"/>
      </c>
      <c r="S125" s="108">
        <f t="shared" si="65"/>
      </c>
      <c r="T125" s="32">
        <f t="shared" si="65"/>
      </c>
      <c r="U125" s="32">
        <f t="shared" si="65"/>
      </c>
      <c r="V125" s="33">
        <f t="shared" si="65"/>
      </c>
      <c r="W125" s="174"/>
    </row>
    <row r="126" spans="1:26" s="29" customFormat="1" ht="15" customHeight="1">
      <c r="A126" s="245" t="s">
        <v>539</v>
      </c>
      <c r="B126" s="122" t="s">
        <v>678</v>
      </c>
      <c r="C126" s="94">
        <v>60900</v>
      </c>
      <c r="D126" s="94">
        <v>72000</v>
      </c>
      <c r="E126" s="94">
        <v>87000</v>
      </c>
      <c r="F126" s="94">
        <v>87000</v>
      </c>
      <c r="G126" s="94"/>
      <c r="H126" s="94"/>
      <c r="I126" s="131"/>
      <c r="J126" s="131"/>
      <c r="K126" s="131"/>
      <c r="L126" s="131"/>
      <c r="M126" s="131"/>
      <c r="N126" s="131"/>
      <c r="O126" s="131"/>
      <c r="P126" s="131"/>
      <c r="Q126" s="131"/>
      <c r="R126" s="132"/>
      <c r="S126" s="140"/>
      <c r="T126" s="131"/>
      <c r="U126" s="131"/>
      <c r="V126" s="133"/>
      <c r="W126" s="174"/>
      <c r="X126" s="174"/>
      <c r="Y126" s="174"/>
      <c r="Z126" s="174"/>
    </row>
    <row r="127" spans="1:26" s="29" customFormat="1" ht="15" customHeight="1">
      <c r="A127" s="240"/>
      <c r="B127" s="126" t="s">
        <v>679</v>
      </c>
      <c r="C127" s="97"/>
      <c r="D127" s="127">
        <f>IF(C126="","",D126/C126-1)</f>
        <v>0.18226600985221686</v>
      </c>
      <c r="E127" s="127">
        <f>IF(D126="","",E126/D126-1)</f>
        <v>0.20833333333333326</v>
      </c>
      <c r="F127" s="127">
        <f>IF(E126="","",F126/E126-1)</f>
        <v>0</v>
      </c>
      <c r="G127" s="127"/>
      <c r="H127" s="127">
        <f aca="true" t="shared" si="66" ref="H127:V127">IF(G126="","",H126/G126-1)</f>
      </c>
      <c r="I127" s="127">
        <f t="shared" si="66"/>
      </c>
      <c r="J127" s="127">
        <f t="shared" si="66"/>
      </c>
      <c r="K127" s="127">
        <f t="shared" si="66"/>
      </c>
      <c r="L127" s="127">
        <f t="shared" si="66"/>
      </c>
      <c r="M127" s="127">
        <f t="shared" si="66"/>
      </c>
      <c r="N127" s="127">
        <f t="shared" si="66"/>
      </c>
      <c r="O127" s="127">
        <f t="shared" si="66"/>
      </c>
      <c r="P127" s="127">
        <f t="shared" si="66"/>
      </c>
      <c r="Q127" s="127">
        <f t="shared" si="66"/>
      </c>
      <c r="R127" s="128">
        <f t="shared" si="66"/>
      </c>
      <c r="S127" s="128">
        <f t="shared" si="66"/>
      </c>
      <c r="T127" s="127">
        <f t="shared" si="66"/>
      </c>
      <c r="U127" s="127">
        <f t="shared" si="66"/>
      </c>
      <c r="V127" s="129">
        <f t="shared" si="66"/>
      </c>
      <c r="W127" s="174"/>
      <c r="X127" s="174"/>
      <c r="Y127" s="174"/>
      <c r="Z127" s="174"/>
    </row>
    <row r="128" spans="1:24" s="29" customFormat="1" ht="15" customHeight="1">
      <c r="A128" s="241" t="s">
        <v>541</v>
      </c>
      <c r="B128" s="47" t="s">
        <v>680</v>
      </c>
      <c r="C128" s="42">
        <v>48700</v>
      </c>
      <c r="D128" s="42">
        <v>59500</v>
      </c>
      <c r="E128" s="42">
        <v>80000</v>
      </c>
      <c r="F128" s="42"/>
      <c r="G128" s="42"/>
      <c r="H128" s="42"/>
      <c r="I128" s="43"/>
      <c r="J128" s="43"/>
      <c r="K128" s="43"/>
      <c r="L128" s="43"/>
      <c r="M128" s="43"/>
      <c r="N128" s="43"/>
      <c r="O128" s="43"/>
      <c r="P128" s="43"/>
      <c r="Q128" s="43"/>
      <c r="R128" s="105"/>
      <c r="S128" s="136"/>
      <c r="T128" s="43"/>
      <c r="U128" s="43"/>
      <c r="V128" s="114"/>
      <c r="W128" s="174"/>
      <c r="X128" s="174"/>
    </row>
    <row r="129" spans="1:24" s="29" customFormat="1" ht="15" customHeight="1">
      <c r="A129" s="240"/>
      <c r="B129" s="44"/>
      <c r="C129" s="31"/>
      <c r="D129" s="32">
        <f>IF(C128="","",D128/C128-1)</f>
        <v>0.22176591375770016</v>
      </c>
      <c r="E129" s="32">
        <f>IF(D128="","",E128/D128-1)</f>
        <v>0.34453781512605053</v>
      </c>
      <c r="F129" s="32"/>
      <c r="G129" s="32">
        <f aca="true" t="shared" si="67" ref="G129:V129">IF(F128="","",G128/F128-1)</f>
      </c>
      <c r="H129" s="32">
        <f t="shared" si="67"/>
      </c>
      <c r="I129" s="32">
        <f t="shared" si="67"/>
      </c>
      <c r="J129" s="32">
        <f t="shared" si="67"/>
      </c>
      <c r="K129" s="32">
        <f t="shared" si="67"/>
      </c>
      <c r="L129" s="32">
        <f t="shared" si="67"/>
      </c>
      <c r="M129" s="32">
        <f t="shared" si="67"/>
      </c>
      <c r="N129" s="32">
        <f t="shared" si="67"/>
      </c>
      <c r="O129" s="32">
        <f t="shared" si="67"/>
      </c>
      <c r="P129" s="32">
        <f t="shared" si="67"/>
      </c>
      <c r="Q129" s="32">
        <f t="shared" si="67"/>
      </c>
      <c r="R129" s="108">
        <f t="shared" si="67"/>
      </c>
      <c r="S129" s="108">
        <f t="shared" si="67"/>
      </c>
      <c r="T129" s="32">
        <f t="shared" si="67"/>
      </c>
      <c r="U129" s="32">
        <f t="shared" si="67"/>
      </c>
      <c r="V129" s="33">
        <f t="shared" si="67"/>
      </c>
      <c r="W129" s="174"/>
      <c r="X129" s="174"/>
    </row>
    <row r="130" spans="1:24" s="29" customFormat="1" ht="15" customHeight="1">
      <c r="A130" s="245" t="s">
        <v>543</v>
      </c>
      <c r="B130" s="122" t="s">
        <v>681</v>
      </c>
      <c r="C130" s="92">
        <v>93000</v>
      </c>
      <c r="D130" s="92">
        <v>120000</v>
      </c>
      <c r="E130" s="92">
        <v>150000</v>
      </c>
      <c r="F130" s="92"/>
      <c r="G130" s="92"/>
      <c r="H130" s="92"/>
      <c r="I130" s="123"/>
      <c r="J130" s="123"/>
      <c r="K130" s="123"/>
      <c r="L130" s="123"/>
      <c r="M130" s="123"/>
      <c r="N130" s="123"/>
      <c r="O130" s="123"/>
      <c r="P130" s="123"/>
      <c r="Q130" s="123"/>
      <c r="R130" s="124"/>
      <c r="S130" s="139"/>
      <c r="T130" s="123"/>
      <c r="U130" s="123"/>
      <c r="V130" s="125"/>
      <c r="W130" s="174"/>
      <c r="X130" s="174"/>
    </row>
    <row r="131" spans="1:24" s="29" customFormat="1" ht="15" customHeight="1">
      <c r="A131" s="240"/>
      <c r="B131" s="126"/>
      <c r="C131" s="97"/>
      <c r="D131" s="127">
        <f>IF(C130="","",D130/C130-1)</f>
        <v>0.29032258064516125</v>
      </c>
      <c r="E131" s="127">
        <f>IF(D130="","",E130/D130-1)</f>
        <v>0.25</v>
      </c>
      <c r="F131" s="127"/>
      <c r="G131" s="127">
        <f aca="true" t="shared" si="68" ref="G131:V131">IF(F130="","",G130/F130-1)</f>
      </c>
      <c r="H131" s="127">
        <f t="shared" si="68"/>
      </c>
      <c r="I131" s="127">
        <f t="shared" si="68"/>
      </c>
      <c r="J131" s="127">
        <f t="shared" si="68"/>
      </c>
      <c r="K131" s="127">
        <f t="shared" si="68"/>
      </c>
      <c r="L131" s="127">
        <f t="shared" si="68"/>
      </c>
      <c r="M131" s="127">
        <f t="shared" si="68"/>
      </c>
      <c r="N131" s="127">
        <f t="shared" si="68"/>
      </c>
      <c r="O131" s="127">
        <f t="shared" si="68"/>
      </c>
      <c r="P131" s="127">
        <f t="shared" si="68"/>
      </c>
      <c r="Q131" s="127">
        <f t="shared" si="68"/>
      </c>
      <c r="R131" s="128">
        <f t="shared" si="68"/>
      </c>
      <c r="S131" s="128">
        <f t="shared" si="68"/>
      </c>
      <c r="T131" s="127">
        <f t="shared" si="68"/>
      </c>
      <c r="U131" s="127">
        <f t="shared" si="68"/>
      </c>
      <c r="V131" s="129">
        <f t="shared" si="68"/>
      </c>
      <c r="W131" s="174"/>
      <c r="X131" s="174"/>
    </row>
    <row r="132" spans="1:23" s="29" customFormat="1" ht="15" customHeight="1">
      <c r="A132" s="245" t="s">
        <v>682</v>
      </c>
      <c r="B132" s="41" t="s">
        <v>683</v>
      </c>
      <c r="C132" s="42">
        <v>41300</v>
      </c>
      <c r="D132" s="42">
        <v>44700</v>
      </c>
      <c r="E132" s="42">
        <v>52000</v>
      </c>
      <c r="F132" s="42">
        <v>52000</v>
      </c>
      <c r="G132" s="42"/>
      <c r="H132" s="42"/>
      <c r="I132" s="43"/>
      <c r="J132" s="43"/>
      <c r="K132" s="43"/>
      <c r="L132" s="43"/>
      <c r="M132" s="43"/>
      <c r="N132" s="43"/>
      <c r="O132" s="43"/>
      <c r="P132" s="43"/>
      <c r="Q132" s="43"/>
      <c r="R132" s="105"/>
      <c r="S132" s="136"/>
      <c r="T132" s="43"/>
      <c r="U132" s="43"/>
      <c r="V132" s="114"/>
      <c r="W132" s="174"/>
    </row>
    <row r="133" spans="1:23" s="29" customFormat="1" ht="15" customHeight="1">
      <c r="A133" s="240"/>
      <c r="B133" s="44"/>
      <c r="C133" s="31"/>
      <c r="D133" s="32">
        <f>IF(C132="","",D132/C132-1)</f>
        <v>0.08232445520581111</v>
      </c>
      <c r="E133" s="32">
        <f>IF(D132="","",E132/D132-1)</f>
        <v>0.1633109619686801</v>
      </c>
      <c r="F133" s="32">
        <f>IF(E132="","",F132/E132-1)</f>
        <v>0</v>
      </c>
      <c r="G133" s="32"/>
      <c r="H133" s="32">
        <f aca="true" t="shared" si="69" ref="H133:V133">IF(G132="","",H132/G132-1)</f>
      </c>
      <c r="I133" s="32">
        <f t="shared" si="69"/>
      </c>
      <c r="J133" s="32">
        <f t="shared" si="69"/>
      </c>
      <c r="K133" s="32">
        <f t="shared" si="69"/>
      </c>
      <c r="L133" s="32">
        <f t="shared" si="69"/>
      </c>
      <c r="M133" s="32">
        <f t="shared" si="69"/>
      </c>
      <c r="N133" s="32">
        <f t="shared" si="69"/>
      </c>
      <c r="O133" s="32">
        <f t="shared" si="69"/>
      </c>
      <c r="P133" s="32">
        <f t="shared" si="69"/>
      </c>
      <c r="Q133" s="32">
        <f t="shared" si="69"/>
      </c>
      <c r="R133" s="108">
        <f t="shared" si="69"/>
      </c>
      <c r="S133" s="108">
        <f t="shared" si="69"/>
      </c>
      <c r="T133" s="32">
        <f t="shared" si="69"/>
      </c>
      <c r="U133" s="32">
        <f t="shared" si="69"/>
      </c>
      <c r="V133" s="33">
        <f t="shared" si="69"/>
      </c>
      <c r="W133" s="174"/>
    </row>
    <row r="134" spans="1:23" s="29" customFormat="1" ht="15" customHeight="1">
      <c r="A134" s="245" t="s">
        <v>684</v>
      </c>
      <c r="B134" s="122" t="s">
        <v>685</v>
      </c>
      <c r="C134" s="92">
        <v>38600</v>
      </c>
      <c r="D134" s="92">
        <v>41000</v>
      </c>
      <c r="E134" s="92">
        <v>56000</v>
      </c>
      <c r="F134" s="92"/>
      <c r="G134" s="92"/>
      <c r="H134" s="92"/>
      <c r="I134" s="123"/>
      <c r="J134" s="123"/>
      <c r="K134" s="123"/>
      <c r="L134" s="123"/>
      <c r="M134" s="123"/>
      <c r="N134" s="123"/>
      <c r="O134" s="123"/>
      <c r="P134" s="123"/>
      <c r="Q134" s="123"/>
      <c r="R134" s="124"/>
      <c r="S134" s="139"/>
      <c r="T134" s="123"/>
      <c r="U134" s="123"/>
      <c r="V134" s="125"/>
      <c r="W134" s="174"/>
    </row>
    <row r="135" spans="1:23" s="29" customFormat="1" ht="15" customHeight="1">
      <c r="A135" s="240"/>
      <c r="B135" s="126"/>
      <c r="C135" s="97"/>
      <c r="D135" s="127">
        <f>IF(C134="","",D134/C134-1)</f>
        <v>0.06217616580310881</v>
      </c>
      <c r="E135" s="127">
        <f>IF(D134="","",E134/D134-1)</f>
        <v>0.36585365853658547</v>
      </c>
      <c r="F135" s="127"/>
      <c r="G135" s="127">
        <f aca="true" t="shared" si="70" ref="G135:V135">IF(F134="","",G134/F134-1)</f>
      </c>
      <c r="H135" s="127">
        <f t="shared" si="70"/>
      </c>
      <c r="I135" s="127">
        <f t="shared" si="70"/>
      </c>
      <c r="J135" s="127">
        <f t="shared" si="70"/>
      </c>
      <c r="K135" s="127">
        <f t="shared" si="70"/>
      </c>
      <c r="L135" s="127">
        <f t="shared" si="70"/>
      </c>
      <c r="M135" s="127">
        <f t="shared" si="70"/>
      </c>
      <c r="N135" s="127">
        <f t="shared" si="70"/>
      </c>
      <c r="O135" s="127">
        <f t="shared" si="70"/>
      </c>
      <c r="P135" s="127">
        <f t="shared" si="70"/>
      </c>
      <c r="Q135" s="127">
        <f t="shared" si="70"/>
      </c>
      <c r="R135" s="128">
        <f t="shared" si="70"/>
      </c>
      <c r="S135" s="128">
        <f t="shared" si="70"/>
      </c>
      <c r="T135" s="127">
        <f t="shared" si="70"/>
      </c>
      <c r="U135" s="127">
        <f t="shared" si="70"/>
      </c>
      <c r="V135" s="129">
        <f t="shared" si="70"/>
      </c>
      <c r="W135" s="174"/>
    </row>
    <row r="136" spans="1:23" s="29" customFormat="1" ht="15" customHeight="1">
      <c r="A136" s="242" t="s">
        <v>1013</v>
      </c>
      <c r="B136" s="41" t="s">
        <v>686</v>
      </c>
      <c r="C136" s="48">
        <v>33300</v>
      </c>
      <c r="D136" s="48">
        <v>34700</v>
      </c>
      <c r="E136" s="48">
        <v>41000</v>
      </c>
      <c r="F136" s="48">
        <v>42000</v>
      </c>
      <c r="G136" s="48"/>
      <c r="H136" s="48"/>
      <c r="I136" s="49"/>
      <c r="J136" s="49"/>
      <c r="K136" s="49"/>
      <c r="L136" s="49"/>
      <c r="M136" s="49"/>
      <c r="N136" s="49"/>
      <c r="O136" s="49"/>
      <c r="P136" s="49"/>
      <c r="Q136" s="49"/>
      <c r="R136" s="111"/>
      <c r="S136" s="138"/>
      <c r="T136" s="49"/>
      <c r="U136" s="49"/>
      <c r="V136" s="116"/>
      <c r="W136" s="174"/>
    </row>
    <row r="137" spans="1:23" s="29" customFormat="1" ht="15" customHeight="1">
      <c r="A137" s="243"/>
      <c r="B137" s="44"/>
      <c r="C137" s="31"/>
      <c r="D137" s="32">
        <f>IF(C136="","",D136/C136-1)</f>
        <v>0.04204204204204198</v>
      </c>
      <c r="E137" s="32">
        <f>IF(D136="","",E136/D136-1)</f>
        <v>0.18155619596541794</v>
      </c>
      <c r="F137" s="32">
        <f>IF(E136="","",F136/E136-1)</f>
        <v>0.024390243902439046</v>
      </c>
      <c r="G137" s="32"/>
      <c r="H137" s="32">
        <f aca="true" t="shared" si="71" ref="H137:V137">IF(G136="","",H136/G136-1)</f>
      </c>
      <c r="I137" s="32">
        <f t="shared" si="71"/>
      </c>
      <c r="J137" s="32">
        <f t="shared" si="71"/>
      </c>
      <c r="K137" s="32">
        <f t="shared" si="71"/>
      </c>
      <c r="L137" s="32">
        <f t="shared" si="71"/>
      </c>
      <c r="M137" s="32">
        <f t="shared" si="71"/>
      </c>
      <c r="N137" s="32">
        <f t="shared" si="71"/>
      </c>
      <c r="O137" s="32">
        <f t="shared" si="71"/>
      </c>
      <c r="P137" s="32">
        <f t="shared" si="71"/>
      </c>
      <c r="Q137" s="32">
        <f t="shared" si="71"/>
      </c>
      <c r="R137" s="108">
        <f t="shared" si="71"/>
      </c>
      <c r="S137" s="108">
        <f t="shared" si="71"/>
      </c>
      <c r="T137" s="32">
        <f t="shared" si="71"/>
      </c>
      <c r="U137" s="32">
        <f t="shared" si="71"/>
      </c>
      <c r="V137" s="33">
        <f t="shared" si="71"/>
      </c>
      <c r="W137" s="174"/>
    </row>
    <row r="138" spans="1:24" s="29" customFormat="1" ht="15" customHeight="1">
      <c r="A138" s="242" t="s">
        <v>458</v>
      </c>
      <c r="B138" s="122" t="s">
        <v>687</v>
      </c>
      <c r="C138" s="92">
        <v>29800</v>
      </c>
      <c r="D138" s="92">
        <v>31300</v>
      </c>
      <c r="E138" s="92">
        <v>34400</v>
      </c>
      <c r="F138" s="92"/>
      <c r="G138" s="92"/>
      <c r="H138" s="92"/>
      <c r="I138" s="123"/>
      <c r="J138" s="123"/>
      <c r="K138" s="123"/>
      <c r="L138" s="123"/>
      <c r="M138" s="123"/>
      <c r="N138" s="123"/>
      <c r="O138" s="123"/>
      <c r="P138" s="123"/>
      <c r="Q138" s="123"/>
      <c r="R138" s="124"/>
      <c r="S138" s="139"/>
      <c r="T138" s="123"/>
      <c r="U138" s="123"/>
      <c r="V138" s="125"/>
      <c r="W138" s="174"/>
      <c r="X138" s="174"/>
    </row>
    <row r="139" spans="1:24" s="29" customFormat="1" ht="15" customHeight="1">
      <c r="A139" s="243"/>
      <c r="B139" s="126"/>
      <c r="C139" s="97"/>
      <c r="D139" s="127">
        <f>IF(C138="","",D138/C138-1)</f>
        <v>0.05033557046979875</v>
      </c>
      <c r="E139" s="127">
        <f>IF(D138="","",E138/D138-1)</f>
        <v>0.09904153354632594</v>
      </c>
      <c r="F139" s="127"/>
      <c r="G139" s="127">
        <f aca="true" t="shared" si="72" ref="G139:V139">IF(F138="","",G138/F138-1)</f>
      </c>
      <c r="H139" s="127">
        <f t="shared" si="72"/>
      </c>
      <c r="I139" s="127">
        <f t="shared" si="72"/>
      </c>
      <c r="J139" s="127">
        <f t="shared" si="72"/>
      </c>
      <c r="K139" s="127">
        <f t="shared" si="72"/>
      </c>
      <c r="L139" s="127">
        <f t="shared" si="72"/>
      </c>
      <c r="M139" s="127">
        <f t="shared" si="72"/>
      </c>
      <c r="N139" s="127">
        <f t="shared" si="72"/>
      </c>
      <c r="O139" s="127">
        <f t="shared" si="72"/>
      </c>
      <c r="P139" s="127">
        <f t="shared" si="72"/>
      </c>
      <c r="Q139" s="127">
        <f t="shared" si="72"/>
      </c>
      <c r="R139" s="128">
        <f t="shared" si="72"/>
      </c>
      <c r="S139" s="128">
        <f t="shared" si="72"/>
      </c>
      <c r="T139" s="127">
        <f t="shared" si="72"/>
      </c>
      <c r="U139" s="127">
        <f t="shared" si="72"/>
      </c>
      <c r="V139" s="129">
        <f t="shared" si="72"/>
      </c>
      <c r="W139" s="174"/>
      <c r="X139" s="174"/>
    </row>
    <row r="140" spans="1:24" s="29" customFormat="1" ht="15" customHeight="1">
      <c r="A140" s="385" t="s">
        <v>634</v>
      </c>
      <c r="B140" s="41" t="s">
        <v>554</v>
      </c>
      <c r="C140" s="42"/>
      <c r="D140" s="42"/>
      <c r="E140" s="42"/>
      <c r="F140" s="42">
        <v>54000</v>
      </c>
      <c r="G140" s="42">
        <v>53000</v>
      </c>
      <c r="H140" s="42">
        <v>53000</v>
      </c>
      <c r="I140" s="43">
        <v>53000</v>
      </c>
      <c r="J140" s="43">
        <v>53000</v>
      </c>
      <c r="K140" s="43">
        <v>53000</v>
      </c>
      <c r="L140" s="43">
        <v>53000</v>
      </c>
      <c r="M140" s="43">
        <v>52000</v>
      </c>
      <c r="N140" s="43">
        <v>51000</v>
      </c>
      <c r="O140" s="43">
        <v>49500</v>
      </c>
      <c r="P140" s="43">
        <v>48000</v>
      </c>
      <c r="Q140" s="43">
        <v>44000</v>
      </c>
      <c r="R140" s="105">
        <v>39000</v>
      </c>
      <c r="S140" s="136"/>
      <c r="T140" s="43"/>
      <c r="U140" s="43"/>
      <c r="V140" s="114"/>
      <c r="W140" s="174"/>
      <c r="X140" s="174"/>
    </row>
    <row r="141" spans="1:24" s="29" customFormat="1" ht="15" customHeight="1">
      <c r="A141" s="386"/>
      <c r="B141" s="44" t="s">
        <v>555</v>
      </c>
      <c r="C141" s="31"/>
      <c r="D141" s="32"/>
      <c r="E141" s="32"/>
      <c r="F141" s="32"/>
      <c r="G141" s="32">
        <f aca="true" t="shared" si="73" ref="G141:R141">IF(F140="","",G140/F140-1)</f>
        <v>-0.01851851851851849</v>
      </c>
      <c r="H141" s="32">
        <f t="shared" si="73"/>
        <v>0</v>
      </c>
      <c r="I141" s="32">
        <f t="shared" si="73"/>
        <v>0</v>
      </c>
      <c r="J141" s="32">
        <f t="shared" si="73"/>
        <v>0</v>
      </c>
      <c r="K141" s="32">
        <f t="shared" si="73"/>
        <v>0</v>
      </c>
      <c r="L141" s="32">
        <f t="shared" si="73"/>
        <v>0</v>
      </c>
      <c r="M141" s="32">
        <f t="shared" si="73"/>
        <v>-0.018867924528301883</v>
      </c>
      <c r="N141" s="32">
        <f t="shared" si="73"/>
        <v>-0.019230769230769273</v>
      </c>
      <c r="O141" s="32">
        <f t="shared" si="73"/>
        <v>-0.02941176470588236</v>
      </c>
      <c r="P141" s="32">
        <f t="shared" si="73"/>
        <v>-0.030303030303030276</v>
      </c>
      <c r="Q141" s="32">
        <f t="shared" si="73"/>
        <v>-0.08333333333333337</v>
      </c>
      <c r="R141" s="108">
        <f t="shared" si="73"/>
        <v>-0.11363636363636365</v>
      </c>
      <c r="S141" s="108"/>
      <c r="T141" s="32"/>
      <c r="U141" s="32"/>
      <c r="V141" s="33"/>
      <c r="W141" s="174"/>
      <c r="X141" s="174"/>
    </row>
    <row r="142" spans="1:24" s="29" customFormat="1" ht="15" customHeight="1">
      <c r="A142" s="242" t="s">
        <v>688</v>
      </c>
      <c r="B142" s="122" t="s">
        <v>689</v>
      </c>
      <c r="C142" s="92"/>
      <c r="D142" s="92"/>
      <c r="E142" s="92"/>
      <c r="F142" s="92"/>
      <c r="G142" s="92">
        <v>40000</v>
      </c>
      <c r="H142" s="92">
        <v>40000</v>
      </c>
      <c r="I142" s="123">
        <v>40000</v>
      </c>
      <c r="J142" s="123">
        <v>40000</v>
      </c>
      <c r="K142" s="123">
        <v>40000</v>
      </c>
      <c r="L142" s="123">
        <v>40000</v>
      </c>
      <c r="M142" s="123">
        <v>40000</v>
      </c>
      <c r="N142" s="123">
        <v>39500</v>
      </c>
      <c r="O142" s="123">
        <v>38000</v>
      </c>
      <c r="P142" s="123">
        <v>36000</v>
      </c>
      <c r="Q142" s="123">
        <v>34000</v>
      </c>
      <c r="R142" s="124"/>
      <c r="S142" s="139"/>
      <c r="T142" s="123"/>
      <c r="U142" s="123"/>
      <c r="V142" s="125"/>
      <c r="W142" s="174"/>
      <c r="X142" s="174"/>
    </row>
    <row r="143" spans="1:24" s="29" customFormat="1" ht="15" customHeight="1">
      <c r="A143" s="243"/>
      <c r="B143" s="126" t="s">
        <v>690</v>
      </c>
      <c r="C143" s="97"/>
      <c r="D143" s="127">
        <f>IF(C142="","",D142/C142-1)</f>
      </c>
      <c r="E143" s="127">
        <f>IF(D142="","",E142/D142-1)</f>
      </c>
      <c r="F143" s="127">
        <f>IF(E142="","",F142/E142-1)</f>
      </c>
      <c r="G143" s="127"/>
      <c r="H143" s="127">
        <f aca="true" t="shared" si="74" ref="H143:Q143">IF(G142="","",H142/G142-1)</f>
        <v>0</v>
      </c>
      <c r="I143" s="127">
        <f t="shared" si="74"/>
        <v>0</v>
      </c>
      <c r="J143" s="127">
        <f t="shared" si="74"/>
        <v>0</v>
      </c>
      <c r="K143" s="127">
        <f t="shared" si="74"/>
        <v>0</v>
      </c>
      <c r="L143" s="127">
        <f t="shared" si="74"/>
        <v>0</v>
      </c>
      <c r="M143" s="127">
        <f t="shared" si="74"/>
        <v>0</v>
      </c>
      <c r="N143" s="127">
        <f t="shared" si="74"/>
        <v>-0.012499999999999956</v>
      </c>
      <c r="O143" s="127">
        <f t="shared" si="74"/>
        <v>-0.03797468354430378</v>
      </c>
      <c r="P143" s="127">
        <f t="shared" si="74"/>
        <v>-0.052631578947368474</v>
      </c>
      <c r="Q143" s="127">
        <f t="shared" si="74"/>
        <v>-0.05555555555555558</v>
      </c>
      <c r="R143" s="128"/>
      <c r="S143" s="128"/>
      <c r="T143" s="127"/>
      <c r="U143" s="127"/>
      <c r="V143" s="129"/>
      <c r="W143" s="174"/>
      <c r="X143" s="174"/>
    </row>
    <row r="144" spans="1:24" s="29" customFormat="1" ht="15" customHeight="1">
      <c r="A144" s="242" t="s">
        <v>691</v>
      </c>
      <c r="B144" s="41" t="s">
        <v>692</v>
      </c>
      <c r="C144" s="42"/>
      <c r="D144" s="42"/>
      <c r="E144" s="42"/>
      <c r="F144" s="42"/>
      <c r="G144" s="42"/>
      <c r="H144" s="42">
        <v>165000</v>
      </c>
      <c r="I144" s="43">
        <v>165000</v>
      </c>
      <c r="J144" s="43">
        <v>158000</v>
      </c>
      <c r="K144" s="43">
        <v>150000</v>
      </c>
      <c r="L144" s="43">
        <v>143000</v>
      </c>
      <c r="M144" s="43">
        <v>138000</v>
      </c>
      <c r="N144" s="43">
        <v>133000</v>
      </c>
      <c r="O144" s="43">
        <v>126000</v>
      </c>
      <c r="P144" s="43">
        <v>120000</v>
      </c>
      <c r="Q144" s="43"/>
      <c r="R144" s="105"/>
      <c r="S144" s="136"/>
      <c r="T144" s="43"/>
      <c r="U144" s="43"/>
      <c r="V144" s="114"/>
      <c r="W144" s="174"/>
      <c r="X144" s="174"/>
    </row>
    <row r="145" spans="1:24" s="29" customFormat="1" ht="15" customHeight="1">
      <c r="A145" s="243"/>
      <c r="B145" s="44" t="s">
        <v>693</v>
      </c>
      <c r="C145" s="31"/>
      <c r="D145" s="32">
        <f>IF(C144="","",D144/C144-1)</f>
      </c>
      <c r="E145" s="32">
        <f>IF(D144="","",E144/D144-1)</f>
      </c>
      <c r="F145" s="32">
        <f>IF(E144="","",F144/E144-1)</f>
      </c>
      <c r="G145" s="32">
        <f>IF(F144="","",G144/F144-1)</f>
      </c>
      <c r="H145" s="32"/>
      <c r="I145" s="32">
        <f aca="true" t="shared" si="75" ref="I145:P145">IF(H144="","",I144/H144-1)</f>
        <v>0</v>
      </c>
      <c r="J145" s="32">
        <f t="shared" si="75"/>
        <v>-0.042424242424242475</v>
      </c>
      <c r="K145" s="32">
        <f t="shared" si="75"/>
        <v>-0.05063291139240511</v>
      </c>
      <c r="L145" s="32">
        <f t="shared" si="75"/>
        <v>-0.046666666666666634</v>
      </c>
      <c r="M145" s="32">
        <f t="shared" si="75"/>
        <v>-0.034965034965035</v>
      </c>
      <c r="N145" s="32">
        <f t="shared" si="75"/>
        <v>-0.036231884057971064</v>
      </c>
      <c r="O145" s="32">
        <f t="shared" si="75"/>
        <v>-0.052631578947368474</v>
      </c>
      <c r="P145" s="32">
        <f t="shared" si="75"/>
        <v>-0.04761904761904767</v>
      </c>
      <c r="Q145" s="32"/>
      <c r="R145" s="108">
        <f>IF(Q144="","",R144/Q144-1)</f>
      </c>
      <c r="S145" s="108">
        <f>IF(R144="","",S144/R144-1)</f>
      </c>
      <c r="T145" s="32">
        <f>IF(S144="","",T144/S144-1)</f>
      </c>
      <c r="U145" s="32">
        <f>IF(T144="","",U144/T144-1)</f>
      </c>
      <c r="V145" s="33">
        <f>IF(U144="","",V144/U144-1)</f>
      </c>
      <c r="W145" s="174"/>
      <c r="X145" s="174"/>
    </row>
    <row r="146" spans="1:24" s="29" customFormat="1" ht="15" customHeight="1">
      <c r="A146" s="242" t="s">
        <v>1014</v>
      </c>
      <c r="B146" s="122" t="s">
        <v>559</v>
      </c>
      <c r="C146" s="92"/>
      <c r="D146" s="92"/>
      <c r="E146" s="92"/>
      <c r="F146" s="92"/>
      <c r="G146" s="92"/>
      <c r="H146" s="92"/>
      <c r="I146" s="123">
        <v>114000</v>
      </c>
      <c r="J146" s="123">
        <v>114000</v>
      </c>
      <c r="K146" s="123">
        <v>114000</v>
      </c>
      <c r="L146" s="123">
        <v>114000</v>
      </c>
      <c r="M146" s="123">
        <v>110000</v>
      </c>
      <c r="N146" s="123">
        <v>105000</v>
      </c>
      <c r="O146" s="123">
        <v>95000</v>
      </c>
      <c r="P146" s="123">
        <v>86000</v>
      </c>
      <c r="Q146" s="123">
        <v>77000</v>
      </c>
      <c r="R146" s="124">
        <v>69000</v>
      </c>
      <c r="S146" s="139"/>
      <c r="T146" s="123"/>
      <c r="U146" s="123"/>
      <c r="V146" s="125"/>
      <c r="W146" s="174"/>
      <c r="X146" s="174"/>
    </row>
    <row r="147" spans="1:24" s="29" customFormat="1" ht="15" customHeight="1">
      <c r="A147" s="243"/>
      <c r="B147" s="126" t="s">
        <v>560</v>
      </c>
      <c r="C147" s="97"/>
      <c r="D147" s="127"/>
      <c r="E147" s="127"/>
      <c r="F147" s="127"/>
      <c r="G147" s="127"/>
      <c r="H147" s="127"/>
      <c r="I147" s="127"/>
      <c r="J147" s="127">
        <f aca="true" t="shared" si="76" ref="J147:R147">IF(I146="","",J146/I146-1)</f>
        <v>0</v>
      </c>
      <c r="K147" s="127">
        <f t="shared" si="76"/>
        <v>0</v>
      </c>
      <c r="L147" s="127">
        <f t="shared" si="76"/>
        <v>0</v>
      </c>
      <c r="M147" s="127">
        <f t="shared" si="76"/>
        <v>-0.03508771929824561</v>
      </c>
      <c r="N147" s="127">
        <f t="shared" si="76"/>
        <v>-0.045454545454545414</v>
      </c>
      <c r="O147" s="127">
        <f t="shared" si="76"/>
        <v>-0.09523809523809523</v>
      </c>
      <c r="P147" s="127">
        <f t="shared" si="76"/>
        <v>-0.09473684210526312</v>
      </c>
      <c r="Q147" s="127">
        <f t="shared" si="76"/>
        <v>-0.10465116279069764</v>
      </c>
      <c r="R147" s="128">
        <f t="shared" si="76"/>
        <v>-0.10389610389610393</v>
      </c>
      <c r="S147" s="128"/>
      <c r="T147" s="127"/>
      <c r="U147" s="127"/>
      <c r="V147" s="129"/>
      <c r="W147" s="174"/>
      <c r="X147" s="174"/>
    </row>
    <row r="148" spans="1:24" s="29" customFormat="1" ht="15" customHeight="1">
      <c r="A148" s="246" t="s">
        <v>459</v>
      </c>
      <c r="B148" s="41" t="s">
        <v>696</v>
      </c>
      <c r="C148" s="42">
        <v>21900</v>
      </c>
      <c r="D148" s="42"/>
      <c r="E148" s="42"/>
      <c r="F148" s="42"/>
      <c r="G148" s="42"/>
      <c r="H148" s="42"/>
      <c r="I148" s="43"/>
      <c r="J148" s="43"/>
      <c r="K148" s="43"/>
      <c r="L148" s="43"/>
      <c r="M148" s="43"/>
      <c r="N148" s="43"/>
      <c r="O148" s="43"/>
      <c r="P148" s="43"/>
      <c r="Q148" s="43"/>
      <c r="R148" s="105"/>
      <c r="S148" s="136"/>
      <c r="T148" s="43"/>
      <c r="U148" s="43"/>
      <c r="V148" s="114"/>
      <c r="W148" s="174"/>
      <c r="X148" s="174"/>
    </row>
    <row r="149" spans="1:24" s="29" customFormat="1" ht="15" customHeight="1">
      <c r="A149" s="237"/>
      <c r="B149" s="44"/>
      <c r="C149" s="31"/>
      <c r="D149" s="32"/>
      <c r="E149" s="32">
        <f aca="true" t="shared" si="77" ref="E149:V149">IF(D148="","",E148/D148-1)</f>
      </c>
      <c r="F149" s="32">
        <f t="shared" si="77"/>
      </c>
      <c r="G149" s="32">
        <f t="shared" si="77"/>
      </c>
      <c r="H149" s="32">
        <f t="shared" si="77"/>
      </c>
      <c r="I149" s="32">
        <f t="shared" si="77"/>
      </c>
      <c r="J149" s="32">
        <f t="shared" si="77"/>
      </c>
      <c r="K149" s="32">
        <f t="shared" si="77"/>
      </c>
      <c r="L149" s="32">
        <f t="shared" si="77"/>
      </c>
      <c r="M149" s="32">
        <f t="shared" si="77"/>
      </c>
      <c r="N149" s="32">
        <f t="shared" si="77"/>
      </c>
      <c r="O149" s="32">
        <f t="shared" si="77"/>
      </c>
      <c r="P149" s="32">
        <f t="shared" si="77"/>
      </c>
      <c r="Q149" s="32">
        <f t="shared" si="77"/>
      </c>
      <c r="R149" s="108">
        <f t="shared" si="77"/>
      </c>
      <c r="S149" s="108">
        <f t="shared" si="77"/>
      </c>
      <c r="T149" s="32">
        <f t="shared" si="77"/>
      </c>
      <c r="U149" s="32">
        <f t="shared" si="77"/>
      </c>
      <c r="V149" s="33">
        <f t="shared" si="77"/>
      </c>
      <c r="W149" s="174"/>
      <c r="X149" s="174"/>
    </row>
    <row r="150" spans="1:24" s="29" customFormat="1" ht="15" customHeight="1">
      <c r="A150" s="394" t="s">
        <v>695</v>
      </c>
      <c r="B150" s="122" t="s">
        <v>694</v>
      </c>
      <c r="C150" s="92"/>
      <c r="D150" s="92">
        <v>24000</v>
      </c>
      <c r="E150" s="92">
        <v>25200</v>
      </c>
      <c r="F150" s="92">
        <v>25200</v>
      </c>
      <c r="G150" s="92">
        <v>25200</v>
      </c>
      <c r="H150" s="92">
        <v>25200</v>
      </c>
      <c r="I150" s="123">
        <v>25200</v>
      </c>
      <c r="J150" s="123">
        <v>25200</v>
      </c>
      <c r="K150" s="123">
        <v>25200</v>
      </c>
      <c r="L150" s="123">
        <v>25200</v>
      </c>
      <c r="M150" s="123">
        <v>25200</v>
      </c>
      <c r="N150" s="123">
        <v>25200</v>
      </c>
      <c r="O150" s="123"/>
      <c r="P150" s="123"/>
      <c r="Q150" s="123"/>
      <c r="R150" s="124"/>
      <c r="S150" s="139"/>
      <c r="T150" s="123"/>
      <c r="U150" s="123"/>
      <c r="V150" s="125"/>
      <c r="W150" s="174"/>
      <c r="X150" s="174"/>
    </row>
    <row r="151" spans="1:24" s="29" customFormat="1" ht="15" customHeight="1">
      <c r="A151" s="395"/>
      <c r="B151" s="126"/>
      <c r="C151" s="97"/>
      <c r="D151" s="127"/>
      <c r="E151" s="127">
        <f aca="true" t="shared" si="78" ref="E151:N151">IF(D150="","",E150/D150-1)</f>
        <v>0.050000000000000044</v>
      </c>
      <c r="F151" s="127">
        <f t="shared" si="78"/>
        <v>0</v>
      </c>
      <c r="G151" s="127">
        <f t="shared" si="78"/>
        <v>0</v>
      </c>
      <c r="H151" s="127">
        <f t="shared" si="78"/>
        <v>0</v>
      </c>
      <c r="I151" s="127">
        <f t="shared" si="78"/>
        <v>0</v>
      </c>
      <c r="J151" s="127">
        <f t="shared" si="78"/>
        <v>0</v>
      </c>
      <c r="K151" s="127">
        <f t="shared" si="78"/>
        <v>0</v>
      </c>
      <c r="L151" s="127">
        <f t="shared" si="78"/>
        <v>0</v>
      </c>
      <c r="M151" s="127">
        <f t="shared" si="78"/>
        <v>0</v>
      </c>
      <c r="N151" s="127">
        <f t="shared" si="78"/>
        <v>0</v>
      </c>
      <c r="O151" s="127"/>
      <c r="P151" s="127">
        <f aca="true" t="shared" si="79" ref="P151:V151">IF(O150="","",P150/O150-1)</f>
      </c>
      <c r="Q151" s="127">
        <f t="shared" si="79"/>
      </c>
      <c r="R151" s="128">
        <f t="shared" si="79"/>
      </c>
      <c r="S151" s="128">
        <f t="shared" si="79"/>
      </c>
      <c r="T151" s="127">
        <f t="shared" si="79"/>
      </c>
      <c r="U151" s="127">
        <f t="shared" si="79"/>
      </c>
      <c r="V151" s="129">
        <f t="shared" si="79"/>
      </c>
      <c r="W151" s="174"/>
      <c r="X151" s="174"/>
    </row>
    <row r="152" spans="1:24" s="29" customFormat="1" ht="15" customHeight="1">
      <c r="A152" s="246" t="s">
        <v>697</v>
      </c>
      <c r="B152" s="41" t="s">
        <v>698</v>
      </c>
      <c r="C152" s="42">
        <v>27700</v>
      </c>
      <c r="D152" s="42">
        <v>28400</v>
      </c>
      <c r="E152" s="42">
        <v>30000</v>
      </c>
      <c r="F152" s="42">
        <v>30000</v>
      </c>
      <c r="G152" s="42">
        <v>29800</v>
      </c>
      <c r="H152" s="42">
        <v>29800</v>
      </c>
      <c r="I152" s="43">
        <v>29800</v>
      </c>
      <c r="J152" s="43">
        <v>29800</v>
      </c>
      <c r="K152" s="43">
        <v>29800</v>
      </c>
      <c r="L152" s="43">
        <v>29800</v>
      </c>
      <c r="M152" s="43">
        <v>29800</v>
      </c>
      <c r="N152" s="43"/>
      <c r="O152" s="43"/>
      <c r="P152" s="43"/>
      <c r="Q152" s="43"/>
      <c r="R152" s="105"/>
      <c r="S152" s="136"/>
      <c r="T152" s="43"/>
      <c r="U152" s="43"/>
      <c r="V152" s="114"/>
      <c r="W152" s="174"/>
      <c r="X152" s="174"/>
    </row>
    <row r="153" spans="1:24" s="29" customFormat="1" ht="15" customHeight="1">
      <c r="A153" s="237"/>
      <c r="B153" s="44"/>
      <c r="C153" s="31"/>
      <c r="D153" s="32">
        <f aca="true" t="shared" si="80" ref="D153:M153">IF(C152="","",D152/C152-1)</f>
        <v>0.025270758122743597</v>
      </c>
      <c r="E153" s="32">
        <f t="shared" si="80"/>
        <v>0.05633802816901401</v>
      </c>
      <c r="F153" s="32">
        <f t="shared" si="80"/>
        <v>0</v>
      </c>
      <c r="G153" s="32">
        <f t="shared" si="80"/>
        <v>-0.00666666666666671</v>
      </c>
      <c r="H153" s="32">
        <f t="shared" si="80"/>
        <v>0</v>
      </c>
      <c r="I153" s="32">
        <f t="shared" si="80"/>
        <v>0</v>
      </c>
      <c r="J153" s="32">
        <f t="shared" si="80"/>
        <v>0</v>
      </c>
      <c r="K153" s="32">
        <f t="shared" si="80"/>
        <v>0</v>
      </c>
      <c r="L153" s="32">
        <f t="shared" si="80"/>
        <v>0</v>
      </c>
      <c r="M153" s="32">
        <f t="shared" si="80"/>
        <v>0</v>
      </c>
      <c r="N153" s="32"/>
      <c r="O153" s="32">
        <f aca="true" t="shared" si="81" ref="O153:V153">IF(N152="","",O152/N152-1)</f>
      </c>
      <c r="P153" s="32">
        <f t="shared" si="81"/>
      </c>
      <c r="Q153" s="32">
        <f t="shared" si="81"/>
      </c>
      <c r="R153" s="108">
        <f t="shared" si="81"/>
      </c>
      <c r="S153" s="108">
        <f t="shared" si="81"/>
      </c>
      <c r="T153" s="32">
        <f t="shared" si="81"/>
      </c>
      <c r="U153" s="32">
        <f t="shared" si="81"/>
      </c>
      <c r="V153" s="33">
        <f t="shared" si="81"/>
      </c>
      <c r="W153" s="174"/>
      <c r="X153" s="174"/>
    </row>
    <row r="154" spans="1:24" s="29" customFormat="1" ht="15" customHeight="1">
      <c r="A154" s="246" t="s">
        <v>569</v>
      </c>
      <c r="B154" s="122" t="s">
        <v>699</v>
      </c>
      <c r="C154" s="92">
        <v>21400</v>
      </c>
      <c r="D154" s="92">
        <v>22000</v>
      </c>
      <c r="E154" s="92">
        <v>23000</v>
      </c>
      <c r="F154" s="92">
        <v>23000</v>
      </c>
      <c r="G154" s="92">
        <v>23000</v>
      </c>
      <c r="H154" s="92">
        <v>23000</v>
      </c>
      <c r="I154" s="123">
        <v>23000</v>
      </c>
      <c r="J154" s="123">
        <v>23000</v>
      </c>
      <c r="K154" s="123">
        <v>23000</v>
      </c>
      <c r="L154" s="123">
        <v>23000</v>
      </c>
      <c r="M154" s="123">
        <v>23000</v>
      </c>
      <c r="N154" s="123">
        <v>23000</v>
      </c>
      <c r="O154" s="123"/>
      <c r="P154" s="123"/>
      <c r="Q154" s="123"/>
      <c r="R154" s="124"/>
      <c r="S154" s="139"/>
      <c r="T154" s="123"/>
      <c r="U154" s="123"/>
      <c r="V154" s="125"/>
      <c r="W154" s="174"/>
      <c r="X154" s="174"/>
    </row>
    <row r="155" spans="1:24" s="29" customFormat="1" ht="15" customHeight="1">
      <c r="A155" s="237"/>
      <c r="B155" s="126"/>
      <c r="C155" s="97"/>
      <c r="D155" s="127">
        <f aca="true" t="shared" si="82" ref="D155:N155">IF(C154="","",D154/C154-1)</f>
        <v>0.028037383177569986</v>
      </c>
      <c r="E155" s="127">
        <f t="shared" si="82"/>
        <v>0.045454545454545414</v>
      </c>
      <c r="F155" s="127">
        <f t="shared" si="82"/>
        <v>0</v>
      </c>
      <c r="G155" s="127">
        <f t="shared" si="82"/>
        <v>0</v>
      </c>
      <c r="H155" s="127">
        <f t="shared" si="82"/>
        <v>0</v>
      </c>
      <c r="I155" s="127">
        <f t="shared" si="82"/>
        <v>0</v>
      </c>
      <c r="J155" s="127">
        <f t="shared" si="82"/>
        <v>0</v>
      </c>
      <c r="K155" s="127">
        <f t="shared" si="82"/>
        <v>0</v>
      </c>
      <c r="L155" s="127">
        <f t="shared" si="82"/>
        <v>0</v>
      </c>
      <c r="M155" s="127">
        <f t="shared" si="82"/>
        <v>0</v>
      </c>
      <c r="N155" s="127">
        <f t="shared" si="82"/>
        <v>0</v>
      </c>
      <c r="O155" s="127"/>
      <c r="P155" s="127">
        <f aca="true" t="shared" si="83" ref="P155:V155">IF(O154="","",P154/O154-1)</f>
      </c>
      <c r="Q155" s="127">
        <f t="shared" si="83"/>
      </c>
      <c r="R155" s="128">
        <f t="shared" si="83"/>
      </c>
      <c r="S155" s="128">
        <f t="shared" si="83"/>
      </c>
      <c r="T155" s="127">
        <f t="shared" si="83"/>
      </c>
      <c r="U155" s="127">
        <f t="shared" si="83"/>
      </c>
      <c r="V155" s="129">
        <f t="shared" si="83"/>
      </c>
      <c r="W155" s="174"/>
      <c r="X155" s="174"/>
    </row>
    <row r="156" spans="1:24" s="29" customFormat="1" ht="15" customHeight="1">
      <c r="A156" s="246" t="s">
        <v>700</v>
      </c>
      <c r="B156" s="41" t="s">
        <v>701</v>
      </c>
      <c r="C156" s="48">
        <v>20700</v>
      </c>
      <c r="D156" s="48">
        <v>21300</v>
      </c>
      <c r="E156" s="48">
        <v>22500</v>
      </c>
      <c r="F156" s="48">
        <v>22200</v>
      </c>
      <c r="G156" s="48">
        <v>22200</v>
      </c>
      <c r="H156" s="48">
        <v>22200</v>
      </c>
      <c r="I156" s="49">
        <v>22200</v>
      </c>
      <c r="J156" s="49">
        <v>22200</v>
      </c>
      <c r="K156" s="49">
        <v>22200</v>
      </c>
      <c r="L156" s="49">
        <v>22200</v>
      </c>
      <c r="M156" s="49">
        <v>22200</v>
      </c>
      <c r="N156" s="49"/>
      <c r="O156" s="49"/>
      <c r="P156" s="49"/>
      <c r="Q156" s="49"/>
      <c r="R156" s="111"/>
      <c r="S156" s="138"/>
      <c r="T156" s="49"/>
      <c r="U156" s="49"/>
      <c r="V156" s="116"/>
      <c r="W156" s="174"/>
      <c r="X156" s="174"/>
    </row>
    <row r="157" spans="1:24" s="29" customFormat="1" ht="15" customHeight="1">
      <c r="A157" s="247"/>
      <c r="B157" s="145"/>
      <c r="C157" s="80"/>
      <c r="D157" s="146">
        <f aca="true" t="shared" si="84" ref="D157:M157">IF(C156="","",D156/C156-1)</f>
        <v>0.02898550724637672</v>
      </c>
      <c r="E157" s="146">
        <f t="shared" si="84"/>
        <v>0.05633802816901401</v>
      </c>
      <c r="F157" s="146">
        <f t="shared" si="84"/>
        <v>-0.013333333333333308</v>
      </c>
      <c r="G157" s="146">
        <f t="shared" si="84"/>
        <v>0</v>
      </c>
      <c r="H157" s="146">
        <f t="shared" si="84"/>
        <v>0</v>
      </c>
      <c r="I157" s="146">
        <f t="shared" si="84"/>
        <v>0</v>
      </c>
      <c r="J157" s="146">
        <f t="shared" si="84"/>
        <v>0</v>
      </c>
      <c r="K157" s="146">
        <f t="shared" si="84"/>
        <v>0</v>
      </c>
      <c r="L157" s="146">
        <f t="shared" si="84"/>
        <v>0</v>
      </c>
      <c r="M157" s="146">
        <f t="shared" si="84"/>
        <v>0</v>
      </c>
      <c r="N157" s="146"/>
      <c r="O157" s="146">
        <f aca="true" t="shared" si="85" ref="O157:V157">IF(N156="","",O156/N156-1)</f>
      </c>
      <c r="P157" s="146">
        <f t="shared" si="85"/>
      </c>
      <c r="Q157" s="146">
        <f t="shared" si="85"/>
      </c>
      <c r="R157" s="147">
        <f t="shared" si="85"/>
      </c>
      <c r="S157" s="147">
        <f t="shared" si="85"/>
      </c>
      <c r="T157" s="146">
        <f t="shared" si="85"/>
      </c>
      <c r="U157" s="146">
        <f t="shared" si="85"/>
      </c>
      <c r="V157" s="148">
        <f t="shared" si="85"/>
      </c>
      <c r="W157" s="174"/>
      <c r="X157" s="174"/>
    </row>
    <row r="158" spans="1:24" s="29" customFormat="1" ht="15" customHeight="1">
      <c r="A158" s="402" t="s">
        <v>474</v>
      </c>
      <c r="B158" s="122" t="s">
        <v>475</v>
      </c>
      <c r="C158" s="94">
        <v>26600</v>
      </c>
      <c r="D158" s="94">
        <v>27900</v>
      </c>
      <c r="E158" s="94">
        <v>30400</v>
      </c>
      <c r="F158" s="94">
        <v>30400</v>
      </c>
      <c r="G158" s="94">
        <v>30400</v>
      </c>
      <c r="H158" s="94">
        <v>30400</v>
      </c>
      <c r="I158" s="131">
        <v>30400</v>
      </c>
      <c r="J158" s="131">
        <v>30400</v>
      </c>
      <c r="K158" s="131">
        <v>30400</v>
      </c>
      <c r="L158" s="131">
        <v>30400</v>
      </c>
      <c r="M158" s="131">
        <v>30400</v>
      </c>
      <c r="N158" s="131">
        <v>30400</v>
      </c>
      <c r="O158" s="131">
        <v>30400</v>
      </c>
      <c r="P158" s="131">
        <v>30000</v>
      </c>
      <c r="Q158" s="131">
        <v>29000</v>
      </c>
      <c r="R158" s="132">
        <v>28000</v>
      </c>
      <c r="S158" s="140">
        <v>27000</v>
      </c>
      <c r="T158" s="140">
        <v>26000</v>
      </c>
      <c r="U158" s="131"/>
      <c r="V158" s="133"/>
      <c r="W158" s="174"/>
      <c r="X158" s="174"/>
    </row>
    <row r="159" spans="1:24" s="29" customFormat="1" ht="15" customHeight="1">
      <c r="A159" s="404"/>
      <c r="B159" s="184"/>
      <c r="C159" s="167"/>
      <c r="D159" s="168">
        <f aca="true" t="shared" si="86" ref="D159:T159">IF(C158="","",D158/C158-1)</f>
        <v>0.048872180451127845</v>
      </c>
      <c r="E159" s="168">
        <f t="shared" si="86"/>
        <v>0.08960573476702516</v>
      </c>
      <c r="F159" s="168">
        <f t="shared" si="86"/>
        <v>0</v>
      </c>
      <c r="G159" s="168">
        <f t="shared" si="86"/>
        <v>0</v>
      </c>
      <c r="H159" s="168">
        <f t="shared" si="86"/>
        <v>0</v>
      </c>
      <c r="I159" s="168">
        <f t="shared" si="86"/>
        <v>0</v>
      </c>
      <c r="J159" s="168">
        <f t="shared" si="86"/>
        <v>0</v>
      </c>
      <c r="K159" s="168">
        <f t="shared" si="86"/>
        <v>0</v>
      </c>
      <c r="L159" s="168">
        <f t="shared" si="86"/>
        <v>0</v>
      </c>
      <c r="M159" s="168">
        <f t="shared" si="86"/>
        <v>0</v>
      </c>
      <c r="N159" s="168">
        <f t="shared" si="86"/>
        <v>0</v>
      </c>
      <c r="O159" s="168">
        <f t="shared" si="86"/>
        <v>0</v>
      </c>
      <c r="P159" s="168">
        <f t="shared" si="86"/>
        <v>-0.013157894736842146</v>
      </c>
      <c r="Q159" s="168">
        <f t="shared" si="86"/>
        <v>-0.033333333333333326</v>
      </c>
      <c r="R159" s="169">
        <f t="shared" si="86"/>
        <v>-0.03448275862068961</v>
      </c>
      <c r="S159" s="169">
        <f t="shared" si="86"/>
        <v>-0.0357142857142857</v>
      </c>
      <c r="T159" s="169">
        <f t="shared" si="86"/>
        <v>-0.03703703703703709</v>
      </c>
      <c r="U159" s="168"/>
      <c r="V159" s="170"/>
      <c r="W159" s="174"/>
      <c r="X159" s="174"/>
    </row>
    <row r="160" spans="2:24" ht="19.5" customHeight="1">
      <c r="B160" s="171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80"/>
      <c r="X160" s="180"/>
    </row>
    <row r="161" spans="2:24" ht="19.5" customHeight="1">
      <c r="B161" s="171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80"/>
      <c r="X161" s="180"/>
    </row>
    <row r="162" spans="2:24" ht="19.5" customHeight="1">
      <c r="B162" s="171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80"/>
      <c r="X162" s="180"/>
    </row>
    <row r="163" spans="2:24" ht="19.5" customHeight="1">
      <c r="B163" s="171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80"/>
      <c r="X163" s="180"/>
    </row>
    <row r="164" spans="2:24" ht="19.5" customHeight="1">
      <c r="B164" s="171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80"/>
      <c r="X164" s="180"/>
    </row>
    <row r="165" spans="2:24" ht="19.5" customHeight="1">
      <c r="B165" s="171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80"/>
      <c r="X165" s="180"/>
    </row>
    <row r="166" spans="2:24" ht="19.5" customHeight="1">
      <c r="B166" s="171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80"/>
      <c r="X166" s="180"/>
    </row>
  </sheetData>
  <mergeCells count="79">
    <mergeCell ref="A158:A159"/>
    <mergeCell ref="A122:A123"/>
    <mergeCell ref="A92:A93"/>
    <mergeCell ref="A94:A95"/>
    <mergeCell ref="A124:A125"/>
    <mergeCell ref="A118:A119"/>
    <mergeCell ref="A112:A113"/>
    <mergeCell ref="A130:A131"/>
    <mergeCell ref="A116:A117"/>
    <mergeCell ref="A110:A111"/>
    <mergeCell ref="A56:A57"/>
    <mergeCell ref="A64:A65"/>
    <mergeCell ref="A62:A63"/>
    <mergeCell ref="A52:A53"/>
    <mergeCell ref="A68:A69"/>
    <mergeCell ref="A72:A73"/>
    <mergeCell ref="A66:A67"/>
    <mergeCell ref="A78:A79"/>
    <mergeCell ref="A50:A51"/>
    <mergeCell ref="A60:A61"/>
    <mergeCell ref="A36:A37"/>
    <mergeCell ref="A46:A47"/>
    <mergeCell ref="A58:A59"/>
    <mergeCell ref="A54:A55"/>
    <mergeCell ref="A44:A45"/>
    <mergeCell ref="A40:A41"/>
    <mergeCell ref="A42:A43"/>
    <mergeCell ref="A48:A49"/>
    <mergeCell ref="A10:A11"/>
    <mergeCell ref="A18:A19"/>
    <mergeCell ref="A12:A13"/>
    <mergeCell ref="A14:A15"/>
    <mergeCell ref="M3:N3"/>
    <mergeCell ref="M4:N4"/>
    <mergeCell ref="A8:A9"/>
    <mergeCell ref="B8:B9"/>
    <mergeCell ref="A90:A91"/>
    <mergeCell ref="A82:A83"/>
    <mergeCell ref="A84:A85"/>
    <mergeCell ref="A98:A99"/>
    <mergeCell ref="A88:A89"/>
    <mergeCell ref="A96:A97"/>
    <mergeCell ref="A26:A27"/>
    <mergeCell ref="A38:A39"/>
    <mergeCell ref="A16:A17"/>
    <mergeCell ref="A34:A35"/>
    <mergeCell ref="A28:A29"/>
    <mergeCell ref="A22:A23"/>
    <mergeCell ref="A30:A31"/>
    <mergeCell ref="A24:A25"/>
    <mergeCell ref="A20:A21"/>
    <mergeCell ref="A32:A33"/>
    <mergeCell ref="A156:A157"/>
    <mergeCell ref="A148:A149"/>
    <mergeCell ref="A154:A155"/>
    <mergeCell ref="A144:A145"/>
    <mergeCell ref="A150:A151"/>
    <mergeCell ref="A152:A153"/>
    <mergeCell ref="A146:A147"/>
    <mergeCell ref="A106:A107"/>
    <mergeCell ref="A108:A109"/>
    <mergeCell ref="A70:A71"/>
    <mergeCell ref="A100:A101"/>
    <mergeCell ref="A74:A75"/>
    <mergeCell ref="A80:A81"/>
    <mergeCell ref="A76:A77"/>
    <mergeCell ref="A104:A105"/>
    <mergeCell ref="A86:A87"/>
    <mergeCell ref="A102:A103"/>
    <mergeCell ref="A114:A115"/>
    <mergeCell ref="A142:A143"/>
    <mergeCell ref="A138:A139"/>
    <mergeCell ref="A126:A127"/>
    <mergeCell ref="A132:A133"/>
    <mergeCell ref="A136:A137"/>
    <mergeCell ref="A140:A141"/>
    <mergeCell ref="A134:A135"/>
    <mergeCell ref="A120:A121"/>
    <mergeCell ref="A128:A129"/>
  </mergeCells>
  <printOptions horizontalCentered="1"/>
  <pageMargins left="0" right="0" top="0.7874015748031497" bottom="0.1968503937007874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瀬戸内不動産鑑定事務所</dc:creator>
  <cp:keywords/>
  <dc:description/>
  <cp:lastModifiedBy>㈱瀬戸内不動産鑑定事務所</cp:lastModifiedBy>
  <cp:lastPrinted>2007-04-07T00:36:24Z</cp:lastPrinted>
  <dcterms:created xsi:type="dcterms:W3CDTF">2004-04-07T09:35:44Z</dcterms:created>
  <dcterms:modified xsi:type="dcterms:W3CDTF">2007-04-07T00:36:32Z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