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30" windowWidth="12120" windowHeight="9120" tabRatio="815" activeTab="0"/>
  </bookViews>
  <sheets>
    <sheet name="地価公示" sheetId="1" r:id="rId1"/>
    <sheet name="地価公示 詳細" sheetId="2" r:id="rId2"/>
    <sheet name="Graph1" sheetId="3" r:id="rId3"/>
    <sheet name="選定替・地価公示" sheetId="4" r:id="rId4"/>
    <sheet name="地価調査" sheetId="5" r:id="rId5"/>
    <sheet name="地価調査 詳細" sheetId="6" r:id="rId6"/>
    <sheet name="Graph2" sheetId="7" r:id="rId7"/>
    <sheet name="選定替・地価調査" sheetId="8" r:id="rId8"/>
  </sheets>
  <definedNames>
    <definedName name="_xlnm.Print_Titles" localSheetId="3">'選定替・地価公示'!$1:$9</definedName>
    <definedName name="_xlnm.Print_Titles" localSheetId="7">'選定替・地価調査'!$1:$8</definedName>
    <definedName name="_xlnm.Print_Titles" localSheetId="0">'地価公示'!$1:$8</definedName>
    <definedName name="_xlnm.Print_Titles" localSheetId="1">'地価公示 詳細'!$1:$5</definedName>
    <definedName name="_xlnm.Print_Titles" localSheetId="4">'地価調査'!$1:$9</definedName>
    <definedName name="_xlnm.Print_Titles" localSheetId="5">'地価調査 詳細'!$1:$5</definedName>
  </definedNames>
  <calcPr fullCalcOnLoad="1"/>
</workbook>
</file>

<file path=xl/sharedStrings.xml><?xml version="1.0" encoding="utf-8"?>
<sst xmlns="http://schemas.openxmlformats.org/spreadsheetml/2006/main" count="863" uniqueCount="325">
  <si>
    <t>平成12年</t>
  </si>
  <si>
    <t>平成13年</t>
  </si>
  <si>
    <t>平成14年</t>
  </si>
  <si>
    <t>平成15年</t>
  </si>
  <si>
    <t>平成16年</t>
  </si>
  <si>
    <t>平成６年</t>
  </si>
  <si>
    <t>平成７年</t>
  </si>
  <si>
    <t>平成８年</t>
  </si>
  <si>
    <t>平成９年</t>
  </si>
  <si>
    <t>平成10年</t>
  </si>
  <si>
    <t>平成11年</t>
  </si>
  <si>
    <t>平成５年</t>
  </si>
  <si>
    <t>平成４年</t>
  </si>
  <si>
    <t>平成３年</t>
  </si>
  <si>
    <t>平成２年</t>
  </si>
  <si>
    <t>平成元年</t>
  </si>
  <si>
    <t>１月１日</t>
  </si>
  <si>
    <t>5-2</t>
  </si>
  <si>
    <t>住宅地</t>
  </si>
  <si>
    <t>工業地</t>
  </si>
  <si>
    <t>宅地見込地</t>
  </si>
  <si>
    <t>商業地</t>
  </si>
  <si>
    <t>準工業地</t>
  </si>
  <si>
    <t>市街化調整区域</t>
  </si>
  <si>
    <t>７月１日</t>
  </si>
  <si>
    <t>1</t>
  </si>
  <si>
    <t>2</t>
  </si>
  <si>
    <t>3</t>
  </si>
  <si>
    <t>4</t>
  </si>
  <si>
    <t>5</t>
  </si>
  <si>
    <t>6</t>
  </si>
  <si>
    <t>7</t>
  </si>
  <si>
    <t>8</t>
  </si>
  <si>
    <t>公示地番号</t>
  </si>
  <si>
    <t>基準地番号</t>
  </si>
  <si>
    <t>備後府中市　地価公示変動率一覧表</t>
  </si>
  <si>
    <t>5-1</t>
  </si>
  <si>
    <t>7-1</t>
  </si>
  <si>
    <t>7-2</t>
  </si>
  <si>
    <t>7-3</t>
  </si>
  <si>
    <t>9-1</t>
  </si>
  <si>
    <t>10-1</t>
  </si>
  <si>
    <t>府中市高木町字古川1420番3外</t>
  </si>
  <si>
    <t>府中市父石町字神田177番11</t>
  </si>
  <si>
    <t>府中市土生町字片山1467番3</t>
  </si>
  <si>
    <t>府中市中須町字岡谷621番6外</t>
  </si>
  <si>
    <t>府中市栗柄町字平井前垣内3032番8</t>
  </si>
  <si>
    <t>府中市栗柄町字大門78番70</t>
  </si>
  <si>
    <t>府中市府中町字永井25番3外</t>
  </si>
  <si>
    <t>府中市鵜飼町字堂ノ下547番1外</t>
  </si>
  <si>
    <t>府中市高木町字下川原1068番3</t>
  </si>
  <si>
    <t>府中市中須町字北條溝口330番2</t>
  </si>
  <si>
    <t>府中市鵜飼町字大段原800番2</t>
  </si>
  <si>
    <t>府中市元町字千田83番1外</t>
  </si>
  <si>
    <t>府中市栗柄町字トロモ横畑ケ前2115番1</t>
  </si>
  <si>
    <t>府中市父石町字水カキ287番1</t>
  </si>
  <si>
    <t>府中市元町字大町チ201番20</t>
  </si>
  <si>
    <t>府中市高木町字中川原1201番1外</t>
  </si>
  <si>
    <t>府中市土生町字緑ヶ丘612番8</t>
  </si>
  <si>
    <t>府中市本山町字月見ヶ丘530番50</t>
  </si>
  <si>
    <t>府中市土生町字堂脇751番</t>
  </si>
  <si>
    <t>府中市府川町字横井276番5</t>
  </si>
  <si>
    <t>三郎丸町字段ヶ市335番3外</t>
  </si>
  <si>
    <t>目崎町字菅谷101番3</t>
  </si>
  <si>
    <t>目崎町字新開25番2外</t>
  </si>
  <si>
    <t>出口町字窪田822番6外</t>
  </si>
  <si>
    <t>広谷町字角尾奥1025番11</t>
  </si>
  <si>
    <t>鵜飼町字寺ノ下156番1外</t>
  </si>
  <si>
    <t>中須町字岡谷621番6外</t>
  </si>
  <si>
    <t>府中町字永井158番5外</t>
  </si>
  <si>
    <t>広谷町字西田795番1</t>
  </si>
  <si>
    <t>高木町字宮ヶ坪190番1外</t>
  </si>
  <si>
    <t>高木町字宮ヶ坪245番2</t>
  </si>
  <si>
    <t>本山町字中谷1010番</t>
  </si>
  <si>
    <t>府川町字大坪162番7</t>
  </si>
  <si>
    <t>出口町字窪田825番</t>
  </si>
  <si>
    <t>備後府中市　地価調査変動率一覧表</t>
  </si>
  <si>
    <t>○○－■</t>
  </si>
  <si>
    <t>昭和63年以前につきましてはお問い合わせ下さい。</t>
  </si>
  <si>
    <t>○○３－■</t>
  </si>
  <si>
    <t>○○９－■</t>
  </si>
  <si>
    <t>○○10－■</t>
  </si>
  <si>
    <t>○○５－■</t>
  </si>
  <si>
    <t>○○７－■</t>
  </si>
  <si>
    <t>所　　　在　　　地
（　住　居　表　示　）</t>
  </si>
  <si>
    <t>備後府中市　地価公示選定替</t>
  </si>
  <si>
    <t>備後府中市　地価調査選定替</t>
  </si>
  <si>
    <t>グラフ</t>
  </si>
  <si>
    <t>戻る</t>
  </si>
  <si>
    <t>詳細</t>
  </si>
  <si>
    <t>水道、ガス供給施設及
び下水道整備の状況</t>
  </si>
  <si>
    <t>鉄道その他の主要な交
通施設との接近の状況</t>
  </si>
  <si>
    <t>10-1</t>
  </si>
  <si>
    <t>5-2</t>
  </si>
  <si>
    <t>7-1</t>
  </si>
  <si>
    <t>7-2</t>
  </si>
  <si>
    <t>7-3</t>
  </si>
  <si>
    <t>標準地の
地積（㎡）</t>
  </si>
  <si>
    <t>標準地
の形状</t>
  </si>
  <si>
    <t>標準地の
利用の現況</t>
  </si>
  <si>
    <t>標準地の周辺の土地の利用の現況</t>
  </si>
  <si>
    <t>標準地の前面
道路の状況</t>
  </si>
  <si>
    <t>都市計画法その他法
令の制限で主要なもの</t>
  </si>
  <si>
    <t>基準地の
地積（㎡）</t>
  </si>
  <si>
    <t>基準地
の形状</t>
  </si>
  <si>
    <t>基準地の
利用の現況</t>
  </si>
  <si>
    <t>基準地の周辺の土地の利用の現況</t>
  </si>
  <si>
    <t>基準地の前面
道路の状況</t>
  </si>
  <si>
    <t>リンク</t>
  </si>
  <si>
    <t>備後府中市　地価調査詳細情報</t>
  </si>
  <si>
    <t>備後府中市　地価公示詳細情報</t>
  </si>
  <si>
    <t>リンク</t>
  </si>
  <si>
    <t>台形</t>
  </si>
  <si>
    <t>(1:2)</t>
  </si>
  <si>
    <t>住宅</t>
  </si>
  <si>
    <t>W2</t>
  </si>
  <si>
    <t>中規模一般住宅、店舗等が混在する住宅地域</t>
  </si>
  <si>
    <t>北西8ｍ市道</t>
  </si>
  <si>
    <t>水道</t>
  </si>
  <si>
    <t>鵜飼駅</t>
  </si>
  <si>
    <t>800ｍ</t>
  </si>
  <si>
    <t>1住居</t>
  </si>
  <si>
    <t>(60、200)</t>
  </si>
  <si>
    <t>長方形</t>
  </si>
  <si>
    <t>不整形</t>
  </si>
  <si>
    <t>(1:1.5)</t>
  </si>
  <si>
    <t>(2:1)</t>
  </si>
  <si>
    <t>(1:1.2)</t>
  </si>
  <si>
    <t>(1:3)</t>
  </si>
  <si>
    <t>Ｗ2</t>
  </si>
  <si>
    <t>店舗</t>
  </si>
  <si>
    <t>工場</t>
  </si>
  <si>
    <t>ＲＣ2</t>
  </si>
  <si>
    <t>一般住宅のほか農地も見られる丘陵地の住宅地域</t>
  </si>
  <si>
    <t>一般住宅、事業所等が混在する住宅地域</t>
  </si>
  <si>
    <t>中規模一般住宅が多く空地も見られる住宅地域</t>
  </si>
  <si>
    <t>一般住宅等が建ち並ぶ区画整然とした住宅地域</t>
  </si>
  <si>
    <t>農家、一般住宅が混在する住宅地域</t>
  </si>
  <si>
    <t>小規模店舗が建ち並ぶ駅前商業地域</t>
  </si>
  <si>
    <t>小工場、事務所と一般住宅が混在する住宅地域</t>
  </si>
  <si>
    <t>中規模一般住宅、アパート等が多い住宅地域</t>
  </si>
  <si>
    <t>一般住宅、スーパー、小工場が混在する住宅地域</t>
  </si>
  <si>
    <t>農地の中に農家、一般住宅等の散在する地域</t>
  </si>
  <si>
    <t>南東4ｍ市道</t>
  </si>
  <si>
    <t>南4ｍ市道</t>
  </si>
  <si>
    <t>北東3.5ｍ市道</t>
  </si>
  <si>
    <t>南東側道</t>
  </si>
  <si>
    <t>南4ｍ私道</t>
  </si>
  <si>
    <t>東6ｍ市道</t>
  </si>
  <si>
    <t>北4.5ｍ市道</t>
  </si>
  <si>
    <t>南10.5ｍ市道</t>
  </si>
  <si>
    <t>西6ｍ市道</t>
  </si>
  <si>
    <t>北4.8ｍ市道</t>
  </si>
  <si>
    <t>東7.5ｍ市道</t>
  </si>
  <si>
    <t>北12ｍ市道</t>
  </si>
  <si>
    <t>三方路</t>
  </si>
  <si>
    <t>北西4ｍ市道</t>
  </si>
  <si>
    <t>水道、下水</t>
  </si>
  <si>
    <t>下川辺駅</t>
  </si>
  <si>
    <t>府中駅</t>
  </si>
  <si>
    <t>1.5ｋｍ</t>
  </si>
  <si>
    <t>1.3ｋｍ</t>
  </si>
  <si>
    <t>高木駅</t>
  </si>
  <si>
    <t>1.1ｋｍ</t>
  </si>
  <si>
    <t>2.3km</t>
  </si>
  <si>
    <t>2.9km</t>
  </si>
  <si>
    <t>900m</t>
  </si>
  <si>
    <t>新市駅</t>
  </si>
  <si>
    <t>1km</t>
  </si>
  <si>
    <t>3km</t>
  </si>
  <si>
    <t>300ｍ</t>
  </si>
  <si>
    <t>150ｍ</t>
  </si>
  <si>
    <t>900ｍ</t>
  </si>
  <si>
    <t>2.7km</t>
  </si>
  <si>
    <t>1低専</t>
  </si>
  <si>
    <t>商業</t>
  </si>
  <si>
    <t>近商</t>
  </si>
  <si>
    <t>準工</t>
  </si>
  <si>
    <t>(80、300)</t>
  </si>
  <si>
    <t>工専</t>
  </si>
  <si>
    <t>調区</t>
  </si>
  <si>
    <t>(70、400)</t>
  </si>
  <si>
    <t>(2.5:1)</t>
  </si>
  <si>
    <t>正方形</t>
  </si>
  <si>
    <t>(1:1)</t>
  </si>
  <si>
    <t>(2:1)</t>
  </si>
  <si>
    <t>(1:3.5)</t>
  </si>
  <si>
    <t>Ｗ1</t>
  </si>
  <si>
    <t>S2</t>
  </si>
  <si>
    <t>銀行</t>
  </si>
  <si>
    <t>SRC2</t>
  </si>
  <si>
    <t>工場兼事務所</t>
  </si>
  <si>
    <t>S4</t>
  </si>
  <si>
    <t>事務所、倉庫</t>
  </si>
  <si>
    <t>北東4.5ｍ市道</t>
  </si>
  <si>
    <t>東4.5ｍ市道</t>
  </si>
  <si>
    <t>西4.5ｍ市道</t>
  </si>
  <si>
    <t>北5ｍ市道</t>
  </si>
  <si>
    <t>西4ｍ市道</t>
  </si>
  <si>
    <t>南東側道</t>
  </si>
  <si>
    <t>背面道</t>
  </si>
  <si>
    <t>南西16ｍ国道</t>
  </si>
  <si>
    <t>西8ｍ市道</t>
  </si>
  <si>
    <t>東7ｍ市道</t>
  </si>
  <si>
    <t>東4ｍ市道</t>
  </si>
  <si>
    <t>2.3ｋｍ</t>
  </si>
  <si>
    <t>1.9km</t>
  </si>
  <si>
    <t>1.5km</t>
  </si>
  <si>
    <t>600ｍ</t>
  </si>
  <si>
    <t>1.1km</t>
  </si>
  <si>
    <t>750m</t>
  </si>
  <si>
    <t>700ｍ</t>
  </si>
  <si>
    <t>600m</t>
  </si>
  <si>
    <t>2.5km</t>
  </si>
  <si>
    <t>水道、ガス、下水</t>
  </si>
  <si>
    <t>山麓の耕地部に、一般住宅、農家が散在する住宅地域</t>
  </si>
  <si>
    <t>中規模の一般住宅、事業所等が混在する住宅地域</t>
  </si>
  <si>
    <t>中規模の一般住宅、アパート等が混在する住宅地域</t>
  </si>
  <si>
    <t>区画整然とした高台の住宅地域</t>
  </si>
  <si>
    <t>市街地の中心部に近い一般住宅地域</t>
  </si>
  <si>
    <t>国道沿いに店舗、事務所等が建ち並ぶ商業地域</t>
  </si>
  <si>
    <t>小工場、事務所、一般住宅等が混在する地域</t>
  </si>
  <si>
    <t>事務所、工場、共同住宅等が混在する地域</t>
  </si>
  <si>
    <t>丘陵地に農家、一般住宅等が所在する集落地域</t>
  </si>
  <si>
    <t>水道、下水</t>
  </si>
  <si>
    <t>一般住宅が建ち並ぶ高台の住宅地域</t>
  </si>
  <si>
    <t>旅館兼住宅</t>
  </si>
  <si>
    <t>各種の中小工場や大工場が立地する工業団地</t>
  </si>
  <si>
    <t>1住居</t>
  </si>
  <si>
    <t>(60、200)</t>
  </si>
  <si>
    <t>準工</t>
  </si>
  <si>
    <t>上下町上下字辰之口1855番9</t>
  </si>
  <si>
    <t>上下町深江字高原764番3</t>
  </si>
  <si>
    <t>上下町二森字上蔭地62番1</t>
  </si>
  <si>
    <t>上下町上下字家之前1411番19</t>
  </si>
  <si>
    <t>上下駅</t>
  </si>
  <si>
    <t>(都)1住居</t>
  </si>
  <si>
    <t>Ｗ2</t>
  </si>
  <si>
    <t>(1:1.5)</t>
  </si>
  <si>
    <t>Ｗ1</t>
  </si>
  <si>
    <t>600ｍ</t>
  </si>
  <si>
    <t>(60、200)</t>
  </si>
  <si>
    <t>農地地域内に農家が散在する住宅地域</t>
  </si>
  <si>
    <t>「都計外」</t>
  </si>
  <si>
    <t>(1:3.5)</t>
  </si>
  <si>
    <t>2.6ｋｍ</t>
  </si>
  <si>
    <t>各種小売店舗が建ち並ぶ商業地域</t>
  </si>
  <si>
    <t>(都)近商</t>
  </si>
  <si>
    <t>上下町上下字切田尻887番45</t>
  </si>
  <si>
    <t>(1:1)</t>
  </si>
  <si>
    <t>Ｗ2</t>
  </si>
  <si>
    <t>220ｍ</t>
  </si>
  <si>
    <t>(80、300)</t>
  </si>
  <si>
    <t>矢多田字郷187番1</t>
  </si>
  <si>
    <t>上下字明釼2461番3外</t>
  </si>
  <si>
    <t>1中専</t>
  </si>
  <si>
    <t>一般住宅、農家等が散在する集落状住宅地域</t>
  </si>
  <si>
    <t>東3.5ｍ市道</t>
  </si>
  <si>
    <t>南4.5ｍ市道</t>
  </si>
  <si>
    <t>南西7.5ｍ市道</t>
  </si>
  <si>
    <t>中小規模の工場、事務所、一般住宅等が混在する地域</t>
  </si>
  <si>
    <t>平成17年</t>
  </si>
  <si>
    <t>上下町上下字翁969番9</t>
  </si>
  <si>
    <t>上下町上下字飛地屋350番1</t>
  </si>
  <si>
    <t>上下町上下字下沖848番3外</t>
  </si>
  <si>
    <t>一般住宅が建ち並ぶ既成住宅地域</t>
  </si>
  <si>
    <t>(1:1.5)</t>
  </si>
  <si>
    <t>Ｗ2</t>
  </si>
  <si>
    <t>230ｍ</t>
  </si>
  <si>
    <t>一般住宅の中に空地等が介在する丘陵の住宅地域</t>
  </si>
  <si>
    <t>(1.5:1)</t>
  </si>
  <si>
    <t>900ｍ</t>
  </si>
  <si>
    <t>中小規模店舗等が建ち並ぶ商業地域</t>
  </si>
  <si>
    <t>北東12ｍ国道</t>
  </si>
  <si>
    <t>(1:1)</t>
  </si>
  <si>
    <t>Ｓ1</t>
  </si>
  <si>
    <t>90ｍ</t>
  </si>
  <si>
    <t>平成18年</t>
  </si>
  <si>
    <t>平成19年</t>
  </si>
  <si>
    <t>平成20年</t>
  </si>
  <si>
    <t>リンク</t>
  </si>
  <si>
    <t>グラフ</t>
  </si>
  <si>
    <t>グラフ</t>
  </si>
  <si>
    <t>5-3</t>
  </si>
  <si>
    <t>5-3</t>
  </si>
  <si>
    <t>7</t>
  </si>
  <si>
    <t>8</t>
  </si>
  <si>
    <t>9</t>
  </si>
  <si>
    <t>10</t>
  </si>
  <si>
    <t>グラフ</t>
  </si>
  <si>
    <t>グラフ</t>
  </si>
  <si>
    <t>8</t>
  </si>
  <si>
    <t>10</t>
  </si>
  <si>
    <t>上下字下沖843番9</t>
  </si>
  <si>
    <t>2</t>
  </si>
  <si>
    <t>4</t>
  </si>
  <si>
    <t>　　　※　地価公示と共通地点</t>
  </si>
  <si>
    <t>　　　※　地価調査と共通地点</t>
  </si>
  <si>
    <t>5 ※</t>
  </si>
  <si>
    <t>6 ※</t>
  </si>
  <si>
    <t>府中市本山町字見晴団地1722番1</t>
  </si>
  <si>
    <t>5－1</t>
  </si>
  <si>
    <t>5－2</t>
  </si>
  <si>
    <t>7－1</t>
  </si>
  <si>
    <t>7－2</t>
  </si>
  <si>
    <t>7－3</t>
  </si>
  <si>
    <t>9－1</t>
  </si>
  <si>
    <t>9－2</t>
  </si>
  <si>
    <t>10－1</t>
  </si>
  <si>
    <t>(60:200)</t>
  </si>
  <si>
    <t>(50:100)</t>
  </si>
  <si>
    <t>(80:400)</t>
  </si>
  <si>
    <t>(60:200)</t>
  </si>
  <si>
    <t>(80:300)</t>
  </si>
  <si>
    <t>(70:400)</t>
  </si>
  <si>
    <t>府中町字永井149番8外</t>
  </si>
  <si>
    <t>中須町字八幡1253番1外</t>
  </si>
  <si>
    <t>Ｓ3</t>
  </si>
  <si>
    <t>店舗を主体に住宅･工場が混在する商業地域</t>
  </si>
  <si>
    <t>南東16ｍ市道</t>
  </si>
  <si>
    <t>440ｍ</t>
  </si>
  <si>
    <t>(80、400)</t>
  </si>
  <si>
    <t>一般住宅の中に事務所が散見される既成住宅地域</t>
  </si>
  <si>
    <t>南4ｍ市道</t>
  </si>
  <si>
    <t>南3ｍ市道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</si>
</sst>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  <numFmt numFmtId="177" formatCode="0.0%"/>
    <numFmt numFmtId="178" formatCode="&quot;&quot;0.000&quot;&quot;;&quot;▲&quot;0.000&quot;&quot;"/>
    <numFmt numFmtId="179" formatCode="&quot;&quot;0.0%&quot;&quot;;&quot;▲&quot;0.0%&quot;&quot;"/>
    <numFmt numFmtId="180" formatCode="&quot;福山－&quot;@"/>
    <numFmt numFmtId="181" formatCode="&quot;福山&quot;@"/>
    <numFmt numFmtId="182" formatCode="&quot;備後府中－&quot;@"/>
    <numFmt numFmtId="183" formatCode="&quot;備後府中&quot;@"/>
    <numFmt numFmtId="184" formatCode="&quot;府中－&quot;@"/>
    <numFmt numFmtId="185" formatCode="&quot;府中&quot;@"/>
    <numFmt numFmtId="186" formatCode="&quot;府中市&quot;@"/>
    <numFmt numFmtId="187" formatCode="#,##0_ "/>
    <numFmt numFmtId="188" formatCode="&quot;三次－&quot;@"/>
    <numFmt numFmtId="189" formatCode="&quot;三次&quot;@"/>
    <numFmt numFmtId="190" formatCode="&quot;瀬戸田－&quot;@"/>
    <numFmt numFmtId="191" formatCode="&quot;瀬戸田&quot;@"/>
    <numFmt numFmtId="192" formatCode="&quot;御調－&quot;@"/>
    <numFmt numFmtId="193" formatCode="&quot;御調&quot;@"/>
    <numFmt numFmtId="194" formatCode="&quot;向島－&quot;@"/>
    <numFmt numFmtId="195" formatCode="&quot;向島&quot;@"/>
    <numFmt numFmtId="196" formatCode="&quot;甲山－&quot;@"/>
    <numFmt numFmtId="197" formatCode="&quot;甲山&quot;@"/>
    <numFmt numFmtId="198" formatCode="&quot;世羅－&quot;@"/>
    <numFmt numFmtId="199" formatCode="&quot;世羅&quot;@"/>
    <numFmt numFmtId="200" formatCode="&quot;沼隈－&quot;@"/>
    <numFmt numFmtId="201" formatCode="&quot;沼隈&quot;@"/>
    <numFmt numFmtId="202" formatCode="&quot;神辺－&quot;@"/>
    <numFmt numFmtId="203" formatCode="&quot;神辺&quot;@"/>
    <numFmt numFmtId="204" formatCode="&quot;御&quot;&quot;調&quot;&quot;郡&quot;&quot;向&quot;&quot;島&quot;&quot;町&quot;&quot;字&quot;"/>
    <numFmt numFmtId="205" formatCode="&quot;沼&quot;&quot;隈&quot;&quot;ー&quot;"/>
    <numFmt numFmtId="206" formatCode="&quot;沼隈ー&quot;@"/>
    <numFmt numFmtId="207" formatCode="&quot;上下－&quot;@"/>
    <numFmt numFmtId="208" formatCode="&quot;甲奴郡上下町字&quot;@"/>
    <numFmt numFmtId="209" formatCode="&quot;上下&quot;@"/>
    <numFmt numFmtId="210" formatCode="&quot;深安郡神辺町大字&quot;@"/>
    <numFmt numFmtId="211" formatCode="&quot;甲奴郡上下町&quot;@"/>
    <numFmt numFmtId="212" formatCode="&quot;御調郡御調町大字&quot;@"/>
    <numFmt numFmtId="213" formatCode="&quot;三次市&quot;@"/>
    <numFmt numFmtId="214" formatCode="&quot;庄原－&quot;@"/>
    <numFmt numFmtId="215" formatCode="&quot;庄原&quot;@"/>
    <numFmt numFmtId="216" formatCode="&quot;庄原市&quot;@"/>
    <numFmt numFmtId="217" formatCode="&quot;東広島－&quot;@"/>
    <numFmt numFmtId="218" formatCode="&quot;東広島&quot;@"/>
    <numFmt numFmtId="219" formatCode="&quot;東広島市&quot;@"/>
    <numFmt numFmtId="220" formatCode="&quot;竹原－&quot;@"/>
    <numFmt numFmtId="221" formatCode="&quot;竹原&quot;@"/>
    <numFmt numFmtId="222" formatCode="&quot;竹原市&quot;@"/>
    <numFmt numFmtId="223" formatCode="&quot;三原－&quot;@"/>
    <numFmt numFmtId="224" formatCode="&quot;三原5-&quot;@"/>
    <numFmt numFmtId="225" formatCode="&quot;三原7-&quot;@"/>
    <numFmt numFmtId="226" formatCode="&quot;三原&quot;@"/>
    <numFmt numFmtId="227" formatCode="&quot;三原市&quot;@"/>
    <numFmt numFmtId="228" formatCode="&quot;尾道－&quot;@"/>
    <numFmt numFmtId="229" formatCode="&quot;尾道&quot;@"/>
    <numFmt numFmtId="230" formatCode="&quot;尾道市&quot;@"/>
    <numFmt numFmtId="231" formatCode="#,##0_);[Red]\(#,##0\)"/>
    <numFmt numFmtId="232" formatCode="#,##0_);\(#,##0\)"/>
  </numFmts>
  <fonts count="24">
    <font>
      <sz val="11"/>
      <name val="ＭＳ Ｐゴシック"/>
      <family val="3"/>
    </font>
    <font>
      <sz val="6"/>
      <name val="ＭＳ Ｐゴシック"/>
      <family val="3"/>
    </font>
    <font>
      <sz val="20"/>
      <name val="ＭＳ Ｐゴシック"/>
      <family val="3"/>
    </font>
    <font>
      <sz val="10"/>
      <name val="ＭＳ Ｐゴシック"/>
      <family val="3"/>
    </font>
    <font>
      <sz val="9"/>
      <name val="ＭＳ Ｐ明朝"/>
      <family val="1"/>
    </font>
    <font>
      <sz val="21.75"/>
      <name val="ＭＳ Ｐ明朝"/>
      <family val="1"/>
    </font>
    <font>
      <sz val="22.75"/>
      <name val="ＭＳ Ｐ明朝"/>
      <family val="1"/>
    </font>
    <font>
      <sz val="8"/>
      <name val="ＭＳ Ｐ明朝"/>
      <family val="1"/>
    </font>
    <font>
      <sz val="9.5"/>
      <name val="ＭＳ Ｐ明朝"/>
      <family val="1"/>
    </font>
    <font>
      <sz val="8.5"/>
      <name val="ＭＳ Ｐ明朝"/>
      <family val="1"/>
    </font>
    <font>
      <u val="single"/>
      <sz val="8.25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u val="single"/>
      <sz val="9"/>
      <color indexed="12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6"/>
      <name val="ＭＳ Ｐ明朝"/>
      <family val="1"/>
    </font>
    <font>
      <sz val="11"/>
      <name val="ＭＳ Ｐ明朝"/>
      <family val="1"/>
    </font>
    <font>
      <sz val="20.75"/>
      <name val="ＭＳ Ｐ明朝"/>
      <family val="1"/>
    </font>
    <font>
      <sz val="2.5"/>
      <name val="ＭＳ Ｐ明朝"/>
      <family val="1"/>
    </font>
    <font>
      <sz val="37.75"/>
      <name val="ＭＳ Ｐ明朝"/>
      <family val="1"/>
    </font>
    <font>
      <sz val="8.75"/>
      <name val="ＭＳ Ｐ明朝"/>
      <family val="1"/>
    </font>
    <font>
      <sz val="1"/>
      <name val="ＭＳ Ｐ明朝"/>
      <family val="1"/>
    </font>
    <font>
      <sz val="15.75"/>
      <name val="ＭＳ Ｐ明朝"/>
      <family val="1"/>
    </font>
    <font>
      <sz val="10.75"/>
      <name val="ＭＳ Ｐ明朝"/>
      <family val="1"/>
    </font>
  </fonts>
  <fills count="8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thin"/>
      <right style="thin"/>
      <top style="thin"/>
      <bottom style="thin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thin"/>
      <right style="hair"/>
      <top style="hair"/>
      <bottom style="thin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347">
    <xf numFmtId="0" fontId="0" fillId="0" borderId="0" xfId="0" applyAlignment="1">
      <alignment/>
    </xf>
    <xf numFmtId="0" fontId="2" fillId="0" borderId="0" xfId="0" applyFont="1" applyBorder="1" applyAlignment="1" applyProtection="1">
      <alignment horizontal="center" vertical="center"/>
      <protection hidden="1" locked="0"/>
    </xf>
    <xf numFmtId="176" fontId="0" fillId="0" borderId="0" xfId="0" applyNumberFormat="1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vertical="center"/>
      <protection hidden="1" locked="0"/>
    </xf>
    <xf numFmtId="0" fontId="0" fillId="0" borderId="0" xfId="0" applyBorder="1" applyAlignment="1" applyProtection="1">
      <alignment horizontal="center" vertical="center"/>
      <protection hidden="1" locked="0"/>
    </xf>
    <xf numFmtId="0" fontId="0" fillId="0" borderId="0" xfId="0" applyBorder="1" applyAlignment="1" applyProtection="1">
      <alignment horizontal="left" vertical="center"/>
      <protection hidden="1" locked="0"/>
    </xf>
    <xf numFmtId="176" fontId="0" fillId="0" borderId="0" xfId="0" applyNumberFormat="1" applyBorder="1" applyAlignment="1" applyProtection="1">
      <alignment horizontal="right" vertical="center"/>
      <protection hidden="1" locked="0"/>
    </xf>
    <xf numFmtId="176" fontId="3" fillId="0" borderId="1" xfId="0" applyNumberFormat="1" applyFont="1" applyBorder="1" applyAlignment="1" applyProtection="1">
      <alignment horizontal="center" vertical="center" wrapText="1"/>
      <protection hidden="1" locked="0"/>
    </xf>
    <xf numFmtId="49" fontId="3" fillId="0" borderId="2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3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3" xfId="0" applyNumberFormat="1" applyFont="1" applyBorder="1" applyAlignment="1" applyProtection="1">
      <alignment horizontal="center" vertical="center"/>
      <protection hidden="1" locked="0"/>
    </xf>
    <xf numFmtId="0" fontId="3" fillId="0" borderId="0" xfId="0" applyFont="1" applyBorder="1" applyAlignment="1" applyProtection="1">
      <alignment horizontal="center" vertical="center"/>
      <protection hidden="1" locked="0"/>
    </xf>
    <xf numFmtId="176" fontId="3" fillId="0" borderId="4" xfId="0" applyNumberFormat="1" applyFont="1" applyBorder="1" applyAlignment="1" applyProtection="1">
      <alignment horizontal="right" vertical="center"/>
      <protection hidden="1" locked="0"/>
    </xf>
    <xf numFmtId="176" fontId="3" fillId="0" borderId="5" xfId="0" applyNumberFormat="1" applyFont="1" applyBorder="1" applyAlignment="1" applyProtection="1">
      <alignment horizontal="right" vertical="center"/>
      <protection hidden="1" locked="0"/>
    </xf>
    <xf numFmtId="0" fontId="3" fillId="0" borderId="0" xfId="0" applyFont="1" applyBorder="1" applyAlignment="1" applyProtection="1">
      <alignment horizontal="left" vertical="center"/>
      <protection hidden="1" locked="0"/>
    </xf>
    <xf numFmtId="179" fontId="3" fillId="0" borderId="6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 applyProtection="1">
      <alignment horizontal="right" vertical="center"/>
      <protection hidden="1" locked="0"/>
    </xf>
    <xf numFmtId="176" fontId="3" fillId="0" borderId="7" xfId="0" applyNumberFormat="1" applyFont="1" applyBorder="1" applyAlignment="1" applyProtection="1">
      <alignment horizontal="right" vertical="center"/>
      <protection hidden="1" locked="0"/>
    </xf>
    <xf numFmtId="176" fontId="3" fillId="0" borderId="8" xfId="0" applyNumberFormat="1" applyFont="1" applyBorder="1" applyAlignment="1" applyProtection="1">
      <alignment horizontal="right" vertical="center"/>
      <protection hidden="1" locked="0"/>
    </xf>
    <xf numFmtId="179" fontId="3" fillId="0" borderId="9" xfId="0" applyNumberFormat="1" applyFont="1" applyBorder="1" applyAlignment="1">
      <alignment horizontal="right" vertical="center"/>
    </xf>
    <xf numFmtId="49" fontId="3" fillId="0" borderId="10" xfId="0" applyNumberFormat="1" applyFont="1" applyBorder="1" applyAlignment="1" applyProtection="1">
      <alignment horizontal="center" vertical="center" wrapText="1"/>
      <protection hidden="1" locked="0"/>
    </xf>
    <xf numFmtId="179" fontId="3" fillId="0" borderId="11" xfId="0" applyNumberFormat="1" applyFont="1" applyBorder="1" applyAlignment="1">
      <alignment horizontal="right" vertical="center"/>
    </xf>
    <xf numFmtId="0" fontId="2" fillId="0" borderId="0" xfId="0" applyFont="1" applyBorder="1" applyAlignment="1" applyProtection="1">
      <alignment horizontal="left" vertical="center"/>
      <protection hidden="1" locked="0"/>
    </xf>
    <xf numFmtId="176" fontId="3" fillId="0" borderId="12" xfId="0" applyNumberFormat="1" applyFont="1" applyBorder="1" applyAlignment="1" applyProtection="1">
      <alignment horizontal="center" vertical="center"/>
      <protection hidden="1" locked="0"/>
    </xf>
    <xf numFmtId="49" fontId="3" fillId="0" borderId="13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5" xfId="0" applyNumberFormat="1" applyFont="1" applyBorder="1" applyAlignment="1" applyProtection="1">
      <alignment horizontal="center" vertical="center"/>
      <protection hidden="1" locked="0"/>
    </xf>
    <xf numFmtId="176" fontId="3" fillId="0" borderId="8" xfId="0" applyNumberFormat="1" applyFont="1" applyBorder="1" applyAlignment="1" applyProtection="1">
      <alignment horizontal="center" vertical="center"/>
      <protection hidden="1" locked="0"/>
    </xf>
    <xf numFmtId="0" fontId="3" fillId="0" borderId="9" xfId="0" applyFont="1" applyBorder="1" applyAlignment="1" applyProtection="1">
      <alignment horizontal="left" vertical="center" shrinkToFit="1"/>
      <protection hidden="1" locked="0"/>
    </xf>
    <xf numFmtId="0" fontId="3" fillId="0" borderId="14" xfId="0" applyFont="1" applyBorder="1" applyAlignment="1" applyProtection="1">
      <alignment horizontal="left" vertical="center" shrinkToFit="1"/>
      <protection hidden="1" locked="0"/>
    </xf>
    <xf numFmtId="176" fontId="3" fillId="2" borderId="15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15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3" borderId="15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3" borderId="15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4" borderId="15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4" borderId="15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5" borderId="15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5" borderId="15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6" borderId="15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6" borderId="15" xfId="0" applyNumberFormat="1" applyFont="1" applyFill="1" applyBorder="1" applyAlignment="1" applyProtection="1" quotePrefix="1">
      <alignment horizontal="center" vertical="center" shrinkToFit="1"/>
      <protection hidden="1" locked="0"/>
    </xf>
    <xf numFmtId="0" fontId="3" fillId="2" borderId="12" xfId="0" applyFont="1" applyFill="1" applyBorder="1" applyAlignment="1" applyProtection="1">
      <alignment horizontal="left" vertical="center" shrinkToFit="1"/>
      <protection hidden="1" locked="0"/>
    </xf>
    <xf numFmtId="176" fontId="3" fillId="2" borderId="1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3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12" xfId="0" applyNumberFormat="1" applyFont="1" applyFill="1" applyBorder="1" applyAlignment="1" applyProtection="1">
      <alignment horizontal="right" vertical="center"/>
      <protection hidden="1" locked="0"/>
    </xf>
    <xf numFmtId="0" fontId="3" fillId="2" borderId="9" xfId="0" applyFont="1" applyFill="1" applyBorder="1" applyAlignment="1" applyProtection="1">
      <alignment horizontal="left" vertical="center" shrinkToFit="1"/>
      <protection hidden="1" locked="0"/>
    </xf>
    <xf numFmtId="179" fontId="3" fillId="2" borderId="11" xfId="0" applyNumberFormat="1" applyFont="1" applyFill="1" applyBorder="1" applyAlignment="1">
      <alignment horizontal="right" vertical="center"/>
    </xf>
    <xf numFmtId="179" fontId="3" fillId="2" borderId="6" xfId="0" applyNumberFormat="1" applyFont="1" applyFill="1" applyBorder="1" applyAlignment="1">
      <alignment horizontal="right" vertical="center"/>
    </xf>
    <xf numFmtId="179" fontId="3" fillId="2" borderId="9" xfId="0" applyNumberFormat="1" applyFont="1" applyFill="1" applyBorder="1" applyAlignment="1">
      <alignment horizontal="right" vertical="center"/>
    </xf>
    <xf numFmtId="0" fontId="3" fillId="2" borderId="14" xfId="0" applyFont="1" applyFill="1" applyBorder="1" applyAlignment="1" applyProtection="1">
      <alignment horizontal="left" vertical="center" shrinkToFit="1"/>
      <protection hidden="1" locked="0"/>
    </xf>
    <xf numFmtId="176" fontId="3" fillId="2" borderId="4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5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5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0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0" fillId="0" borderId="0" xfId="0" applyNumberFormat="1" applyFill="1" applyBorder="1" applyAlignment="1" applyProtection="1">
      <alignment vertical="center"/>
      <protection hidden="1" locked="0"/>
    </xf>
    <xf numFmtId="0" fontId="0" fillId="0" borderId="0" xfId="0" applyFill="1" applyBorder="1" applyAlignment="1" applyProtection="1">
      <alignment vertical="center"/>
      <protection hidden="1" locked="0"/>
    </xf>
    <xf numFmtId="176" fontId="3" fillId="0" borderId="0" xfId="0" applyNumberFormat="1" applyFont="1" applyBorder="1" applyAlignment="1" applyProtection="1" quotePrefix="1">
      <alignment horizontal="right" vertical="center"/>
      <protection hidden="1" locked="0"/>
    </xf>
    <xf numFmtId="186" fontId="3" fillId="0" borderId="16" xfId="0" applyNumberFormat="1" applyFont="1" applyBorder="1" applyAlignment="1" applyProtection="1">
      <alignment horizontal="left" vertical="center" shrinkToFit="1"/>
      <protection hidden="1" locked="0"/>
    </xf>
    <xf numFmtId="186" fontId="3" fillId="2" borderId="12" xfId="0" applyNumberFormat="1" applyFont="1" applyFill="1" applyBorder="1" applyAlignment="1" applyProtection="1">
      <alignment horizontal="left" vertical="center" shrinkToFit="1"/>
      <protection hidden="1" locked="0"/>
    </xf>
    <xf numFmtId="186" fontId="3" fillId="2" borderId="16" xfId="0" applyNumberFormat="1" applyFont="1" applyFill="1" applyBorder="1" applyAlignment="1" applyProtection="1">
      <alignment horizontal="left" vertical="center" shrinkToFit="1"/>
      <protection hidden="1" locked="0"/>
    </xf>
    <xf numFmtId="186" fontId="3" fillId="0" borderId="14" xfId="0" applyNumberFormat="1" applyFont="1" applyBorder="1" applyAlignment="1" applyProtection="1">
      <alignment horizontal="left" vertical="center" shrinkToFit="1"/>
      <protection hidden="1" locked="0"/>
    </xf>
    <xf numFmtId="176" fontId="3" fillId="2" borderId="7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8" xfId="0" applyNumberFormat="1" applyFont="1" applyFill="1" applyBorder="1" applyAlignment="1" applyProtection="1">
      <alignment horizontal="right" vertical="center"/>
      <protection hidden="1" locked="0"/>
    </xf>
    <xf numFmtId="0" fontId="3" fillId="2" borderId="13" xfId="0" applyFont="1" applyFill="1" applyBorder="1" applyAlignment="1" applyProtection="1">
      <alignment horizontal="left" vertical="center" shrinkToFit="1"/>
      <protection hidden="1" locked="0"/>
    </xf>
    <xf numFmtId="179" fontId="3" fillId="2" borderId="10" xfId="0" applyNumberFormat="1" applyFont="1" applyFill="1" applyBorder="1" applyAlignment="1">
      <alignment horizontal="right" vertical="center"/>
    </xf>
    <xf numFmtId="179" fontId="3" fillId="2" borderId="2" xfId="0" applyNumberFormat="1" applyFont="1" applyFill="1" applyBorder="1" applyAlignment="1">
      <alignment horizontal="right" vertical="center"/>
    </xf>
    <xf numFmtId="179" fontId="3" fillId="2" borderId="13" xfId="0" applyNumberFormat="1" applyFont="1" applyFill="1" applyBorder="1" applyAlignment="1">
      <alignment horizontal="right" vertical="center"/>
    </xf>
    <xf numFmtId="0" fontId="2" fillId="0" borderId="0" xfId="0" applyFont="1" applyBorder="1" applyAlignment="1" applyProtection="1" quotePrefix="1">
      <alignment horizontal="left" vertical="center"/>
      <protection hidden="1" locked="0"/>
    </xf>
    <xf numFmtId="186" fontId="3" fillId="2" borderId="14" xfId="0" applyNumberFormat="1" applyFont="1" applyFill="1" applyBorder="1" applyAlignment="1" applyProtection="1">
      <alignment horizontal="left" vertical="center" shrinkToFit="1"/>
      <protection hidden="1" locked="0"/>
    </xf>
    <xf numFmtId="0" fontId="10" fillId="0" borderId="0" xfId="16" applyAlignment="1">
      <alignment/>
    </xf>
    <xf numFmtId="0" fontId="2" fillId="0" borderId="0" xfId="0" applyFont="1" applyBorder="1" applyAlignment="1" applyProtection="1">
      <alignment horizontal="center" vertical="center" shrinkToFit="1"/>
      <protection hidden="1" locked="0"/>
    </xf>
    <xf numFmtId="176" fontId="3" fillId="2" borderId="4" xfId="0" applyNumberFormat="1" applyFont="1" applyFill="1" applyBorder="1" applyAlignment="1" applyProtection="1">
      <alignment horizontal="center" vertical="center"/>
      <protection hidden="1" locked="0"/>
    </xf>
    <xf numFmtId="0" fontId="14" fillId="0" borderId="17" xfId="0" applyFont="1" applyBorder="1" applyAlignment="1" applyProtection="1">
      <alignment horizontal="left" vertical="center"/>
      <protection hidden="1" locked="0"/>
    </xf>
    <xf numFmtId="176" fontId="3" fillId="2" borderId="8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6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3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8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1" xfId="0" applyNumberFormat="1" applyFont="1" applyFill="1" applyBorder="1" applyAlignment="1" applyProtection="1">
      <alignment horizontal="left" vertical="center" wrapText="1"/>
      <protection hidden="1" locked="0"/>
    </xf>
    <xf numFmtId="176" fontId="3" fillId="2" borderId="19" xfId="0" applyNumberFormat="1" applyFont="1" applyFill="1" applyBorder="1" applyAlignment="1" applyProtection="1">
      <alignment horizontal="center" vertical="center"/>
      <protection hidden="1" locked="0"/>
    </xf>
    <xf numFmtId="0" fontId="0" fillId="2" borderId="11" xfId="0" applyFill="1" applyBorder="1" applyAlignment="1">
      <alignment horizontal="left" vertical="center" wrapText="1"/>
    </xf>
    <xf numFmtId="179" fontId="3" fillId="2" borderId="6" xfId="0" applyNumberFormat="1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176" fontId="3" fillId="0" borderId="0" xfId="0" applyNumberFormat="1" applyFont="1" applyBorder="1" applyAlignment="1" applyProtection="1">
      <alignment horizontal="center" vertical="center"/>
      <protection hidden="1" locked="0"/>
    </xf>
    <xf numFmtId="176" fontId="3" fillId="0" borderId="20" xfId="0" applyNumberFormat="1" applyFont="1" applyBorder="1" applyAlignment="1" applyProtection="1">
      <alignment horizontal="center" vertical="center"/>
      <protection hidden="1" locked="0"/>
    </xf>
    <xf numFmtId="179" fontId="3" fillId="0" borderId="4" xfId="0" applyNumberFormat="1" applyFont="1" applyBorder="1" applyAlignment="1">
      <alignment horizontal="right" vertical="center"/>
    </xf>
    <xf numFmtId="179" fontId="3" fillId="0" borderId="5" xfId="0" applyNumberFormat="1" applyFont="1" applyBorder="1" applyAlignment="1">
      <alignment horizontal="center" vertical="center"/>
    </xf>
    <xf numFmtId="49" fontId="3" fillId="0" borderId="5" xfId="0" applyNumberFormat="1" applyFont="1" applyBorder="1" applyAlignment="1">
      <alignment horizontal="center" vertical="center"/>
    </xf>
    <xf numFmtId="176" fontId="3" fillId="2" borderId="21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7" xfId="0" applyNumberFormat="1" applyFont="1" applyFill="1" applyBorder="1" applyAlignment="1" applyProtection="1">
      <alignment horizontal="left" vertical="center" wrapText="1"/>
      <protection hidden="1" locked="0"/>
    </xf>
    <xf numFmtId="176" fontId="3" fillId="0" borderId="22" xfId="0" applyNumberFormat="1" applyFont="1" applyBorder="1" applyAlignment="1" applyProtection="1">
      <alignment horizontal="center" vertical="center"/>
      <protection hidden="1" locked="0"/>
    </xf>
    <xf numFmtId="176" fontId="3" fillId="2" borderId="17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19" xfId="0" applyNumberFormat="1" applyFont="1" applyBorder="1" applyAlignment="1" applyProtection="1">
      <alignment horizontal="center" vertical="center"/>
      <protection hidden="1" locked="0"/>
    </xf>
    <xf numFmtId="176" fontId="3" fillId="2" borderId="0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2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3" xfId="0" applyNumberFormat="1" applyFont="1" applyFill="1" applyBorder="1" applyAlignment="1" applyProtection="1">
      <alignment horizontal="center" vertical="center"/>
      <protection hidden="1" locked="0"/>
    </xf>
    <xf numFmtId="0" fontId="3" fillId="0" borderId="6" xfId="0" applyFont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176" fontId="3" fillId="0" borderId="6" xfId="0" applyNumberFormat="1" applyFont="1" applyBorder="1" applyAlignment="1" applyProtection="1">
      <alignment horizontal="center" vertical="center"/>
      <protection hidden="1" locked="0"/>
    </xf>
    <xf numFmtId="179" fontId="3" fillId="0" borderId="9" xfId="0" applyNumberFormat="1" applyFont="1" applyFill="1" applyBorder="1" applyAlignment="1">
      <alignment horizontal="right" vertical="center"/>
    </xf>
    <xf numFmtId="0" fontId="3" fillId="2" borderId="16" xfId="0" applyFont="1" applyFill="1" applyBorder="1" applyAlignment="1" applyProtection="1">
      <alignment horizontal="left" vertical="center"/>
      <protection hidden="1" locked="0"/>
    </xf>
    <xf numFmtId="0" fontId="3" fillId="0" borderId="9" xfId="0" applyFont="1" applyBorder="1" applyAlignment="1" applyProtection="1">
      <alignment horizontal="left" vertical="center"/>
      <protection hidden="1" locked="0"/>
    </xf>
    <xf numFmtId="186" fontId="3" fillId="2" borderId="16" xfId="0" applyNumberFormat="1" applyFont="1" applyFill="1" applyBorder="1" applyAlignment="1" applyProtection="1">
      <alignment horizontal="left" vertical="center"/>
      <protection hidden="1" locked="0"/>
    </xf>
    <xf numFmtId="186" fontId="3" fillId="0" borderId="14" xfId="0" applyNumberFormat="1" applyFont="1" applyBorder="1" applyAlignment="1" applyProtection="1">
      <alignment horizontal="left" vertical="center"/>
      <protection hidden="1" locked="0"/>
    </xf>
    <xf numFmtId="49" fontId="3" fillId="0" borderId="5" xfId="0" applyNumberFormat="1" applyFont="1" applyBorder="1" applyAlignment="1" applyProtection="1">
      <alignment horizontal="center" vertical="center"/>
      <protection hidden="1" locked="0"/>
    </xf>
    <xf numFmtId="179" fontId="3" fillId="0" borderId="6" xfId="0" applyNumberFormat="1" applyFont="1" applyBorder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3" fillId="2" borderId="8" xfId="0" applyNumberFormat="1" applyFont="1" applyFill="1" applyBorder="1" applyAlignment="1" applyProtection="1">
      <alignment horizontal="center" vertical="center"/>
      <protection hidden="1" locked="0"/>
    </xf>
    <xf numFmtId="179" fontId="3" fillId="2" borderId="11" xfId="0" applyNumberFormat="1" applyFont="1" applyFill="1" applyBorder="1" applyAlignment="1">
      <alignment horizontal="center" vertical="center"/>
    </xf>
    <xf numFmtId="176" fontId="3" fillId="2" borderId="2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4" xfId="0" applyNumberFormat="1" applyFont="1" applyFill="1" applyBorder="1" applyAlignment="1" applyProtection="1">
      <alignment horizontal="center" vertical="center"/>
      <protection hidden="1" locked="0"/>
    </xf>
    <xf numFmtId="179" fontId="3" fillId="2" borderId="2" xfId="0" applyNumberFormat="1" applyFont="1" applyFill="1" applyBorder="1" applyAlignment="1">
      <alignment horizontal="center" vertical="center"/>
    </xf>
    <xf numFmtId="49" fontId="3" fillId="2" borderId="2" xfId="0" applyNumberFormat="1" applyFont="1" applyFill="1" applyBorder="1" applyAlignment="1">
      <alignment horizontal="center" vertical="center"/>
    </xf>
    <xf numFmtId="186" fontId="3" fillId="2" borderId="14" xfId="0" applyNumberFormat="1" applyFont="1" applyFill="1" applyBorder="1" applyAlignment="1" applyProtection="1">
      <alignment horizontal="left" vertical="center"/>
      <protection hidden="1" locked="0"/>
    </xf>
    <xf numFmtId="0" fontId="3" fillId="2" borderId="9" xfId="0" applyFont="1" applyFill="1" applyBorder="1" applyAlignment="1" applyProtection="1">
      <alignment horizontal="left" vertical="center"/>
      <protection hidden="1" locked="0"/>
    </xf>
    <xf numFmtId="186" fontId="3" fillId="0" borderId="16" xfId="0" applyNumberFormat="1" applyFont="1" applyFill="1" applyBorder="1" applyAlignment="1" applyProtection="1">
      <alignment horizontal="left" vertical="center" shrinkToFit="1"/>
      <protection hidden="1" locked="0"/>
    </xf>
    <xf numFmtId="176" fontId="3" fillId="0" borderId="4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5" xfId="0" applyNumberFormat="1" applyFont="1" applyFill="1" applyBorder="1" applyAlignment="1" applyProtection="1">
      <alignment horizontal="right" vertical="center"/>
      <protection hidden="1" locked="0"/>
    </xf>
    <xf numFmtId="0" fontId="3" fillId="0" borderId="9" xfId="0" applyFont="1" applyFill="1" applyBorder="1" applyAlignment="1" applyProtection="1">
      <alignment horizontal="left" vertical="center" shrinkToFit="1"/>
      <protection hidden="1" locked="0"/>
    </xf>
    <xf numFmtId="179" fontId="3" fillId="0" borderId="11" xfId="0" applyNumberFormat="1" applyFont="1" applyFill="1" applyBorder="1" applyAlignment="1">
      <alignment horizontal="right" vertical="center"/>
    </xf>
    <xf numFmtId="179" fontId="3" fillId="0" borderId="6" xfId="0" applyNumberFormat="1" applyFont="1" applyFill="1" applyBorder="1" applyAlignment="1">
      <alignment horizontal="right" vertical="center"/>
    </xf>
    <xf numFmtId="176" fontId="3" fillId="0" borderId="5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0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4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6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3" xfId="0" applyNumberFormat="1" applyFont="1" applyFill="1" applyBorder="1" applyAlignment="1" applyProtection="1">
      <alignment horizontal="center" vertical="center"/>
      <protection hidden="1" locked="0"/>
    </xf>
    <xf numFmtId="179" fontId="3" fillId="0" borderId="6" xfId="0" applyNumberFormat="1" applyFont="1" applyFill="1" applyBorder="1" applyAlignment="1">
      <alignment horizontal="center" vertical="center"/>
    </xf>
    <xf numFmtId="49" fontId="3" fillId="0" borderId="6" xfId="0" applyNumberFormat="1" applyFont="1" applyFill="1" applyBorder="1" applyAlignment="1">
      <alignment horizontal="center" vertical="center"/>
    </xf>
    <xf numFmtId="179" fontId="3" fillId="2" borderId="5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176" fontId="3" fillId="0" borderId="8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19" xfId="0" applyNumberFormat="1" applyFont="1" applyFill="1" applyBorder="1" applyAlignment="1" applyProtection="1">
      <alignment horizontal="center" vertical="center"/>
      <protection hidden="1" locked="0"/>
    </xf>
    <xf numFmtId="0" fontId="0" fillId="2" borderId="6" xfId="0" applyFill="1" applyBorder="1" applyAlignment="1">
      <alignment horizontal="center" vertical="center"/>
    </xf>
    <xf numFmtId="49" fontId="12" fillId="2" borderId="25" xfId="16" applyNumberFormat="1" applyFont="1" applyFill="1" applyBorder="1" applyAlignment="1" applyProtection="1">
      <alignment horizontal="center" vertical="center" shrinkToFit="1"/>
      <protection hidden="1" locked="0"/>
    </xf>
    <xf numFmtId="49" fontId="12" fillId="2" borderId="26" xfId="16" applyNumberFormat="1" applyFont="1" applyFill="1" applyBorder="1" applyAlignment="1" applyProtection="1">
      <alignment horizontal="center" vertical="center" shrinkToFit="1"/>
      <protection hidden="1" locked="0"/>
    </xf>
    <xf numFmtId="49" fontId="12" fillId="0" borderId="27" xfId="16" applyNumberFormat="1" applyFont="1" applyBorder="1" applyAlignment="1" applyProtection="1">
      <alignment horizontal="center" vertical="center" shrinkToFit="1"/>
      <protection hidden="1" locked="0"/>
    </xf>
    <xf numFmtId="49" fontId="12" fillId="0" borderId="26" xfId="16" applyNumberFormat="1" applyFont="1" applyBorder="1" applyAlignment="1" applyProtection="1">
      <alignment horizontal="center" vertical="center" shrinkToFit="1"/>
      <protection hidden="1" locked="0"/>
    </xf>
    <xf numFmtId="49" fontId="12" fillId="2" borderId="27" xfId="16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18" xfId="0" applyNumberFormat="1" applyFont="1" applyBorder="1" applyAlignment="1" applyProtection="1">
      <alignment horizontal="center" vertical="center"/>
      <protection hidden="1" locked="0"/>
    </xf>
    <xf numFmtId="176" fontId="3" fillId="2" borderId="0" xfId="0" applyNumberFormat="1" applyFont="1" applyFill="1" applyBorder="1" applyAlignment="1" applyProtection="1">
      <alignment horizontal="right" vertical="center"/>
      <protection hidden="1" locked="0"/>
    </xf>
    <xf numFmtId="179" fontId="3" fillId="0" borderId="0" xfId="0" applyNumberFormat="1" applyFont="1" applyBorder="1" applyAlignment="1">
      <alignment horizontal="right" vertical="center"/>
    </xf>
    <xf numFmtId="49" fontId="3" fillId="0" borderId="24" xfId="0" applyNumberFormat="1" applyFont="1" applyBorder="1" applyAlignment="1" applyProtection="1">
      <alignment horizontal="center" vertical="center" wrapText="1"/>
      <protection hidden="1" locked="0"/>
    </xf>
    <xf numFmtId="176" fontId="3" fillId="2" borderId="18" xfId="0" applyNumberFormat="1" applyFont="1" applyFill="1" applyBorder="1" applyAlignment="1" applyProtection="1">
      <alignment horizontal="right" vertical="center"/>
      <protection hidden="1" locked="0"/>
    </xf>
    <xf numFmtId="179" fontId="3" fillId="2" borderId="19" xfId="0" applyNumberFormat="1" applyFont="1" applyFill="1" applyBorder="1" applyAlignment="1">
      <alignment horizontal="right" vertical="center"/>
    </xf>
    <xf numFmtId="179" fontId="3" fillId="0" borderId="19" xfId="0" applyNumberFormat="1" applyFont="1" applyBorder="1" applyAlignment="1">
      <alignment horizontal="right" vertical="center"/>
    </xf>
    <xf numFmtId="176" fontId="3" fillId="0" borderId="22" xfId="0" applyNumberFormat="1" applyFont="1" applyBorder="1" applyAlignment="1" applyProtection="1">
      <alignment horizontal="right" vertical="center"/>
      <protection hidden="1" locked="0"/>
    </xf>
    <xf numFmtId="176" fontId="3" fillId="0" borderId="16" xfId="0" applyNumberFormat="1" applyFont="1" applyBorder="1" applyAlignment="1" applyProtection="1">
      <alignment horizontal="right" vertical="center"/>
      <protection hidden="1" locked="0"/>
    </xf>
    <xf numFmtId="176" fontId="3" fillId="2" borderId="16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14" xfId="0" applyNumberFormat="1" applyFont="1" applyBorder="1" applyAlignment="1" applyProtection="1">
      <alignment horizontal="right" vertical="center"/>
      <protection hidden="1" locked="0"/>
    </xf>
    <xf numFmtId="176" fontId="3" fillId="2" borderId="17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21" xfId="0" applyNumberFormat="1" applyFont="1" applyBorder="1" applyAlignment="1" applyProtection="1">
      <alignment horizontal="right" vertical="center"/>
      <protection hidden="1" locked="0"/>
    </xf>
    <xf numFmtId="176" fontId="3" fillId="2" borderId="22" xfId="0" applyNumberFormat="1" applyFont="1" applyFill="1" applyBorder="1" applyAlignment="1" applyProtection="1">
      <alignment horizontal="right" vertical="center"/>
      <protection hidden="1" locked="0"/>
    </xf>
    <xf numFmtId="179" fontId="3" fillId="2" borderId="24" xfId="0" applyNumberFormat="1" applyFont="1" applyFill="1" applyBorder="1" applyAlignment="1">
      <alignment horizontal="right" vertical="center"/>
    </xf>
    <xf numFmtId="176" fontId="3" fillId="2" borderId="14" xfId="0" applyNumberFormat="1" applyFont="1" applyFill="1" applyBorder="1" applyAlignment="1" applyProtection="1">
      <alignment horizontal="right" vertical="center"/>
      <protection hidden="1" locked="0"/>
    </xf>
    <xf numFmtId="186" fontId="3" fillId="0" borderId="14" xfId="0" applyNumberFormat="1" applyFont="1" applyFill="1" applyBorder="1" applyAlignment="1" applyProtection="1">
      <alignment horizontal="left" vertical="center"/>
      <protection hidden="1" locked="0"/>
    </xf>
    <xf numFmtId="176" fontId="3" fillId="0" borderId="7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8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22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14" xfId="0" applyNumberFormat="1" applyFont="1" applyFill="1" applyBorder="1" applyAlignment="1" applyProtection="1">
      <alignment horizontal="right" vertical="center"/>
      <protection hidden="1" locked="0"/>
    </xf>
    <xf numFmtId="0" fontId="3" fillId="0" borderId="9" xfId="0" applyFont="1" applyFill="1" applyBorder="1" applyAlignment="1" applyProtection="1">
      <alignment horizontal="left" vertical="center"/>
      <protection hidden="1" locked="0"/>
    </xf>
    <xf numFmtId="179" fontId="3" fillId="0" borderId="19" xfId="0" applyNumberFormat="1" applyFont="1" applyFill="1" applyBorder="1" applyAlignment="1">
      <alignment horizontal="right" vertical="center"/>
    </xf>
    <xf numFmtId="176" fontId="3" fillId="2" borderId="20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4" xfId="0" applyNumberFormat="1" applyFont="1" applyFill="1" applyBorder="1" applyAlignment="1" applyProtection="1">
      <alignment horizontal="left" vertical="center" wrapText="1"/>
      <protection hidden="1" locked="0"/>
    </xf>
    <xf numFmtId="176" fontId="3" fillId="0" borderId="21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7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11" xfId="0" applyFill="1" applyBorder="1" applyAlignment="1">
      <alignment horizontal="left" vertical="center" wrapText="1"/>
    </xf>
    <xf numFmtId="176" fontId="3" fillId="0" borderId="0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20" xfId="0" applyNumberFormat="1" applyFont="1" applyBorder="1" applyAlignment="1" applyProtection="1">
      <alignment horizontal="right" vertical="center"/>
      <protection hidden="1" locked="0"/>
    </xf>
    <xf numFmtId="176" fontId="3" fillId="2" borderId="20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21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21" xfId="0" applyNumberFormat="1" applyFont="1" applyFill="1" applyBorder="1" applyAlignment="1" applyProtection="1">
      <alignment horizontal="right" vertical="center"/>
      <protection hidden="1" locked="0"/>
    </xf>
    <xf numFmtId="176" fontId="3" fillId="0" borderId="16" xfId="0" applyNumberFormat="1" applyFont="1" applyFill="1" applyBorder="1" applyAlignment="1" applyProtection="1">
      <alignment horizontal="right" vertical="center"/>
      <protection hidden="1" locked="0"/>
    </xf>
    <xf numFmtId="0" fontId="3" fillId="2" borderId="16" xfId="0" applyFont="1" applyFill="1" applyBorder="1" applyAlignment="1" applyProtection="1">
      <alignment horizontal="left" vertical="center" shrinkToFit="1"/>
      <protection hidden="1" locked="0"/>
    </xf>
    <xf numFmtId="179" fontId="3" fillId="2" borderId="4" xfId="0" applyNumberFormat="1" applyFont="1" applyFill="1" applyBorder="1" applyAlignment="1">
      <alignment horizontal="right" vertical="center"/>
    </xf>
    <xf numFmtId="179" fontId="3" fillId="2" borderId="5" xfId="0" applyNumberFormat="1" applyFont="1" applyFill="1" applyBorder="1" applyAlignment="1">
      <alignment horizontal="right" vertical="center"/>
    </xf>
    <xf numFmtId="179" fontId="3" fillId="2" borderId="20" xfId="0" applyNumberFormat="1" applyFont="1" applyFill="1" applyBorder="1" applyAlignment="1">
      <alignment horizontal="right" vertical="center"/>
    </xf>
    <xf numFmtId="179" fontId="3" fillId="2" borderId="16" xfId="0" applyNumberFormat="1" applyFont="1" applyFill="1" applyBorder="1" applyAlignment="1">
      <alignment horizontal="right" vertical="center"/>
    </xf>
    <xf numFmtId="208" fontId="3" fillId="0" borderId="16" xfId="0" applyNumberFormat="1" applyFont="1" applyFill="1" applyBorder="1" applyAlignment="1" applyProtection="1">
      <alignment horizontal="left" vertical="center"/>
      <protection hidden="1" locked="0"/>
    </xf>
    <xf numFmtId="0" fontId="3" fillId="0" borderId="16" xfId="0" applyFont="1" applyFill="1" applyBorder="1" applyAlignment="1" applyProtection="1">
      <alignment horizontal="left" vertical="center"/>
      <protection hidden="1" locked="0"/>
    </xf>
    <xf numFmtId="0" fontId="3" fillId="0" borderId="0" xfId="0" applyFont="1" applyFill="1" applyBorder="1" applyAlignment="1" applyProtection="1">
      <alignment horizontal="left" vertical="center"/>
      <protection hidden="1" locked="0"/>
    </xf>
    <xf numFmtId="208" fontId="3" fillId="2" borderId="14" xfId="0" applyNumberFormat="1" applyFont="1" applyFill="1" applyBorder="1" applyAlignment="1" applyProtection="1">
      <alignment horizontal="left" vertical="center"/>
      <protection hidden="1" locked="0"/>
    </xf>
    <xf numFmtId="49" fontId="12" fillId="2" borderId="27" xfId="16" applyNumberFormat="1" applyFont="1" applyFill="1" applyBorder="1" applyAlignment="1" applyProtection="1">
      <alignment horizontal="center" vertical="center"/>
      <protection hidden="1" locked="0"/>
    </xf>
    <xf numFmtId="49" fontId="12" fillId="2" borderId="26" xfId="16" applyNumberFormat="1" applyFont="1" applyFill="1" applyBorder="1" applyAlignment="1" applyProtection="1">
      <alignment horizontal="center" vertical="center"/>
      <protection hidden="1" locked="0"/>
    </xf>
    <xf numFmtId="49" fontId="12" fillId="0" borderId="27" xfId="16" applyNumberFormat="1" applyFont="1" applyFill="1" applyBorder="1" applyAlignment="1" applyProtection="1">
      <alignment horizontal="center" vertical="center"/>
      <protection hidden="1" locked="0"/>
    </xf>
    <xf numFmtId="49" fontId="12" fillId="0" borderId="26" xfId="16" applyNumberFormat="1" applyFont="1" applyFill="1" applyBorder="1" applyAlignment="1" applyProtection="1">
      <alignment horizontal="center" vertical="center"/>
      <protection hidden="1" locked="0"/>
    </xf>
    <xf numFmtId="49" fontId="12" fillId="0" borderId="28" xfId="16" applyNumberFormat="1" applyFont="1" applyFill="1" applyBorder="1" applyAlignment="1" applyProtection="1">
      <alignment horizontal="center" vertical="center"/>
      <protection hidden="1" locked="0"/>
    </xf>
    <xf numFmtId="0" fontId="3" fillId="0" borderId="14" xfId="0" applyFont="1" applyFill="1" applyBorder="1" applyAlignment="1" applyProtection="1">
      <alignment horizontal="left" vertical="center" shrinkToFit="1"/>
      <protection hidden="1" locked="0"/>
    </xf>
    <xf numFmtId="0" fontId="3" fillId="0" borderId="6" xfId="0" applyFont="1" applyBorder="1" applyAlignment="1" applyProtection="1">
      <alignment horizontal="left" vertical="center"/>
      <protection hidden="1" locked="0"/>
    </xf>
    <xf numFmtId="208" fontId="3" fillId="0" borderId="14" xfId="0" applyNumberFormat="1" applyFont="1" applyFill="1" applyBorder="1" applyAlignment="1" applyProtection="1">
      <alignment horizontal="left" vertical="center"/>
      <protection hidden="1" locked="0"/>
    </xf>
    <xf numFmtId="0" fontId="3" fillId="0" borderId="8" xfId="0" applyFont="1" applyFill="1" applyBorder="1" applyAlignment="1" applyProtection="1">
      <alignment horizontal="left" vertical="center"/>
      <protection hidden="1" locked="0"/>
    </xf>
    <xf numFmtId="0" fontId="3" fillId="0" borderId="14" xfId="0" applyFont="1" applyFill="1" applyBorder="1" applyAlignment="1" applyProtection="1">
      <alignment horizontal="left" vertical="center"/>
      <protection hidden="1" locked="0"/>
    </xf>
    <xf numFmtId="0" fontId="3" fillId="0" borderId="6" xfId="0" applyFont="1" applyFill="1" applyBorder="1" applyAlignment="1" applyProtection="1">
      <alignment horizontal="left" vertical="center"/>
      <protection hidden="1" locked="0"/>
    </xf>
    <xf numFmtId="179" fontId="3" fillId="0" borderId="4" xfId="0" applyNumberFormat="1" applyFont="1" applyFill="1" applyBorder="1" applyAlignment="1">
      <alignment horizontal="right" vertical="center"/>
    </xf>
    <xf numFmtId="179" fontId="3" fillId="0" borderId="5" xfId="0" applyNumberFormat="1" applyFont="1" applyFill="1" applyBorder="1" applyAlignment="1">
      <alignment horizontal="right" vertical="center"/>
    </xf>
    <xf numFmtId="208" fontId="3" fillId="0" borderId="14" xfId="0" applyNumberFormat="1" applyFont="1" applyBorder="1" applyAlignment="1" applyProtection="1">
      <alignment horizontal="left" vertical="center"/>
      <protection hidden="1" locked="0"/>
    </xf>
    <xf numFmtId="179" fontId="3" fillId="0" borderId="20" xfId="0" applyNumberFormat="1" applyFont="1" applyFill="1" applyBorder="1" applyAlignment="1">
      <alignment horizontal="right" vertical="center"/>
    </xf>
    <xf numFmtId="0" fontId="3" fillId="0" borderId="5" xfId="0" applyFont="1" applyBorder="1" applyAlignment="1" applyProtection="1">
      <alignment horizontal="left" vertical="center"/>
      <protection hidden="1" locked="0"/>
    </xf>
    <xf numFmtId="0" fontId="3" fillId="0" borderId="16" xfId="0" applyFont="1" applyBorder="1" applyAlignment="1" applyProtection="1">
      <alignment horizontal="left" vertical="center"/>
      <protection hidden="1" locked="0"/>
    </xf>
    <xf numFmtId="0" fontId="3" fillId="2" borderId="8" xfId="0" applyFont="1" applyFill="1" applyBorder="1" applyAlignment="1" applyProtection="1">
      <alignment horizontal="left" vertical="center"/>
      <protection hidden="1" locked="0"/>
    </xf>
    <xf numFmtId="0" fontId="3" fillId="2" borderId="14" xfId="0" applyFont="1" applyFill="1" applyBorder="1" applyAlignment="1" applyProtection="1">
      <alignment horizontal="left" vertical="center"/>
      <protection hidden="1" locked="0"/>
    </xf>
    <xf numFmtId="0" fontId="3" fillId="2" borderId="6" xfId="0" applyFont="1" applyFill="1" applyBorder="1" applyAlignment="1" applyProtection="1">
      <alignment horizontal="left" vertical="center"/>
      <protection hidden="1" locked="0"/>
    </xf>
    <xf numFmtId="0" fontId="0" fillId="0" borderId="0" xfId="0" applyFont="1" applyBorder="1" applyAlignment="1" applyProtection="1">
      <alignment vertical="center"/>
      <protection hidden="1" locked="0"/>
    </xf>
    <xf numFmtId="176" fontId="3" fillId="0" borderId="17" xfId="0" applyNumberFormat="1" applyFont="1" applyBorder="1" applyAlignment="1" applyProtection="1">
      <alignment horizontal="right" vertical="center"/>
      <protection hidden="1" locked="0"/>
    </xf>
    <xf numFmtId="0" fontId="3" fillId="0" borderId="13" xfId="0" applyFont="1" applyFill="1" applyBorder="1" applyAlignment="1" applyProtection="1">
      <alignment horizontal="left" vertical="center" shrinkToFit="1"/>
      <protection hidden="1" locked="0"/>
    </xf>
    <xf numFmtId="179" fontId="3" fillId="0" borderId="10" xfId="0" applyNumberFormat="1" applyFont="1" applyFill="1" applyBorder="1" applyAlignment="1">
      <alignment horizontal="right" vertical="center"/>
    </xf>
    <xf numFmtId="179" fontId="3" fillId="0" borderId="2" xfId="0" applyNumberFormat="1" applyFont="1" applyFill="1" applyBorder="1" applyAlignment="1">
      <alignment horizontal="right" vertical="center"/>
    </xf>
    <xf numFmtId="179" fontId="3" fillId="0" borderId="24" xfId="0" applyNumberFormat="1" applyFont="1" applyFill="1" applyBorder="1" applyAlignment="1">
      <alignment horizontal="right" vertical="center"/>
    </xf>
    <xf numFmtId="179" fontId="3" fillId="0" borderId="13" xfId="0" applyNumberFormat="1" applyFont="1" applyFill="1" applyBorder="1" applyAlignment="1">
      <alignment horizontal="right" vertical="center"/>
    </xf>
    <xf numFmtId="49" fontId="12" fillId="2" borderId="29" xfId="16" applyNumberFormat="1" applyFont="1" applyFill="1" applyBorder="1" applyAlignment="1" applyProtection="1">
      <alignment horizontal="center" vertical="center"/>
      <protection hidden="1" locked="0"/>
    </xf>
    <xf numFmtId="176" fontId="3" fillId="0" borderId="20" xfId="0" applyNumberFormat="1" applyFont="1" applyFill="1" applyBorder="1" applyAlignment="1" applyProtection="1">
      <alignment horizontal="right" vertical="center"/>
      <protection hidden="1" locked="0"/>
    </xf>
    <xf numFmtId="176" fontId="3" fillId="2" borderId="5" xfId="0" applyNumberFormat="1" applyFont="1" applyFill="1" applyBorder="1" applyAlignment="1" applyProtection="1" quotePrefix="1">
      <alignment horizontal="center" vertical="center"/>
      <protection hidden="1" locked="0"/>
    </xf>
    <xf numFmtId="176" fontId="3" fillId="0" borderId="24" xfId="0" applyNumberFormat="1" applyFont="1" applyBorder="1" applyAlignment="1" applyProtection="1">
      <alignment horizontal="center" vertical="center"/>
      <protection hidden="1" locked="0"/>
    </xf>
    <xf numFmtId="183" fontId="3" fillId="7" borderId="30" xfId="0" applyNumberFormat="1" applyFont="1" applyFill="1" applyBorder="1" applyAlignment="1" applyProtection="1">
      <alignment horizontal="center" vertical="center" shrinkToFit="1"/>
      <protection hidden="1" locked="0"/>
    </xf>
    <xf numFmtId="183" fontId="3" fillId="7" borderId="31" xfId="0" applyNumberFormat="1" applyFont="1" applyFill="1" applyBorder="1" applyAlignment="1">
      <alignment horizontal="center" vertical="center" shrinkToFit="1"/>
    </xf>
    <xf numFmtId="183" fontId="3" fillId="3" borderId="32" xfId="0" applyNumberFormat="1" applyFont="1" applyFill="1" applyBorder="1" applyAlignment="1" applyProtection="1">
      <alignment horizontal="center" vertical="center" shrinkToFit="1"/>
      <protection hidden="1" locked="0"/>
    </xf>
    <xf numFmtId="183" fontId="3" fillId="3" borderId="33" xfId="0" applyNumberFormat="1" applyFont="1" applyFill="1" applyBorder="1" applyAlignment="1" applyProtection="1">
      <alignment horizontal="center" vertical="center" shrinkToFit="1"/>
      <protection hidden="1" locked="0"/>
    </xf>
    <xf numFmtId="0" fontId="10" fillId="0" borderId="34" xfId="16" applyFill="1" applyBorder="1" applyAlignment="1" applyProtection="1">
      <alignment horizontal="center" vertical="center" textRotation="255"/>
      <protection hidden="1" locked="0"/>
    </xf>
    <xf numFmtId="176" fontId="3" fillId="0" borderId="8" xfId="0" applyNumberFormat="1" applyFont="1" applyBorder="1" applyAlignment="1" applyProtection="1">
      <alignment horizontal="center" vertical="center"/>
      <protection hidden="1" locked="0"/>
    </xf>
    <xf numFmtId="176" fontId="3" fillId="0" borderId="5" xfId="0" applyNumberFormat="1" applyFont="1" applyBorder="1" applyAlignment="1" applyProtection="1">
      <alignment horizontal="center" vertical="center"/>
      <protection hidden="1" locked="0"/>
    </xf>
    <xf numFmtId="182" fontId="3" fillId="2" borderId="35" xfId="0" applyNumberFormat="1" applyFont="1" applyFill="1" applyBorder="1" applyAlignment="1" applyProtection="1">
      <alignment horizontal="center" vertical="center" shrinkToFit="1"/>
      <protection hidden="1" locked="0"/>
    </xf>
    <xf numFmtId="182" fontId="3" fillId="2" borderId="32" xfId="0" applyNumberFormat="1" applyFont="1" applyFill="1" applyBorder="1" applyAlignment="1">
      <alignment horizontal="center" vertical="center" shrinkToFit="1"/>
    </xf>
    <xf numFmtId="0" fontId="3" fillId="0" borderId="36" xfId="0" applyFont="1" applyBorder="1" applyAlignment="1" applyProtection="1">
      <alignment horizontal="center" vertical="center"/>
      <protection hidden="1" locked="0"/>
    </xf>
    <xf numFmtId="0" fontId="3" fillId="0" borderId="37" xfId="0" applyFont="1" applyBorder="1" applyAlignment="1">
      <alignment horizontal="center" vertical="center"/>
    </xf>
    <xf numFmtId="0" fontId="3" fillId="0" borderId="12" xfId="0" applyFont="1" applyBorder="1" applyAlignment="1" applyProtection="1" quotePrefix="1">
      <alignment horizontal="center" vertical="center" wrapText="1"/>
      <protection hidden="1" locked="0"/>
    </xf>
    <xf numFmtId="0" fontId="3" fillId="0" borderId="13" xfId="0" applyFont="1" applyBorder="1" applyAlignment="1">
      <alignment horizontal="center" vertical="center"/>
    </xf>
    <xf numFmtId="182" fontId="3" fillId="2" borderId="30" xfId="0" applyNumberFormat="1" applyFont="1" applyFill="1" applyBorder="1" applyAlignment="1" applyProtection="1">
      <alignment horizontal="center" vertical="center" shrinkToFit="1"/>
      <protection hidden="1" locked="0"/>
    </xf>
    <xf numFmtId="182" fontId="3" fillId="2" borderId="30" xfId="0" applyNumberFormat="1" applyFont="1" applyFill="1" applyBorder="1" applyAlignment="1">
      <alignment horizontal="center" vertical="center" shrinkToFit="1"/>
    </xf>
    <xf numFmtId="176" fontId="3" fillId="7" borderId="38" xfId="0" applyNumberFormat="1" applyFont="1" applyFill="1" applyBorder="1" applyAlignment="1" applyProtection="1" quotePrefix="1">
      <alignment horizontal="center" vertical="center" wrapText="1" shrinkToFit="1"/>
      <protection hidden="1" locked="0"/>
    </xf>
    <xf numFmtId="176" fontId="3" fillId="7" borderId="39" xfId="0" applyNumberFormat="1" applyFont="1" applyFill="1" applyBorder="1" applyAlignment="1" applyProtection="1" quotePrefix="1">
      <alignment horizontal="center" vertical="center" wrapText="1" shrinkToFit="1"/>
      <protection hidden="1" locked="0"/>
    </xf>
    <xf numFmtId="176" fontId="3" fillId="7" borderId="38" xfId="0" applyNumberFormat="1" applyFont="1" applyFill="1" applyBorder="1" applyAlignment="1" applyProtection="1" quotePrefix="1">
      <alignment horizontal="center" vertical="center" shrinkToFit="1"/>
      <protection hidden="1" locked="0"/>
    </xf>
    <xf numFmtId="176" fontId="3" fillId="7" borderId="39" xfId="0" applyNumberFormat="1" applyFont="1" applyFill="1" applyBorder="1" applyAlignment="1" applyProtection="1" quotePrefix="1">
      <alignment horizontal="center" vertical="center" shrinkToFit="1"/>
      <protection hidden="1" locked="0"/>
    </xf>
    <xf numFmtId="183" fontId="3" fillId="4" borderId="30" xfId="0" applyNumberFormat="1" applyFont="1" applyFill="1" applyBorder="1" applyAlignment="1" applyProtection="1">
      <alignment horizontal="center" vertical="center" shrinkToFit="1"/>
      <protection hidden="1" locked="0"/>
    </xf>
    <xf numFmtId="183" fontId="3" fillId="4" borderId="30" xfId="0" applyNumberFormat="1" applyFont="1" applyFill="1" applyBorder="1" applyAlignment="1">
      <alignment horizontal="center" vertical="center" shrinkToFit="1"/>
    </xf>
    <xf numFmtId="183" fontId="3" fillId="5" borderId="30" xfId="0" applyNumberFormat="1" applyFont="1" applyFill="1" applyBorder="1" applyAlignment="1" applyProtection="1">
      <alignment horizontal="center" vertical="center" shrinkToFit="1"/>
      <protection hidden="1" locked="0"/>
    </xf>
    <xf numFmtId="183" fontId="3" fillId="5" borderId="30" xfId="0" applyNumberFormat="1" applyFont="1" applyFill="1" applyBorder="1" applyAlignment="1">
      <alignment horizontal="center" vertical="center" shrinkToFit="1"/>
    </xf>
    <xf numFmtId="0" fontId="3" fillId="0" borderId="25" xfId="0" applyFont="1" applyBorder="1" applyAlignment="1" applyProtection="1">
      <alignment horizontal="center" vertical="center" wrapText="1" shrinkToFit="1"/>
      <protection hidden="1" locked="0"/>
    </xf>
    <xf numFmtId="0" fontId="3" fillId="0" borderId="29" xfId="0" applyFont="1" applyBorder="1" applyAlignment="1" applyProtection="1">
      <alignment horizontal="center" vertical="center" wrapText="1" shrinkToFit="1"/>
      <protection hidden="1" locked="0"/>
    </xf>
    <xf numFmtId="176" fontId="3" fillId="0" borderId="22" xfId="0" applyNumberFormat="1" applyFont="1" applyBorder="1" applyAlignment="1" applyProtection="1">
      <alignment horizontal="left" vertical="center" wrapText="1"/>
      <protection hidden="1" locked="0"/>
    </xf>
    <xf numFmtId="0" fontId="0" fillId="0" borderId="0" xfId="0" applyBorder="1" applyAlignment="1">
      <alignment horizontal="left" vertical="center" wrapText="1"/>
    </xf>
    <xf numFmtId="176" fontId="3" fillId="0" borderId="8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6" xfId="0" applyNumberFormat="1" applyFont="1" applyFill="1" applyBorder="1" applyAlignment="1" applyProtection="1">
      <alignment horizontal="center" vertical="center"/>
      <protection hidden="1" locked="0"/>
    </xf>
    <xf numFmtId="176" fontId="3" fillId="0" borderId="22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23" xfId="0" applyFill="1" applyBorder="1" applyAlignment="1">
      <alignment horizontal="left" vertical="center" wrapText="1"/>
    </xf>
    <xf numFmtId="0" fontId="0" fillId="0" borderId="6" xfId="0" applyFill="1" applyBorder="1" applyAlignment="1">
      <alignment vertical="center"/>
    </xf>
    <xf numFmtId="176" fontId="3" fillId="2" borderId="5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6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0" xfId="0" applyNumberFormat="1" applyFont="1" applyFill="1" applyBorder="1" applyAlignment="1" applyProtection="1">
      <alignment horizontal="left" vertical="center" wrapText="1"/>
      <protection hidden="1" locked="0"/>
    </xf>
    <xf numFmtId="0" fontId="0" fillId="0" borderId="23" xfId="0" applyBorder="1" applyAlignment="1">
      <alignment horizontal="left" vertical="center" wrapText="1"/>
    </xf>
    <xf numFmtId="0" fontId="10" fillId="0" borderId="34" xfId="16" applyBorder="1" applyAlignment="1" applyProtection="1">
      <alignment horizontal="center" vertical="center" textRotation="255"/>
      <protection hidden="1" locked="0"/>
    </xf>
    <xf numFmtId="176" fontId="3" fillId="2" borderId="8" xfId="0" applyNumberFormat="1" applyFont="1" applyFill="1" applyBorder="1" applyAlignment="1" applyProtection="1">
      <alignment horizontal="center" vertical="center"/>
      <protection hidden="1" locked="0"/>
    </xf>
    <xf numFmtId="0" fontId="0" fillId="0" borderId="6" xfId="0" applyBorder="1" applyAlignment="1">
      <alignment horizontal="center" vertical="center"/>
    </xf>
    <xf numFmtId="176" fontId="3" fillId="2" borderId="8" xfId="0" applyNumberFormat="1" applyFont="1" applyFill="1" applyBorder="1" applyAlignment="1" applyProtection="1">
      <alignment horizontal="center" vertical="center" wrapText="1"/>
      <protection hidden="1" locked="0"/>
    </xf>
    <xf numFmtId="0" fontId="0" fillId="0" borderId="6" xfId="0" applyBorder="1" applyAlignment="1">
      <alignment vertical="center"/>
    </xf>
    <xf numFmtId="176" fontId="3" fillId="0" borderId="8" xfId="0" applyNumberFormat="1" applyFont="1" applyFill="1" applyBorder="1" applyAlignment="1" applyProtection="1">
      <alignment horizontal="center" vertical="center" wrapText="1"/>
      <protection hidden="1" locked="0"/>
    </xf>
    <xf numFmtId="0" fontId="10" fillId="2" borderId="40" xfId="16" applyFill="1" applyBorder="1" applyAlignment="1" applyProtection="1">
      <alignment horizontal="center" vertical="center" textRotation="255"/>
      <protection hidden="1" locked="0"/>
    </xf>
    <xf numFmtId="0" fontId="10" fillId="2" borderId="41" xfId="16" applyFill="1" applyBorder="1" applyAlignment="1" applyProtection="1">
      <alignment horizontal="center" vertical="center" textRotation="255"/>
      <protection hidden="1" locked="0"/>
    </xf>
    <xf numFmtId="0" fontId="10" fillId="2" borderId="42" xfId="16" applyFill="1" applyBorder="1" applyAlignment="1" applyProtection="1">
      <alignment horizontal="center" vertical="center" textRotation="255"/>
      <protection hidden="1" locked="0"/>
    </xf>
    <xf numFmtId="0" fontId="10" fillId="2" borderId="43" xfId="16" applyFill="1" applyBorder="1" applyAlignment="1" applyProtection="1">
      <alignment horizontal="center" vertical="center" textRotation="255"/>
      <protection hidden="1" locked="0"/>
    </xf>
    <xf numFmtId="0" fontId="10" fillId="0" borderId="40" xfId="16" applyFill="1" applyBorder="1" applyAlignment="1" applyProtection="1">
      <alignment horizontal="center" vertical="center" textRotation="255"/>
      <protection hidden="1" locked="0"/>
    </xf>
    <xf numFmtId="0" fontId="10" fillId="0" borderId="43" xfId="16" applyFill="1" applyBorder="1" applyAlignment="1" applyProtection="1">
      <alignment horizontal="center" vertical="center" textRotation="255"/>
      <protection hidden="1" locked="0"/>
    </xf>
    <xf numFmtId="0" fontId="10" fillId="2" borderId="34" xfId="16" applyFill="1" applyBorder="1" applyAlignment="1" applyProtection="1">
      <alignment horizontal="center" vertical="center" textRotation="255"/>
      <protection hidden="1" locked="0"/>
    </xf>
    <xf numFmtId="176" fontId="3" fillId="0" borderId="3" xfId="0" applyNumberFormat="1" applyFont="1" applyBorder="1" applyAlignment="1" applyProtection="1">
      <alignment horizontal="center" vertical="center" wrapText="1"/>
      <protection hidden="1" locked="0"/>
    </xf>
    <xf numFmtId="176" fontId="3" fillId="0" borderId="2" xfId="0" applyNumberFormat="1" applyFont="1" applyBorder="1" applyAlignment="1" applyProtection="1">
      <alignment horizontal="center" vertical="center" wrapText="1"/>
      <protection hidden="1" locked="0"/>
    </xf>
    <xf numFmtId="176" fontId="13" fillId="0" borderId="3" xfId="0" applyNumberFormat="1" applyFont="1" applyBorder="1" applyAlignment="1" applyProtection="1">
      <alignment horizontal="center" vertical="center" wrapText="1"/>
      <protection hidden="1" locked="0"/>
    </xf>
    <xf numFmtId="176" fontId="13" fillId="0" borderId="2" xfId="0" applyNumberFormat="1" applyFont="1" applyBorder="1" applyAlignment="1" applyProtection="1">
      <alignment horizontal="center" vertical="center" wrapText="1"/>
      <protection hidden="1" locked="0"/>
    </xf>
    <xf numFmtId="176" fontId="3" fillId="2" borderId="3" xfId="0" applyNumberFormat="1" applyFont="1" applyFill="1" applyBorder="1" applyAlignment="1" applyProtection="1">
      <alignment horizontal="center" vertical="center" wrapText="1"/>
      <protection hidden="1" locked="0"/>
    </xf>
    <xf numFmtId="176" fontId="3" fillId="2" borderId="3" xfId="0" applyNumberFormat="1" applyFont="1" applyFill="1" applyBorder="1" applyAlignment="1" applyProtection="1">
      <alignment horizontal="center" vertical="center"/>
      <protection hidden="1" locked="0"/>
    </xf>
    <xf numFmtId="0" fontId="0" fillId="0" borderId="5" xfId="0" applyBorder="1" applyAlignment="1">
      <alignment horizontal="center" vertical="center"/>
    </xf>
    <xf numFmtId="0" fontId="3" fillId="0" borderId="12" xfId="0" applyFont="1" applyBorder="1" applyAlignment="1" applyProtection="1">
      <alignment horizontal="center" vertical="center" textRotation="255" shrinkToFit="1"/>
      <protection hidden="1" locked="0"/>
    </xf>
    <xf numFmtId="0" fontId="3" fillId="0" borderId="13" xfId="0" applyFont="1" applyBorder="1" applyAlignment="1" applyProtection="1">
      <alignment horizontal="center" vertical="center" textRotation="255" shrinkToFit="1"/>
      <protection hidden="1" locked="0"/>
    </xf>
    <xf numFmtId="0" fontId="3" fillId="0" borderId="36" xfId="0" applyFont="1" applyBorder="1" applyAlignment="1" applyProtection="1">
      <alignment horizontal="center" vertical="center" shrinkToFit="1"/>
      <protection hidden="1" locked="0"/>
    </xf>
    <xf numFmtId="0" fontId="3" fillId="0" borderId="37" xfId="0" applyFont="1" applyBorder="1" applyAlignment="1">
      <alignment horizontal="center" vertical="center" shrinkToFit="1"/>
    </xf>
    <xf numFmtId="183" fontId="3" fillId="3" borderId="30" xfId="0" applyNumberFormat="1" applyFont="1" applyFill="1" applyBorder="1" applyAlignment="1" applyProtection="1">
      <alignment horizontal="center" vertical="center" shrinkToFit="1"/>
      <protection hidden="1" locked="0"/>
    </xf>
    <xf numFmtId="183" fontId="3" fillId="3" borderId="30" xfId="0" applyNumberFormat="1" applyFont="1" applyFill="1" applyBorder="1" applyAlignment="1">
      <alignment horizontal="center" vertical="center" shrinkToFit="1"/>
    </xf>
    <xf numFmtId="176" fontId="3" fillId="2" borderId="2" xfId="0" applyNumberFormat="1" applyFont="1" applyFill="1" applyBorder="1" applyAlignment="1" applyProtection="1">
      <alignment horizontal="center" vertical="center"/>
      <protection hidden="1" locked="0"/>
    </xf>
    <xf numFmtId="176" fontId="3" fillId="2" borderId="22" xfId="0" applyNumberFormat="1" applyFont="1" applyFill="1" applyBorder="1" applyAlignment="1" applyProtection="1">
      <alignment horizontal="left" vertical="center" wrapText="1"/>
      <protection hidden="1" locked="0"/>
    </xf>
    <xf numFmtId="0" fontId="0" fillId="2" borderId="44" xfId="0" applyFill="1" applyBorder="1" applyAlignment="1">
      <alignment horizontal="left" vertical="center" wrapText="1"/>
    </xf>
    <xf numFmtId="176" fontId="3" fillId="2" borderId="17" xfId="0" applyNumberFormat="1" applyFont="1" applyFill="1" applyBorder="1" applyAlignment="1" applyProtection="1">
      <alignment horizontal="left" vertical="center" wrapText="1"/>
      <protection hidden="1" locked="0"/>
    </xf>
    <xf numFmtId="0" fontId="0" fillId="2" borderId="2" xfId="0" applyFill="1" applyBorder="1" applyAlignment="1">
      <alignment horizontal="center" vertical="center"/>
    </xf>
    <xf numFmtId="176" fontId="3" fillId="2" borderId="5" xfId="0" applyNumberFormat="1" applyFont="1" applyFill="1" applyBorder="1" applyAlignment="1" applyProtection="1">
      <alignment horizontal="center" vertical="center" wrapText="1"/>
      <protection hidden="1" locked="0"/>
    </xf>
    <xf numFmtId="176" fontId="3" fillId="0" borderId="8" xfId="0" applyNumberFormat="1" applyFont="1" applyBorder="1" applyAlignment="1" applyProtection="1" quotePrefix="1">
      <alignment horizontal="center" vertical="center"/>
      <protection hidden="1" locked="0"/>
    </xf>
    <xf numFmtId="0" fontId="0" fillId="2" borderId="0" xfId="0" applyFill="1" applyBorder="1" applyAlignment="1">
      <alignment horizontal="left" vertical="center" wrapText="1"/>
    </xf>
    <xf numFmtId="176" fontId="3" fillId="0" borderId="6" xfId="0" applyNumberFormat="1" applyFont="1" applyBorder="1" applyAlignment="1" applyProtection="1">
      <alignment horizontal="center" vertical="center"/>
      <protection hidden="1" locked="0"/>
    </xf>
    <xf numFmtId="183" fontId="3" fillId="5" borderId="33" xfId="0" applyNumberFormat="1" applyFont="1" applyFill="1" applyBorder="1" applyAlignment="1" applyProtection="1">
      <alignment horizontal="center" vertical="center" shrinkToFit="1"/>
      <protection hidden="1" locked="0"/>
    </xf>
    <xf numFmtId="209" fontId="3" fillId="2" borderId="30" xfId="0" applyNumberFormat="1" applyFont="1" applyFill="1" applyBorder="1" applyAlignment="1" applyProtection="1">
      <alignment horizontal="center" vertical="center"/>
      <protection hidden="1" locked="0"/>
    </xf>
    <xf numFmtId="209" fontId="3" fillId="2" borderId="30" xfId="0" applyNumberFormat="1" applyFont="1" applyFill="1" applyBorder="1" applyAlignment="1">
      <alignment horizontal="center" vertical="center"/>
    </xf>
    <xf numFmtId="183" fontId="3" fillId="5" borderId="32" xfId="0" applyNumberFormat="1" applyFont="1" applyFill="1" applyBorder="1" applyAlignment="1" applyProtection="1">
      <alignment horizontal="center" vertical="center" shrinkToFit="1"/>
      <protection hidden="1" locked="0"/>
    </xf>
    <xf numFmtId="0" fontId="3" fillId="0" borderId="25" xfId="0" applyFont="1" applyBorder="1" applyAlignment="1" applyProtection="1">
      <alignment horizontal="center" vertical="center" wrapText="1"/>
      <protection hidden="1" locked="0"/>
    </xf>
    <xf numFmtId="0" fontId="3" fillId="0" borderId="29" xfId="0" applyFont="1" applyBorder="1" applyAlignment="1" applyProtection="1" quotePrefix="1">
      <alignment horizontal="center" vertical="center" wrapText="1"/>
      <protection hidden="1" locked="0"/>
    </xf>
    <xf numFmtId="183" fontId="3" fillId="7" borderId="32" xfId="0" applyNumberFormat="1" applyFont="1" applyFill="1" applyBorder="1" applyAlignment="1" applyProtection="1">
      <alignment horizontal="center" vertical="center" shrinkToFit="1"/>
      <protection hidden="1" locked="0"/>
    </xf>
    <xf numFmtId="183" fontId="3" fillId="7" borderId="37" xfId="0" applyNumberFormat="1" applyFont="1" applyFill="1" applyBorder="1" applyAlignment="1" applyProtection="1">
      <alignment horizontal="center" vertical="center" shrinkToFit="1"/>
      <protection hidden="1" locked="0"/>
    </xf>
    <xf numFmtId="183" fontId="3" fillId="4" borderId="45" xfId="0" applyNumberFormat="1" applyFont="1" applyFill="1" applyBorder="1" applyAlignment="1" applyProtection="1">
      <alignment horizontal="center" vertical="center" shrinkToFit="1"/>
      <protection hidden="1" locked="0"/>
    </xf>
    <xf numFmtId="183" fontId="3" fillId="4" borderId="33" xfId="0" applyNumberFormat="1" applyFont="1" applyFill="1" applyBorder="1" applyAlignment="1" applyProtection="1">
      <alignment horizontal="center" vertical="center" shrinkToFit="1"/>
      <protection hidden="1" locked="0"/>
    </xf>
    <xf numFmtId="183" fontId="3" fillId="4" borderId="32" xfId="0" applyNumberFormat="1" applyFont="1" applyFill="1" applyBorder="1" applyAlignment="1" applyProtection="1">
      <alignment horizontal="center" vertical="center" shrinkToFit="1"/>
      <protection hidden="1" locked="0"/>
    </xf>
    <xf numFmtId="0" fontId="3" fillId="0" borderId="36" xfId="0" applyFont="1" applyBorder="1" applyAlignment="1" applyProtection="1" quotePrefix="1">
      <alignment horizontal="center" vertical="center"/>
      <protection hidden="1" locked="0"/>
    </xf>
    <xf numFmtId="0" fontId="0" fillId="2" borderId="5" xfId="0" applyFill="1" applyBorder="1" applyAlignment="1">
      <alignment horizontal="center" vertical="center"/>
    </xf>
    <xf numFmtId="176" fontId="3" fillId="0" borderId="0" xfId="0" applyNumberFormat="1" applyFont="1" applyFill="1" applyBorder="1" applyAlignment="1" applyProtection="1">
      <alignment horizontal="left" vertical="center" wrapText="1"/>
      <protection hidden="1" locked="0"/>
    </xf>
    <xf numFmtId="0" fontId="0" fillId="2" borderId="23" xfId="0" applyFill="1" applyBorder="1" applyAlignment="1">
      <alignment horizontal="left" vertical="center" wrapText="1"/>
    </xf>
    <xf numFmtId="182" fontId="3" fillId="4" borderId="33" xfId="0" applyNumberFormat="1" applyFont="1" applyFill="1" applyBorder="1" applyAlignment="1" applyProtection="1">
      <alignment horizontal="center" vertical="center" shrinkToFit="1"/>
      <protection hidden="1" locked="0"/>
    </xf>
    <xf numFmtId="182" fontId="3" fillId="4" borderId="30" xfId="0" applyNumberFormat="1" applyFont="1" applyFill="1" applyBorder="1" applyAlignment="1">
      <alignment horizontal="center" vertical="center" shrinkToFit="1"/>
    </xf>
    <xf numFmtId="176" fontId="3" fillId="0" borderId="5" xfId="0" applyNumberFormat="1" applyFont="1" applyFill="1" applyBorder="1" applyAlignment="1" applyProtection="1">
      <alignment horizontal="center" vertical="center"/>
      <protection hidden="1" locked="0"/>
    </xf>
    <xf numFmtId="183" fontId="3" fillId="5" borderId="33" xfId="0" applyNumberFormat="1" applyFont="1" applyFill="1" applyBorder="1" applyAlignment="1">
      <alignment horizontal="center" vertical="center" shrinkToFit="1"/>
    </xf>
    <xf numFmtId="0" fontId="10" fillId="0" borderId="46" xfId="16" applyFill="1" applyBorder="1" applyAlignment="1" applyProtection="1">
      <alignment horizontal="center" vertical="center" textRotation="255"/>
      <protection hidden="1" locked="0"/>
    </xf>
    <xf numFmtId="0" fontId="0" fillId="0" borderId="6" xfId="0" applyFill="1" applyBorder="1" applyAlignment="1">
      <alignment horizontal="center" vertical="center"/>
    </xf>
    <xf numFmtId="176" fontId="3" fillId="2" borderId="3" xfId="0" applyNumberFormat="1" applyFont="1" applyFill="1" applyBorder="1" applyAlignment="1" applyProtection="1">
      <alignment horizontal="right" vertical="center"/>
      <protection hidden="1" locked="0"/>
    </xf>
    <xf numFmtId="0" fontId="0" fillId="0" borderId="6" xfId="0" applyBorder="1" applyAlignment="1">
      <alignment horizontal="right" vertical="center"/>
    </xf>
    <xf numFmtId="0" fontId="0" fillId="2" borderId="6" xfId="0" applyFill="1" applyBorder="1" applyAlignment="1">
      <alignment horizontal="center" vertical="center"/>
    </xf>
    <xf numFmtId="176" fontId="3" fillId="0" borderId="22" xfId="0" applyNumberFormat="1" applyFont="1" applyBorder="1" applyAlignment="1" applyProtection="1">
      <alignment horizontal="left" vertical="center"/>
      <protection hidden="1" locked="0"/>
    </xf>
    <xf numFmtId="0" fontId="0" fillId="0" borderId="23" xfId="0" applyBorder="1" applyAlignment="1">
      <alignment horizontal="left" vertical="center"/>
    </xf>
    <xf numFmtId="182" fontId="3" fillId="2" borderId="30" xfId="0" applyNumberFormat="1" applyFont="1" applyFill="1" applyBorder="1" applyAlignment="1" applyProtection="1">
      <alignment horizontal="center" vertical="center" wrapText="1"/>
      <protection hidden="1" locked="0"/>
    </xf>
    <xf numFmtId="182" fontId="3" fillId="2" borderId="30" xfId="0" applyNumberFormat="1" applyFont="1" applyFill="1" applyBorder="1" applyAlignment="1">
      <alignment horizontal="center" vertical="center"/>
    </xf>
    <xf numFmtId="183" fontId="3" fillId="4" borderId="37" xfId="0" applyNumberFormat="1" applyFont="1" applyFill="1" applyBorder="1" applyAlignment="1" applyProtection="1">
      <alignment horizontal="center" vertical="center" shrinkToFit="1"/>
      <protection hidden="1" locked="0"/>
    </xf>
    <xf numFmtId="207" fontId="3" fillId="2" borderId="30" xfId="0" applyNumberFormat="1" applyFont="1" applyFill="1" applyBorder="1" applyAlignment="1" applyProtection="1">
      <alignment horizontal="center" vertical="center"/>
      <protection hidden="1" locked="0"/>
    </xf>
    <xf numFmtId="207" fontId="3" fillId="2" borderId="30" xfId="0" applyNumberFormat="1" applyFont="1" applyFill="1" applyBorder="1" applyAlignment="1">
      <alignment horizontal="center" vertical="center"/>
    </xf>
    <xf numFmtId="182" fontId="3" fillId="2" borderId="32" xfId="0" applyNumberFormat="1" applyFont="1" applyFill="1" applyBorder="1" applyAlignment="1" applyProtection="1">
      <alignment horizontal="center" vertical="center" shrinkToFit="1"/>
      <protection hidden="1" locked="0"/>
    </xf>
    <xf numFmtId="182" fontId="3" fillId="2" borderId="33" xfId="0" applyNumberFormat="1" applyFont="1" applyFill="1" applyBorder="1" applyAlignment="1" applyProtection="1">
      <alignment horizontal="center" vertical="center" shrinkToFit="1"/>
      <protection hidden="1" locked="0"/>
    </xf>
    <xf numFmtId="182" fontId="3" fillId="2" borderId="33" xfId="0" applyNumberFormat="1" applyFont="1" applyFill="1" applyBorder="1" applyAlignment="1" applyProtection="1">
      <alignment horizontal="center" vertical="center" wrapText="1"/>
      <protection hidden="1" locked="0"/>
    </xf>
    <xf numFmtId="176" fontId="3" fillId="2" borderId="3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6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8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5" xfId="0" applyNumberFormat="1" applyFont="1" applyBorder="1" applyAlignment="1" applyProtection="1">
      <alignment horizontal="center" vertical="center" shrinkToFit="1"/>
      <protection hidden="1" locked="0"/>
    </xf>
    <xf numFmtId="176" fontId="3" fillId="2" borderId="8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6" xfId="0" applyNumberFormat="1" applyFont="1" applyBorder="1" applyAlignment="1" applyProtection="1">
      <alignment horizontal="center" vertical="center" shrinkToFit="1"/>
      <protection hidden="1" locked="0"/>
    </xf>
    <xf numFmtId="176" fontId="3" fillId="2" borderId="5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8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6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2" borderId="8" xfId="0" applyNumberFormat="1" applyFont="1" applyFill="1" applyBorder="1" applyAlignment="1" applyProtection="1">
      <alignment horizontal="center" vertical="center" shrinkToFit="1"/>
      <protection hidden="1" locked="0"/>
    </xf>
    <xf numFmtId="0" fontId="0" fillId="0" borderId="6" xfId="0" applyBorder="1" applyAlignment="1">
      <alignment horizontal="center" vertical="center" shrinkToFit="1"/>
    </xf>
    <xf numFmtId="176" fontId="3" fillId="0" borderId="8" xfId="0" applyNumberFormat="1" applyFont="1" applyBorder="1" applyAlignment="1" applyProtection="1">
      <alignment horizontal="center" vertical="center" shrinkToFit="1"/>
      <protection hidden="1" locked="0"/>
    </xf>
    <xf numFmtId="176" fontId="3" fillId="2" borderId="2" xfId="0" applyNumberFormat="1" applyFont="1" applyFill="1" applyBorder="1" applyAlignment="1" applyProtection="1">
      <alignment horizontal="center" vertical="center" shrinkToFit="1"/>
      <protection hidden="1" locked="0"/>
    </xf>
    <xf numFmtId="176" fontId="3" fillId="0" borderId="18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17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1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24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44" xfId="0" applyNumberFormat="1" applyFont="1" applyBorder="1" applyAlignment="1" applyProtection="1">
      <alignment horizontal="center" vertical="center" shrinkToFit="1"/>
      <protection hidden="1" locked="0"/>
    </xf>
    <xf numFmtId="176" fontId="3" fillId="0" borderId="10" xfId="0" applyNumberFormat="1" applyFont="1" applyBorder="1" applyAlignment="1" applyProtection="1">
      <alignment horizontal="center" vertical="center" shrinkToFit="1"/>
      <protection hidden="1" locked="0"/>
    </xf>
    <xf numFmtId="183" fontId="3" fillId="7" borderId="33" xfId="0" applyNumberFormat="1" applyFont="1" applyFill="1" applyBorder="1" applyAlignment="1" applyProtection="1">
      <alignment horizontal="center" vertical="center" shrinkToFit="1"/>
      <protection hidden="1" locked="0"/>
    </xf>
    <xf numFmtId="183" fontId="3" fillId="3" borderId="31" xfId="0" applyNumberFormat="1" applyFont="1" applyFill="1" applyBorder="1" applyAlignment="1">
      <alignment horizontal="center" vertical="center" shrinkToFit="1"/>
    </xf>
    <xf numFmtId="176" fontId="3" fillId="0" borderId="2" xfId="0" applyNumberFormat="1" applyFont="1" applyBorder="1" applyAlignment="1" applyProtection="1">
      <alignment horizontal="center" vertical="center"/>
      <protection hidden="1" locked="0"/>
    </xf>
    <xf numFmtId="176" fontId="3" fillId="0" borderId="2" xfId="0" applyNumberFormat="1" applyFont="1" applyBorder="1" applyAlignment="1" applyProtection="1">
      <alignment horizontal="center" vertical="center"/>
      <protection hidden="1" locked="0"/>
    </xf>
    <xf numFmtId="0" fontId="0" fillId="0" borderId="2" xfId="0" applyBorder="1" applyAlignment="1">
      <alignment horizontal="center" vertical="center" shrinkToFit="1"/>
    </xf>
    <xf numFmtId="0" fontId="0" fillId="0" borderId="44" xfId="0" applyBorder="1" applyAlignment="1">
      <alignment horizontal="left" vertical="center" wrapText="1"/>
    </xf>
    <xf numFmtId="179" fontId="3" fillId="0" borderId="10" xfId="0" applyNumberFormat="1" applyFont="1" applyBorder="1" applyAlignment="1">
      <alignment horizontal="right" vertical="center"/>
    </xf>
    <xf numFmtId="0" fontId="3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79" fontId="3" fillId="0" borderId="2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10" fillId="0" borderId="47" xfId="16" applyBorder="1" applyAlignment="1" applyProtection="1">
      <alignment horizontal="center" vertical="center" textRotation="255"/>
      <protection hidden="1" locked="0"/>
    </xf>
    <xf numFmtId="176" fontId="3" fillId="0" borderId="5" xfId="0" applyNumberFormat="1" applyFont="1" applyFill="1" applyBorder="1" applyAlignment="1" applyProtection="1">
      <alignment horizontal="center" vertical="center" shrinkToFit="1"/>
      <protection hidden="1" locked="0"/>
    </xf>
    <xf numFmtId="0" fontId="3" fillId="2" borderId="6" xfId="0" applyFont="1" applyFill="1" applyBorder="1" applyAlignment="1">
      <alignment horizontal="center" vertical="center" shrinkToFit="1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備後府中-1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'地価公示'!$D$10:$W$10</c:f>
              <c:numCache>
                <c:ptCount val="20"/>
                <c:pt idx="0">
                  <c:v>82500</c:v>
                </c:pt>
                <c:pt idx="1">
                  <c:v>85000</c:v>
                </c:pt>
                <c:pt idx="2">
                  <c:v>89500</c:v>
                </c:pt>
                <c:pt idx="3">
                  <c:v>94000</c:v>
                </c:pt>
                <c:pt idx="4">
                  <c:v>94000</c:v>
                </c:pt>
                <c:pt idx="5">
                  <c:v>94100</c:v>
                </c:pt>
                <c:pt idx="6">
                  <c:v>94100</c:v>
                </c:pt>
                <c:pt idx="7">
                  <c:v>94100</c:v>
                </c:pt>
                <c:pt idx="8">
                  <c:v>94100</c:v>
                </c:pt>
                <c:pt idx="9">
                  <c:v>94100</c:v>
                </c:pt>
                <c:pt idx="10">
                  <c:v>94100</c:v>
                </c:pt>
                <c:pt idx="11">
                  <c:v>94100</c:v>
                </c:pt>
                <c:pt idx="12">
                  <c:v>93400</c:v>
                </c:pt>
                <c:pt idx="13">
                  <c:v>91600</c:v>
                </c:pt>
                <c:pt idx="14">
                  <c:v>88500</c:v>
                </c:pt>
                <c:pt idx="15">
                  <c:v>81000</c:v>
                </c:pt>
                <c:pt idx="16">
                  <c:v>73700</c:v>
                </c:pt>
                <c:pt idx="17">
                  <c:v>67000</c:v>
                </c:pt>
                <c:pt idx="18">
                  <c:v>63000</c:v>
                </c:pt>
              </c:numCache>
            </c:numRef>
          </c:val>
          <c:smooth val="0"/>
        </c:ser>
        <c:marker val="1"/>
        <c:axId val="46659304"/>
        <c:axId val="17280553"/>
      </c:lineChart>
      <c:catAx>
        <c:axId val="4665930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年度（1月1日時点）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280553"/>
        <c:crosses val="autoZero"/>
        <c:auto val="1"/>
        <c:lblOffset val="100"/>
        <c:noMultiLvlLbl val="0"/>
      </c:catAx>
      <c:valAx>
        <c:axId val="17280553"/>
        <c:scaling>
          <c:orientation val="minMax"/>
          <c:max val="110000"/>
          <c:min val="6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46659304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備後府中5-2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'地価公示'!$D$32:$W$32</c:f>
              <c:numCache>
                <c:ptCount val="20"/>
                <c:pt idx="14">
                  <c:v>55000</c:v>
                </c:pt>
                <c:pt idx="15">
                  <c:v>54700</c:v>
                </c:pt>
                <c:pt idx="16">
                  <c:v>53500</c:v>
                </c:pt>
                <c:pt idx="17">
                  <c:v>51400</c:v>
                </c:pt>
                <c:pt idx="18">
                  <c:v>48400</c:v>
                </c:pt>
              </c:numCache>
            </c:numRef>
          </c:val>
          <c:smooth val="0"/>
        </c:ser>
        <c:marker val="1"/>
        <c:axId val="17972290"/>
        <c:axId val="27532883"/>
      </c:lineChart>
      <c:catAx>
        <c:axId val="1797229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年度（1月1日時点）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7532883"/>
        <c:crosses val="autoZero"/>
        <c:auto val="1"/>
        <c:lblOffset val="100"/>
        <c:tickLblSkip val="1"/>
        <c:noMultiLvlLbl val="0"/>
      </c:catAx>
      <c:valAx>
        <c:axId val="27532883"/>
        <c:scaling>
          <c:orientation val="minMax"/>
          <c:max val="1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17972290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75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備後府中7-1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'地価公示'!$D$34:$W$34</c:f>
              <c:numCache>
                <c:ptCount val="20"/>
                <c:pt idx="0">
                  <c:v>90100</c:v>
                </c:pt>
                <c:pt idx="1">
                  <c:v>93500</c:v>
                </c:pt>
                <c:pt idx="2">
                  <c:v>98000</c:v>
                </c:pt>
                <c:pt idx="3">
                  <c:v>102000</c:v>
                </c:pt>
                <c:pt idx="4">
                  <c:v>103000</c:v>
                </c:pt>
                <c:pt idx="5">
                  <c:v>103000</c:v>
                </c:pt>
                <c:pt idx="6">
                  <c:v>103000</c:v>
                </c:pt>
                <c:pt idx="7">
                  <c:v>103000</c:v>
                </c:pt>
                <c:pt idx="8">
                  <c:v>103000</c:v>
                </c:pt>
                <c:pt idx="9">
                  <c:v>103000</c:v>
                </c:pt>
                <c:pt idx="10">
                  <c:v>102000</c:v>
                </c:pt>
                <c:pt idx="11">
                  <c:v>101000</c:v>
                </c:pt>
                <c:pt idx="12">
                  <c:v>99000</c:v>
                </c:pt>
                <c:pt idx="13">
                  <c:v>95000</c:v>
                </c:pt>
                <c:pt idx="14">
                  <c:v>88000</c:v>
                </c:pt>
                <c:pt idx="15">
                  <c:v>79000</c:v>
                </c:pt>
                <c:pt idx="16">
                  <c:v>71000</c:v>
                </c:pt>
                <c:pt idx="17">
                  <c:v>63000</c:v>
                </c:pt>
                <c:pt idx="18">
                  <c:v>58500</c:v>
                </c:pt>
              </c:numCache>
            </c:numRef>
          </c:val>
          <c:smooth val="0"/>
        </c:ser>
        <c:marker val="1"/>
        <c:axId val="46469356"/>
        <c:axId val="15571021"/>
      </c:lineChart>
      <c:catAx>
        <c:axId val="4646935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年度（1月1日時点）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5571021"/>
        <c:crosses val="autoZero"/>
        <c:auto val="1"/>
        <c:lblOffset val="100"/>
        <c:noMultiLvlLbl val="0"/>
      </c:catAx>
      <c:valAx>
        <c:axId val="15571021"/>
        <c:scaling>
          <c:orientation val="minMax"/>
          <c:max val="12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46469356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75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備後府中7-2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'地価公示'!$D$36:$W$36</c:f>
              <c:numCache>
                <c:ptCount val="20"/>
                <c:pt idx="12">
                  <c:v>68000</c:v>
                </c:pt>
                <c:pt idx="13">
                  <c:v>66500</c:v>
                </c:pt>
                <c:pt idx="14">
                  <c:v>64500</c:v>
                </c:pt>
                <c:pt idx="15">
                  <c:v>60500</c:v>
                </c:pt>
                <c:pt idx="16">
                  <c:v>56500</c:v>
                </c:pt>
                <c:pt idx="17">
                  <c:v>54000</c:v>
                </c:pt>
                <c:pt idx="18">
                  <c:v>52000</c:v>
                </c:pt>
              </c:numCache>
            </c:numRef>
          </c:val>
          <c:smooth val="0"/>
        </c:ser>
        <c:marker val="1"/>
        <c:axId val="5921462"/>
        <c:axId val="53293159"/>
      </c:lineChart>
      <c:catAx>
        <c:axId val="592146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年度（1月1日時点）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53293159"/>
        <c:crosses val="autoZero"/>
        <c:auto val="1"/>
        <c:lblOffset val="100"/>
        <c:noMultiLvlLbl val="0"/>
      </c:catAx>
      <c:valAx>
        <c:axId val="53293159"/>
        <c:scaling>
          <c:orientation val="minMax"/>
          <c:max val="1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5921462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75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備後府中7-3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'地価公示'!$D$38:$W$38</c:f>
              <c:numCache>
                <c:ptCount val="20"/>
                <c:pt idx="6">
                  <c:v>88000</c:v>
                </c:pt>
                <c:pt idx="7">
                  <c:v>88000</c:v>
                </c:pt>
                <c:pt idx="8">
                  <c:v>88500</c:v>
                </c:pt>
                <c:pt idx="9">
                  <c:v>89000</c:v>
                </c:pt>
                <c:pt idx="10">
                  <c:v>89500</c:v>
                </c:pt>
                <c:pt idx="11">
                  <c:v>89500</c:v>
                </c:pt>
                <c:pt idx="12">
                  <c:v>88000</c:v>
                </c:pt>
                <c:pt idx="13">
                  <c:v>85300</c:v>
                </c:pt>
                <c:pt idx="14">
                  <c:v>81500</c:v>
                </c:pt>
                <c:pt idx="15">
                  <c:v>75400</c:v>
                </c:pt>
                <c:pt idx="16">
                  <c:v>69700</c:v>
                </c:pt>
                <c:pt idx="17">
                  <c:v>65500</c:v>
                </c:pt>
                <c:pt idx="18">
                  <c:v>62500</c:v>
                </c:pt>
              </c:numCache>
            </c:numRef>
          </c:val>
          <c:smooth val="0"/>
        </c:ser>
        <c:marker val="1"/>
        <c:axId val="9876384"/>
        <c:axId val="21778593"/>
      </c:lineChart>
      <c:catAx>
        <c:axId val="98763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年度（1月1日時点）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1778593"/>
        <c:crosses val="autoZero"/>
        <c:auto val="1"/>
        <c:lblOffset val="100"/>
        <c:noMultiLvlLbl val="0"/>
      </c:catAx>
      <c:valAx>
        <c:axId val="21778593"/>
        <c:scaling>
          <c:orientation val="minMax"/>
          <c:max val="12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9876384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75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備後府中9-1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CC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'地価公示'!$D$40:$W$40</c:f>
              <c:numCache>
                <c:ptCount val="20"/>
                <c:pt idx="4">
                  <c:v>20500</c:v>
                </c:pt>
                <c:pt idx="5">
                  <c:v>20500</c:v>
                </c:pt>
                <c:pt idx="6">
                  <c:v>20500</c:v>
                </c:pt>
                <c:pt idx="7">
                  <c:v>20500</c:v>
                </c:pt>
                <c:pt idx="8">
                  <c:v>21700</c:v>
                </c:pt>
                <c:pt idx="9">
                  <c:v>22200</c:v>
                </c:pt>
                <c:pt idx="10">
                  <c:v>22200</c:v>
                </c:pt>
                <c:pt idx="11">
                  <c:v>22200</c:v>
                </c:pt>
                <c:pt idx="12">
                  <c:v>22200</c:v>
                </c:pt>
                <c:pt idx="13">
                  <c:v>22000</c:v>
                </c:pt>
                <c:pt idx="14">
                  <c:v>21500</c:v>
                </c:pt>
                <c:pt idx="15">
                  <c:v>20900</c:v>
                </c:pt>
                <c:pt idx="16">
                  <c:v>20200</c:v>
                </c:pt>
                <c:pt idx="17">
                  <c:v>19600</c:v>
                </c:pt>
                <c:pt idx="18">
                  <c:v>19400</c:v>
                </c:pt>
              </c:numCache>
            </c:numRef>
          </c:val>
          <c:smooth val="0"/>
        </c:ser>
        <c:marker val="1"/>
        <c:axId val="61789610"/>
        <c:axId val="19235579"/>
      </c:lineChart>
      <c:catAx>
        <c:axId val="617896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年度（1月1日時点）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9235579"/>
        <c:crosses val="autoZero"/>
        <c:auto val="1"/>
        <c:lblOffset val="100"/>
        <c:noMultiLvlLbl val="0"/>
      </c:catAx>
      <c:valAx>
        <c:axId val="19235579"/>
        <c:scaling>
          <c:orientation val="minMax"/>
          <c:max val="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61789610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75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備後府中10-1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'地価公示'!$D$42:$W$42</c:f>
              <c:numCache>
                <c:ptCount val="20"/>
                <c:pt idx="4">
                  <c:v>27000</c:v>
                </c:pt>
                <c:pt idx="5">
                  <c:v>27000</c:v>
                </c:pt>
                <c:pt idx="6">
                  <c:v>27000</c:v>
                </c:pt>
                <c:pt idx="7">
                  <c:v>27000</c:v>
                </c:pt>
                <c:pt idx="8">
                  <c:v>27000</c:v>
                </c:pt>
                <c:pt idx="9">
                  <c:v>27000</c:v>
                </c:pt>
                <c:pt idx="10">
                  <c:v>27000</c:v>
                </c:pt>
                <c:pt idx="11">
                  <c:v>27000</c:v>
                </c:pt>
                <c:pt idx="12">
                  <c:v>27000</c:v>
                </c:pt>
                <c:pt idx="13">
                  <c:v>27000</c:v>
                </c:pt>
                <c:pt idx="14">
                  <c:v>26800</c:v>
                </c:pt>
                <c:pt idx="15">
                  <c:v>26600</c:v>
                </c:pt>
                <c:pt idx="16">
                  <c:v>26000</c:v>
                </c:pt>
                <c:pt idx="17">
                  <c:v>25400</c:v>
                </c:pt>
                <c:pt idx="18">
                  <c:v>24800</c:v>
                </c:pt>
              </c:numCache>
            </c:numRef>
          </c:val>
          <c:smooth val="0"/>
        </c:ser>
        <c:marker val="1"/>
        <c:axId val="38902484"/>
        <c:axId val="14578037"/>
      </c:lineChart>
      <c:catAx>
        <c:axId val="389024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年度（1月1日時点）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4578037"/>
        <c:crosses val="autoZero"/>
        <c:auto val="1"/>
        <c:lblOffset val="100"/>
        <c:noMultiLvlLbl val="0"/>
      </c:catAx>
      <c:valAx>
        <c:axId val="14578037"/>
        <c:scaling>
          <c:orientation val="minMax"/>
          <c:max val="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38902484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75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備後府中-9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'地価公示'!$D$26:$W$26</c:f>
              <c:numCache>
                <c:ptCount val="20"/>
                <c:pt idx="5">
                  <c:v>33000</c:v>
                </c:pt>
                <c:pt idx="6">
                  <c:v>33000</c:v>
                </c:pt>
                <c:pt idx="7">
                  <c:v>33000</c:v>
                </c:pt>
                <c:pt idx="8">
                  <c:v>33000</c:v>
                </c:pt>
                <c:pt idx="9">
                  <c:v>33000</c:v>
                </c:pt>
                <c:pt idx="10">
                  <c:v>33000</c:v>
                </c:pt>
                <c:pt idx="11">
                  <c:v>33000</c:v>
                </c:pt>
                <c:pt idx="12">
                  <c:v>33000</c:v>
                </c:pt>
                <c:pt idx="13">
                  <c:v>33000</c:v>
                </c:pt>
                <c:pt idx="14">
                  <c:v>33000</c:v>
                </c:pt>
                <c:pt idx="15">
                  <c:v>32500</c:v>
                </c:pt>
                <c:pt idx="16">
                  <c:v>32000</c:v>
                </c:pt>
                <c:pt idx="17">
                  <c:v>31100</c:v>
                </c:pt>
                <c:pt idx="18">
                  <c:v>30200</c:v>
                </c:pt>
              </c:numCache>
            </c:numRef>
          </c:val>
          <c:smooth val="0"/>
        </c:ser>
        <c:marker val="1"/>
        <c:axId val="64093470"/>
        <c:axId val="39970319"/>
      </c:lineChart>
      <c:catAx>
        <c:axId val="6409347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9970319"/>
        <c:crosses val="autoZero"/>
        <c:auto val="1"/>
        <c:lblOffset val="100"/>
        <c:noMultiLvlLbl val="0"/>
      </c:catAx>
      <c:valAx>
        <c:axId val="39970319"/>
        <c:scaling>
          <c:orientation val="minMax"/>
          <c:max val="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4093470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地価公示　備後府中-10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'地価公示'!$D$28:$W$28</c:f>
              <c:numCache>
                <c:ptCount val="20"/>
                <c:pt idx="5">
                  <c:v>17600</c:v>
                </c:pt>
                <c:pt idx="6">
                  <c:v>17600</c:v>
                </c:pt>
                <c:pt idx="7">
                  <c:v>17600</c:v>
                </c:pt>
                <c:pt idx="8">
                  <c:v>17600</c:v>
                </c:pt>
                <c:pt idx="9">
                  <c:v>17600</c:v>
                </c:pt>
                <c:pt idx="10">
                  <c:v>17600</c:v>
                </c:pt>
                <c:pt idx="11">
                  <c:v>17600</c:v>
                </c:pt>
                <c:pt idx="12">
                  <c:v>17600</c:v>
                </c:pt>
                <c:pt idx="13">
                  <c:v>17600</c:v>
                </c:pt>
                <c:pt idx="14">
                  <c:v>17600</c:v>
                </c:pt>
                <c:pt idx="15">
                  <c:v>17200</c:v>
                </c:pt>
                <c:pt idx="16">
                  <c:v>16800</c:v>
                </c:pt>
                <c:pt idx="17">
                  <c:v>16300</c:v>
                </c:pt>
                <c:pt idx="18">
                  <c:v>15800</c:v>
                </c:pt>
              </c:numCache>
            </c:numRef>
          </c:val>
          <c:smooth val="0"/>
        </c:ser>
        <c:marker val="1"/>
        <c:axId val="24188552"/>
        <c:axId val="16370377"/>
      </c:lineChart>
      <c:catAx>
        <c:axId val="241885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年度（１月1日時点）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6370377"/>
        <c:crosses val="autoZero"/>
        <c:auto val="1"/>
        <c:lblOffset val="100"/>
        <c:noMultiLvlLbl val="0"/>
      </c:catAx>
      <c:valAx>
        <c:axId val="16370377"/>
        <c:scaling>
          <c:orientation val="minMax"/>
          <c:max val="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4188552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3775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地価調査　備後府中-1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'地価調査'!$D$10:$W$10</c:f>
              <c:numCache>
                <c:ptCount val="20"/>
                <c:pt idx="0">
                  <c:v>24500</c:v>
                </c:pt>
                <c:pt idx="1">
                  <c:v>26000</c:v>
                </c:pt>
                <c:pt idx="2">
                  <c:v>27200</c:v>
                </c:pt>
                <c:pt idx="3">
                  <c:v>27500</c:v>
                </c:pt>
                <c:pt idx="4">
                  <c:v>27500</c:v>
                </c:pt>
                <c:pt idx="5">
                  <c:v>27600</c:v>
                </c:pt>
                <c:pt idx="6">
                  <c:v>27600</c:v>
                </c:pt>
                <c:pt idx="7">
                  <c:v>27600</c:v>
                </c:pt>
                <c:pt idx="8">
                  <c:v>27600</c:v>
                </c:pt>
                <c:pt idx="9">
                  <c:v>27600</c:v>
                </c:pt>
                <c:pt idx="10">
                  <c:v>27600</c:v>
                </c:pt>
                <c:pt idx="11">
                  <c:v>27600</c:v>
                </c:pt>
                <c:pt idx="12">
                  <c:v>27600</c:v>
                </c:pt>
                <c:pt idx="13">
                  <c:v>27600</c:v>
                </c:pt>
                <c:pt idx="14">
                  <c:v>27600</c:v>
                </c:pt>
                <c:pt idx="15">
                  <c:v>27300</c:v>
                </c:pt>
                <c:pt idx="16">
                  <c:v>26900</c:v>
                </c:pt>
                <c:pt idx="17">
                  <c:v>26000</c:v>
                </c:pt>
              </c:numCache>
            </c:numRef>
          </c:val>
          <c:smooth val="0"/>
        </c:ser>
        <c:marker val="1"/>
        <c:axId val="13115666"/>
        <c:axId val="50932131"/>
      </c:lineChart>
      <c:catAx>
        <c:axId val="13115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0932131"/>
        <c:crosses val="autoZero"/>
        <c:auto val="1"/>
        <c:lblOffset val="100"/>
        <c:noMultiLvlLbl val="0"/>
      </c:catAx>
      <c:valAx>
        <c:axId val="50932131"/>
        <c:scaling>
          <c:orientation val="minMax"/>
          <c:max val="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3115666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地価調査　備後府中-2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2425"/>
          <c:y val="0.11125"/>
          <c:w val="0.96275"/>
          <c:h val="0.823"/>
        </c:manualLayout>
      </c:layout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'地価調査'!$D$12:$W$12</c:f>
              <c:numCache>
                <c:ptCount val="20"/>
                <c:pt idx="8">
                  <c:v>43000</c:v>
                </c:pt>
                <c:pt idx="9">
                  <c:v>43000</c:v>
                </c:pt>
                <c:pt idx="10">
                  <c:v>43000</c:v>
                </c:pt>
                <c:pt idx="11">
                  <c:v>43000</c:v>
                </c:pt>
                <c:pt idx="12">
                  <c:v>43000</c:v>
                </c:pt>
                <c:pt idx="13">
                  <c:v>42500</c:v>
                </c:pt>
                <c:pt idx="14">
                  <c:v>41500</c:v>
                </c:pt>
                <c:pt idx="15">
                  <c:v>40200</c:v>
                </c:pt>
                <c:pt idx="16">
                  <c:v>39000</c:v>
                </c:pt>
                <c:pt idx="17">
                  <c:v>37700</c:v>
                </c:pt>
              </c:numCache>
            </c:numRef>
          </c:val>
          <c:smooth val="0"/>
        </c:ser>
        <c:marker val="1"/>
        <c:axId val="55735996"/>
        <c:axId val="31861917"/>
      </c:lineChart>
      <c:catAx>
        <c:axId val="557359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1861917"/>
        <c:crosses val="autoZero"/>
        <c:auto val="1"/>
        <c:lblOffset val="100"/>
        <c:noMultiLvlLbl val="0"/>
      </c:catAx>
      <c:valAx>
        <c:axId val="31861917"/>
        <c:scaling>
          <c:orientation val="minMax"/>
          <c:max val="7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5735996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備後府中-2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'地価公示'!$D$12:$W$12</c:f>
              <c:numCache>
                <c:ptCount val="20"/>
                <c:pt idx="9">
                  <c:v>54000</c:v>
                </c:pt>
                <c:pt idx="10">
                  <c:v>54000</c:v>
                </c:pt>
                <c:pt idx="11">
                  <c:v>54000</c:v>
                </c:pt>
                <c:pt idx="12">
                  <c:v>54000</c:v>
                </c:pt>
                <c:pt idx="13">
                  <c:v>53500</c:v>
                </c:pt>
                <c:pt idx="14">
                  <c:v>52000</c:v>
                </c:pt>
                <c:pt idx="15">
                  <c:v>48000</c:v>
                </c:pt>
                <c:pt idx="16">
                  <c:v>44200</c:v>
                </c:pt>
                <c:pt idx="17">
                  <c:v>41000</c:v>
                </c:pt>
                <c:pt idx="18">
                  <c:v>39000</c:v>
                </c:pt>
              </c:numCache>
            </c:numRef>
          </c:val>
          <c:smooth val="0"/>
        </c:ser>
        <c:marker val="1"/>
        <c:axId val="21307250"/>
        <c:axId val="57547523"/>
      </c:lineChart>
      <c:catAx>
        <c:axId val="2130725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年度（1月1日時点）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7547523"/>
        <c:crosses val="autoZero"/>
        <c:auto val="1"/>
        <c:lblOffset val="100"/>
        <c:tickLblSkip val="1"/>
        <c:noMultiLvlLbl val="0"/>
      </c:catAx>
      <c:valAx>
        <c:axId val="57547523"/>
        <c:scaling>
          <c:orientation val="minMax"/>
          <c:max val="7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1307250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地価調査　備後府中-3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'地価調査'!$D$14:$W$14</c:f>
              <c:numCache>
                <c:ptCount val="20"/>
                <c:pt idx="4">
                  <c:v>70800</c:v>
                </c:pt>
                <c:pt idx="5">
                  <c:v>70800</c:v>
                </c:pt>
                <c:pt idx="6">
                  <c:v>70800</c:v>
                </c:pt>
                <c:pt idx="7">
                  <c:v>70800</c:v>
                </c:pt>
                <c:pt idx="8">
                  <c:v>70800</c:v>
                </c:pt>
                <c:pt idx="9">
                  <c:v>70800</c:v>
                </c:pt>
                <c:pt idx="10">
                  <c:v>70800</c:v>
                </c:pt>
                <c:pt idx="11">
                  <c:v>70800</c:v>
                </c:pt>
                <c:pt idx="12">
                  <c:v>70000</c:v>
                </c:pt>
                <c:pt idx="13">
                  <c:v>66500</c:v>
                </c:pt>
                <c:pt idx="14">
                  <c:v>63000</c:v>
                </c:pt>
                <c:pt idx="15">
                  <c:v>59000</c:v>
                </c:pt>
                <c:pt idx="16">
                  <c:v>54000</c:v>
                </c:pt>
                <c:pt idx="17">
                  <c:v>50000</c:v>
                </c:pt>
              </c:numCache>
            </c:numRef>
          </c:val>
          <c:smooth val="0"/>
        </c:ser>
        <c:marker val="1"/>
        <c:axId val="18321798"/>
        <c:axId val="30678455"/>
      </c:lineChart>
      <c:catAx>
        <c:axId val="183217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0678455"/>
        <c:crosses val="autoZero"/>
        <c:auto val="1"/>
        <c:lblOffset val="100"/>
        <c:tickLblSkip val="1"/>
        <c:noMultiLvlLbl val="0"/>
      </c:catAx>
      <c:valAx>
        <c:axId val="30678455"/>
        <c:scaling>
          <c:orientation val="minMax"/>
          <c:max val="9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8321798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地価調査　備後府中-4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'地価調査'!$D$16:$W$16</c:f>
              <c:numCache>
                <c:ptCount val="20"/>
                <c:pt idx="0">
                  <c:v>53800</c:v>
                </c:pt>
                <c:pt idx="1">
                  <c:v>57000</c:v>
                </c:pt>
                <c:pt idx="2">
                  <c:v>60000</c:v>
                </c:pt>
                <c:pt idx="3">
                  <c:v>60500</c:v>
                </c:pt>
                <c:pt idx="4">
                  <c:v>60500</c:v>
                </c:pt>
                <c:pt idx="5">
                  <c:v>60700</c:v>
                </c:pt>
                <c:pt idx="6">
                  <c:v>60700</c:v>
                </c:pt>
                <c:pt idx="7">
                  <c:v>60700</c:v>
                </c:pt>
                <c:pt idx="8">
                  <c:v>60700</c:v>
                </c:pt>
                <c:pt idx="9">
                  <c:v>60800</c:v>
                </c:pt>
                <c:pt idx="10">
                  <c:v>61000</c:v>
                </c:pt>
                <c:pt idx="11">
                  <c:v>61000</c:v>
                </c:pt>
                <c:pt idx="12">
                  <c:v>60000</c:v>
                </c:pt>
                <c:pt idx="13">
                  <c:v>58000</c:v>
                </c:pt>
                <c:pt idx="14">
                  <c:v>56000</c:v>
                </c:pt>
                <c:pt idx="15">
                  <c:v>53200</c:v>
                </c:pt>
                <c:pt idx="16">
                  <c:v>50000</c:v>
                </c:pt>
                <c:pt idx="17">
                  <c:v>46000</c:v>
                </c:pt>
              </c:numCache>
            </c:numRef>
          </c:val>
          <c:smooth val="0"/>
        </c:ser>
        <c:marker val="1"/>
        <c:axId val="7670640"/>
        <c:axId val="1926897"/>
      </c:lineChart>
      <c:catAx>
        <c:axId val="767064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926897"/>
        <c:crosses val="autoZero"/>
        <c:auto val="1"/>
        <c:lblOffset val="100"/>
        <c:noMultiLvlLbl val="0"/>
      </c:catAx>
      <c:valAx>
        <c:axId val="1926897"/>
        <c:scaling>
          <c:orientation val="minMax"/>
          <c:max val="8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7670640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地価調査　備後府中-5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'地価調査'!$D$18:$W$18</c:f>
              <c:numCache>
                <c:ptCount val="20"/>
                <c:pt idx="0">
                  <c:v>82000</c:v>
                </c:pt>
                <c:pt idx="1">
                  <c:v>86500</c:v>
                </c:pt>
                <c:pt idx="2">
                  <c:v>91000</c:v>
                </c:pt>
                <c:pt idx="3">
                  <c:v>91800</c:v>
                </c:pt>
                <c:pt idx="4">
                  <c:v>91800</c:v>
                </c:pt>
                <c:pt idx="5">
                  <c:v>91800</c:v>
                </c:pt>
                <c:pt idx="6">
                  <c:v>91800</c:v>
                </c:pt>
                <c:pt idx="7">
                  <c:v>91800</c:v>
                </c:pt>
                <c:pt idx="8">
                  <c:v>91800</c:v>
                </c:pt>
                <c:pt idx="9">
                  <c:v>91800</c:v>
                </c:pt>
                <c:pt idx="10">
                  <c:v>91800</c:v>
                </c:pt>
                <c:pt idx="11">
                  <c:v>91000</c:v>
                </c:pt>
                <c:pt idx="12">
                  <c:v>89000</c:v>
                </c:pt>
                <c:pt idx="13">
                  <c:v>86500</c:v>
                </c:pt>
                <c:pt idx="14">
                  <c:v>83000</c:v>
                </c:pt>
                <c:pt idx="15">
                  <c:v>79000</c:v>
                </c:pt>
                <c:pt idx="16">
                  <c:v>73500</c:v>
                </c:pt>
                <c:pt idx="17">
                  <c:v>66500</c:v>
                </c:pt>
              </c:numCache>
            </c:numRef>
          </c:val>
          <c:smooth val="0"/>
        </c:ser>
        <c:marker val="1"/>
        <c:axId val="17342074"/>
        <c:axId val="21860939"/>
      </c:lineChart>
      <c:catAx>
        <c:axId val="1734207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860939"/>
        <c:crosses val="autoZero"/>
        <c:auto val="1"/>
        <c:lblOffset val="100"/>
        <c:noMultiLvlLbl val="0"/>
      </c:catAx>
      <c:valAx>
        <c:axId val="21860939"/>
        <c:scaling>
          <c:orientation val="minMax"/>
          <c:max val="110000"/>
          <c:min val="6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7342074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地価調査　備後府中-6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'地価調査'!$D$20:$W$20</c:f>
              <c:numCache>
                <c:ptCount val="20"/>
                <c:pt idx="0">
                  <c:v>55600</c:v>
                </c:pt>
                <c:pt idx="1">
                  <c:v>58800</c:v>
                </c:pt>
                <c:pt idx="2">
                  <c:v>61800</c:v>
                </c:pt>
                <c:pt idx="3">
                  <c:v>62800</c:v>
                </c:pt>
                <c:pt idx="4">
                  <c:v>62800</c:v>
                </c:pt>
                <c:pt idx="5">
                  <c:v>62900</c:v>
                </c:pt>
                <c:pt idx="6">
                  <c:v>62800</c:v>
                </c:pt>
                <c:pt idx="7">
                  <c:v>62800</c:v>
                </c:pt>
                <c:pt idx="8">
                  <c:v>62800</c:v>
                </c:pt>
                <c:pt idx="9">
                  <c:v>62800</c:v>
                </c:pt>
                <c:pt idx="10">
                  <c:v>62800</c:v>
                </c:pt>
                <c:pt idx="11">
                  <c:v>62800</c:v>
                </c:pt>
                <c:pt idx="12">
                  <c:v>62100</c:v>
                </c:pt>
                <c:pt idx="13">
                  <c:v>60000</c:v>
                </c:pt>
                <c:pt idx="14">
                  <c:v>57000</c:v>
                </c:pt>
                <c:pt idx="15">
                  <c:v>53000</c:v>
                </c:pt>
                <c:pt idx="16">
                  <c:v>49500</c:v>
                </c:pt>
                <c:pt idx="17">
                  <c:v>46300</c:v>
                </c:pt>
              </c:numCache>
            </c:numRef>
          </c:val>
          <c:smooth val="0"/>
        </c:ser>
        <c:marker val="1"/>
        <c:axId val="62530724"/>
        <c:axId val="25905605"/>
      </c:lineChart>
      <c:catAx>
        <c:axId val="625307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5905605"/>
        <c:crosses val="autoZero"/>
        <c:auto val="1"/>
        <c:lblOffset val="100"/>
        <c:tickLblSkip val="1"/>
        <c:noMultiLvlLbl val="0"/>
      </c:catAx>
      <c:valAx>
        <c:axId val="25905605"/>
        <c:scaling>
          <c:orientation val="minMax"/>
          <c:max val="8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2530724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地価調査　備後府中-7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'地価調査'!$D$22:$W$22</c:f>
              <c:numCache>
                <c:ptCount val="20"/>
                <c:pt idx="0">
                  <c:v>6360</c:v>
                </c:pt>
                <c:pt idx="1">
                  <c:v>6500</c:v>
                </c:pt>
                <c:pt idx="2">
                  <c:v>6700</c:v>
                </c:pt>
                <c:pt idx="3">
                  <c:v>6700</c:v>
                </c:pt>
                <c:pt idx="4">
                  <c:v>6700</c:v>
                </c:pt>
                <c:pt idx="5">
                  <c:v>6700</c:v>
                </c:pt>
                <c:pt idx="6">
                  <c:v>6700</c:v>
                </c:pt>
                <c:pt idx="7">
                  <c:v>6700</c:v>
                </c:pt>
                <c:pt idx="8">
                  <c:v>6700</c:v>
                </c:pt>
                <c:pt idx="9">
                  <c:v>6700</c:v>
                </c:pt>
                <c:pt idx="10">
                  <c:v>6700</c:v>
                </c:pt>
                <c:pt idx="11">
                  <c:v>6700</c:v>
                </c:pt>
                <c:pt idx="12">
                  <c:v>6700</c:v>
                </c:pt>
                <c:pt idx="13">
                  <c:v>6700</c:v>
                </c:pt>
                <c:pt idx="14">
                  <c:v>6700</c:v>
                </c:pt>
                <c:pt idx="15">
                  <c:v>6600</c:v>
                </c:pt>
                <c:pt idx="16">
                  <c:v>6500</c:v>
                </c:pt>
                <c:pt idx="17">
                  <c:v>6400</c:v>
                </c:pt>
              </c:numCache>
            </c:numRef>
          </c:val>
          <c:smooth val="0"/>
        </c:ser>
        <c:marker val="1"/>
        <c:axId val="31823854"/>
        <c:axId val="17979231"/>
      </c:lineChart>
      <c:catAx>
        <c:axId val="3182385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7979231"/>
        <c:crosses val="autoZero"/>
        <c:auto val="1"/>
        <c:lblOffset val="100"/>
        <c:noMultiLvlLbl val="0"/>
      </c:catAx>
      <c:valAx>
        <c:axId val="17979231"/>
        <c:scaling>
          <c:orientation val="minMax"/>
          <c:max val="1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1823854"/>
        <c:crossesAt val="1"/>
        <c:crossBetween val="between"/>
        <c:dispUnits/>
        <c:majorUnit val="2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備後府中-8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'地価調査'!$D$24:$W$24</c:f>
              <c:numCache>
                <c:ptCount val="20"/>
                <c:pt idx="8">
                  <c:v>15000</c:v>
                </c:pt>
                <c:pt idx="9">
                  <c:v>15000</c:v>
                </c:pt>
                <c:pt idx="10">
                  <c:v>15000</c:v>
                </c:pt>
                <c:pt idx="11">
                  <c:v>15000</c:v>
                </c:pt>
                <c:pt idx="12">
                  <c:v>15000</c:v>
                </c:pt>
                <c:pt idx="13">
                  <c:v>15000</c:v>
                </c:pt>
                <c:pt idx="14">
                  <c:v>15000</c:v>
                </c:pt>
                <c:pt idx="15">
                  <c:v>14800</c:v>
                </c:pt>
                <c:pt idx="16">
                  <c:v>14600</c:v>
                </c:pt>
                <c:pt idx="17">
                  <c:v>14400</c:v>
                </c:pt>
              </c:numCache>
            </c:numRef>
          </c:val>
          <c:smooth val="0"/>
        </c:ser>
        <c:marker val="1"/>
        <c:axId val="27595352"/>
        <c:axId val="47031577"/>
      </c:lineChart>
      <c:catAx>
        <c:axId val="2759535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031577"/>
        <c:crosses val="autoZero"/>
        <c:auto val="1"/>
        <c:lblOffset val="100"/>
        <c:noMultiLvlLbl val="0"/>
      </c:catAx>
      <c:valAx>
        <c:axId val="47031577"/>
        <c:scaling>
          <c:orientation val="minMax"/>
          <c:max val="3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595352"/>
        <c:crossesAt val="1"/>
        <c:crossBetween val="between"/>
        <c:dispUnits/>
        <c:majorUnit val="6000"/>
        <c:min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備後府中-9（上下-3）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地価調査!#REF!</c:f>
              <c:numCache>
                <c:ptCount val="20"/>
                <c:pt idx="0">
                  <c:v>6360</c:v>
                </c:pt>
                <c:pt idx="1">
                  <c:v>6500</c:v>
                </c:pt>
                <c:pt idx="2">
                  <c:v>6700</c:v>
                </c:pt>
                <c:pt idx="3">
                  <c:v>6700</c:v>
                </c:pt>
                <c:pt idx="4">
                  <c:v>6700</c:v>
                </c:pt>
                <c:pt idx="5">
                  <c:v>6700</c:v>
                </c:pt>
                <c:pt idx="6">
                  <c:v>6700</c:v>
                </c:pt>
                <c:pt idx="7">
                  <c:v>6700</c:v>
                </c:pt>
                <c:pt idx="8">
                  <c:v>6700</c:v>
                </c:pt>
                <c:pt idx="9">
                  <c:v>6700</c:v>
                </c:pt>
                <c:pt idx="10">
                  <c:v>6700</c:v>
                </c:pt>
                <c:pt idx="11">
                  <c:v>6700</c:v>
                </c:pt>
                <c:pt idx="12">
                  <c:v>6700</c:v>
                </c:pt>
                <c:pt idx="13">
                  <c:v>6700</c:v>
                </c:pt>
                <c:pt idx="14">
                  <c:v>6700</c:v>
                </c:pt>
                <c:pt idx="15">
                  <c:v>6600</c:v>
                </c:pt>
              </c:numCache>
            </c:numRef>
          </c:val>
          <c:smooth val="0"/>
        </c:ser>
        <c:marker val="1"/>
        <c:axId val="20631010"/>
        <c:axId val="51461363"/>
      </c:lineChart>
      <c:catAx>
        <c:axId val="206310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1461363"/>
        <c:crosses val="autoZero"/>
        <c:auto val="1"/>
        <c:lblOffset val="100"/>
        <c:noMultiLvlLbl val="0"/>
      </c:catAx>
      <c:valAx>
        <c:axId val="51461363"/>
        <c:scaling>
          <c:orientation val="minMax"/>
          <c:max val="1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631010"/>
        <c:crossesAt val="1"/>
        <c:crossBetween val="between"/>
        <c:dispUnits/>
        <c:majorUnit val="2000"/>
        <c:minorUnit val="1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備後府中-10（上下-4）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地価調査!#REF!</c:f>
              <c:numCache>
                <c:ptCount val="20"/>
                <c:pt idx="8">
                  <c:v>21000</c:v>
                </c:pt>
                <c:pt idx="9">
                  <c:v>21000</c:v>
                </c:pt>
                <c:pt idx="10">
                  <c:v>21000</c:v>
                </c:pt>
                <c:pt idx="11">
                  <c:v>21000</c:v>
                </c:pt>
                <c:pt idx="12">
                  <c:v>21000</c:v>
                </c:pt>
                <c:pt idx="13">
                  <c:v>21000</c:v>
                </c:pt>
                <c:pt idx="14">
                  <c:v>20500</c:v>
                </c:pt>
                <c:pt idx="15">
                  <c:v>20100</c:v>
                </c:pt>
              </c:numCache>
            </c:numRef>
          </c:val>
          <c:smooth val="0"/>
        </c:ser>
        <c:marker val="1"/>
        <c:axId val="60499084"/>
        <c:axId val="7620845"/>
      </c:lineChart>
      <c:catAx>
        <c:axId val="6049908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7620845"/>
        <c:crosses val="autoZero"/>
        <c:auto val="1"/>
        <c:lblOffset val="100"/>
        <c:noMultiLvlLbl val="0"/>
      </c:catAx>
      <c:valAx>
        <c:axId val="7620845"/>
        <c:scaling>
          <c:orientation val="minMax"/>
          <c:max val="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60499084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5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地価調査　備後府中5-1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'地価調査'!$D$26:$W$26</c:f>
              <c:numCache>
                <c:ptCount val="20"/>
                <c:pt idx="17">
                  <c:v>78000</c:v>
                </c:pt>
              </c:numCache>
            </c:numRef>
          </c:val>
          <c:smooth val="0"/>
        </c:ser>
        <c:marker val="1"/>
        <c:axId val="1478742"/>
        <c:axId val="13308679"/>
      </c:lineChart>
      <c:catAx>
        <c:axId val="14787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3308679"/>
        <c:crosses val="autoZero"/>
        <c:auto val="1"/>
        <c:lblOffset val="100"/>
        <c:noMultiLvlLbl val="0"/>
      </c:catAx>
      <c:valAx>
        <c:axId val="13308679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478742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地価調査　備後府中5-2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'地価調査'!$D$28:$W$28</c:f>
              <c:numCache>
                <c:ptCount val="20"/>
                <c:pt idx="4">
                  <c:v>210000</c:v>
                </c:pt>
                <c:pt idx="5">
                  <c:v>210000</c:v>
                </c:pt>
                <c:pt idx="6">
                  <c:v>210000</c:v>
                </c:pt>
                <c:pt idx="7">
                  <c:v>207000</c:v>
                </c:pt>
                <c:pt idx="8">
                  <c:v>204000</c:v>
                </c:pt>
                <c:pt idx="9">
                  <c:v>202000</c:v>
                </c:pt>
                <c:pt idx="10">
                  <c:v>200000</c:v>
                </c:pt>
                <c:pt idx="11">
                  <c:v>197000</c:v>
                </c:pt>
                <c:pt idx="12">
                  <c:v>191000</c:v>
                </c:pt>
                <c:pt idx="13">
                  <c:v>184000</c:v>
                </c:pt>
                <c:pt idx="14">
                  <c:v>172000</c:v>
                </c:pt>
                <c:pt idx="15">
                  <c:v>160000</c:v>
                </c:pt>
                <c:pt idx="16">
                  <c:v>148000</c:v>
                </c:pt>
                <c:pt idx="17">
                  <c:v>138000</c:v>
                </c:pt>
              </c:numCache>
            </c:numRef>
          </c:val>
          <c:smooth val="0"/>
        </c:ser>
        <c:marker val="1"/>
        <c:axId val="52669248"/>
        <c:axId val="4261185"/>
      </c:lineChart>
      <c:catAx>
        <c:axId val="5266924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261185"/>
        <c:crosses val="autoZero"/>
        <c:auto val="1"/>
        <c:lblOffset val="100"/>
        <c:noMultiLvlLbl val="0"/>
      </c:catAx>
      <c:valAx>
        <c:axId val="4261185"/>
        <c:scaling>
          <c:orientation val="minMax"/>
          <c:max val="250000"/>
          <c:min val="10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52669248"/>
        <c:crossesAt val="1"/>
        <c:crossBetween val="between"/>
        <c:dispUnits/>
        <c:majorUnit val="30000"/>
        <c:minorUnit val="1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備後府中-3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'地価公示'!$D$14:$W$14</c:f>
              <c:numCache>
                <c:ptCount val="20"/>
                <c:pt idx="4">
                  <c:v>60000</c:v>
                </c:pt>
                <c:pt idx="5">
                  <c:v>60000</c:v>
                </c:pt>
                <c:pt idx="6">
                  <c:v>60000</c:v>
                </c:pt>
                <c:pt idx="7">
                  <c:v>60000</c:v>
                </c:pt>
                <c:pt idx="8">
                  <c:v>60000</c:v>
                </c:pt>
                <c:pt idx="9">
                  <c:v>60000</c:v>
                </c:pt>
                <c:pt idx="10">
                  <c:v>60000</c:v>
                </c:pt>
                <c:pt idx="11">
                  <c:v>60000</c:v>
                </c:pt>
                <c:pt idx="12">
                  <c:v>60000</c:v>
                </c:pt>
                <c:pt idx="13">
                  <c:v>58000</c:v>
                </c:pt>
                <c:pt idx="14">
                  <c:v>55600</c:v>
                </c:pt>
                <c:pt idx="15">
                  <c:v>52500</c:v>
                </c:pt>
                <c:pt idx="16">
                  <c:v>49500</c:v>
                </c:pt>
                <c:pt idx="17">
                  <c:v>45500</c:v>
                </c:pt>
                <c:pt idx="18">
                  <c:v>42000</c:v>
                </c:pt>
              </c:numCache>
            </c:numRef>
          </c:val>
          <c:smooth val="0"/>
        </c:ser>
        <c:marker val="1"/>
        <c:axId val="48165660"/>
        <c:axId val="30837757"/>
      </c:lineChart>
      <c:catAx>
        <c:axId val="481656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年度（1月1日時点）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30837757"/>
        <c:crosses val="autoZero"/>
        <c:auto val="1"/>
        <c:lblOffset val="100"/>
        <c:tickLblSkip val="1"/>
        <c:noMultiLvlLbl val="0"/>
      </c:catAx>
      <c:valAx>
        <c:axId val="30837757"/>
        <c:scaling>
          <c:orientation val="minMax"/>
          <c:max val="8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48165660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75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0" i="0" u="none" baseline="0"/>
              <a:t>地価調査　備後府中5-3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'地価調査'!$D$30:$W$30</c:f>
              <c:numCache>
                <c:ptCount val="20"/>
                <c:pt idx="0">
                  <c:v>40500</c:v>
                </c:pt>
                <c:pt idx="1">
                  <c:v>45000</c:v>
                </c:pt>
                <c:pt idx="2">
                  <c:v>47300</c:v>
                </c:pt>
                <c:pt idx="3">
                  <c:v>47300</c:v>
                </c:pt>
                <c:pt idx="4">
                  <c:v>47300</c:v>
                </c:pt>
                <c:pt idx="5">
                  <c:v>47300</c:v>
                </c:pt>
                <c:pt idx="6">
                  <c:v>47300</c:v>
                </c:pt>
                <c:pt idx="7">
                  <c:v>47300</c:v>
                </c:pt>
                <c:pt idx="8">
                  <c:v>47300</c:v>
                </c:pt>
                <c:pt idx="9">
                  <c:v>47300</c:v>
                </c:pt>
                <c:pt idx="10">
                  <c:v>47300</c:v>
                </c:pt>
                <c:pt idx="11">
                  <c:v>47000</c:v>
                </c:pt>
                <c:pt idx="12">
                  <c:v>46800</c:v>
                </c:pt>
                <c:pt idx="13">
                  <c:v>46500</c:v>
                </c:pt>
                <c:pt idx="14">
                  <c:v>46300</c:v>
                </c:pt>
                <c:pt idx="15">
                  <c:v>45800</c:v>
                </c:pt>
                <c:pt idx="16">
                  <c:v>44800</c:v>
                </c:pt>
                <c:pt idx="17">
                  <c:v>42800</c:v>
                </c:pt>
              </c:numCache>
            </c:numRef>
          </c:val>
          <c:smooth val="0"/>
        </c:ser>
        <c:marker val="1"/>
        <c:axId val="38350666"/>
        <c:axId val="9611675"/>
      </c:lineChart>
      <c:catAx>
        <c:axId val="3835066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9611675"/>
        <c:crosses val="autoZero"/>
        <c:auto val="1"/>
        <c:lblOffset val="100"/>
        <c:noMultiLvlLbl val="0"/>
      </c:catAx>
      <c:valAx>
        <c:axId val="9611675"/>
        <c:scaling>
          <c:orientation val="minMax"/>
          <c:max val="7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38350666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075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地価調査　備後府中7-1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'地価調査'!$D$32:$W$32</c:f>
              <c:numCache>
                <c:ptCount val="20"/>
                <c:pt idx="0">
                  <c:v>63200</c:v>
                </c:pt>
                <c:pt idx="1">
                  <c:v>66400</c:v>
                </c:pt>
                <c:pt idx="2">
                  <c:v>71500</c:v>
                </c:pt>
                <c:pt idx="3">
                  <c:v>72700</c:v>
                </c:pt>
                <c:pt idx="4">
                  <c:v>72700</c:v>
                </c:pt>
                <c:pt idx="5">
                  <c:v>72700</c:v>
                </c:pt>
                <c:pt idx="6">
                  <c:v>72700</c:v>
                </c:pt>
                <c:pt idx="7">
                  <c:v>73500</c:v>
                </c:pt>
                <c:pt idx="8">
                  <c:v>73500</c:v>
                </c:pt>
                <c:pt idx="9">
                  <c:v>74700</c:v>
                </c:pt>
                <c:pt idx="10">
                  <c:v>75500</c:v>
                </c:pt>
                <c:pt idx="11">
                  <c:v>75500</c:v>
                </c:pt>
                <c:pt idx="12">
                  <c:v>73500</c:v>
                </c:pt>
                <c:pt idx="13">
                  <c:v>71000</c:v>
                </c:pt>
                <c:pt idx="14">
                  <c:v>68000</c:v>
                </c:pt>
                <c:pt idx="15">
                  <c:v>63000</c:v>
                </c:pt>
                <c:pt idx="16">
                  <c:v>58000</c:v>
                </c:pt>
                <c:pt idx="17">
                  <c:v>54000</c:v>
                </c:pt>
              </c:numCache>
            </c:numRef>
          </c:val>
          <c:smooth val="0"/>
        </c:ser>
        <c:marker val="1"/>
        <c:axId val="19396212"/>
        <c:axId val="40348181"/>
      </c:lineChart>
      <c:catAx>
        <c:axId val="1939621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0348181"/>
        <c:crosses val="autoZero"/>
        <c:auto val="1"/>
        <c:lblOffset val="100"/>
        <c:noMultiLvlLbl val="0"/>
      </c:catAx>
      <c:valAx>
        <c:axId val="40348181"/>
        <c:scaling>
          <c:orientation val="minMax"/>
          <c:max val="90000"/>
          <c:min val="4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19396212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地価調査　備後府中7-2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'地価調査'!$D$34:$W$34</c:f>
              <c:numCache>
                <c:ptCount val="20"/>
                <c:pt idx="0">
                  <c:v>68700</c:v>
                </c:pt>
                <c:pt idx="1">
                  <c:v>71800</c:v>
                </c:pt>
                <c:pt idx="2">
                  <c:v>77500</c:v>
                </c:pt>
                <c:pt idx="3">
                  <c:v>79000</c:v>
                </c:pt>
                <c:pt idx="4">
                  <c:v>79000</c:v>
                </c:pt>
                <c:pt idx="5">
                  <c:v>79000</c:v>
                </c:pt>
                <c:pt idx="6">
                  <c:v>79000</c:v>
                </c:pt>
                <c:pt idx="7">
                  <c:v>79000</c:v>
                </c:pt>
                <c:pt idx="8">
                  <c:v>79000</c:v>
                </c:pt>
                <c:pt idx="9">
                  <c:v>80400</c:v>
                </c:pt>
                <c:pt idx="10">
                  <c:v>80400</c:v>
                </c:pt>
                <c:pt idx="11">
                  <c:v>79000</c:v>
                </c:pt>
                <c:pt idx="12">
                  <c:v>76000</c:v>
                </c:pt>
                <c:pt idx="13">
                  <c:v>72500</c:v>
                </c:pt>
                <c:pt idx="14">
                  <c:v>68500</c:v>
                </c:pt>
                <c:pt idx="15">
                  <c:v>64000</c:v>
                </c:pt>
                <c:pt idx="16">
                  <c:v>59000</c:v>
                </c:pt>
                <c:pt idx="17">
                  <c:v>54500</c:v>
                </c:pt>
              </c:numCache>
            </c:numRef>
          </c:val>
          <c:smooth val="0"/>
        </c:ser>
        <c:marker val="1"/>
        <c:axId val="27589310"/>
        <c:axId val="46977199"/>
      </c:lineChart>
      <c:catAx>
        <c:axId val="2758931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6977199"/>
        <c:crosses val="autoZero"/>
        <c:auto val="1"/>
        <c:lblOffset val="100"/>
        <c:noMultiLvlLbl val="0"/>
      </c:catAx>
      <c:valAx>
        <c:axId val="46977199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7589310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地価調査　備後府中7-3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'地価調査'!$D$36:$W$36</c:f>
              <c:numCache>
                <c:ptCount val="20"/>
                <c:pt idx="13">
                  <c:v>85000</c:v>
                </c:pt>
                <c:pt idx="14">
                  <c:v>82000</c:v>
                </c:pt>
                <c:pt idx="15">
                  <c:v>76000</c:v>
                </c:pt>
                <c:pt idx="16">
                  <c:v>69000</c:v>
                </c:pt>
                <c:pt idx="17">
                  <c:v>62500</c:v>
                </c:pt>
              </c:numCache>
            </c:numRef>
          </c:val>
          <c:smooth val="0"/>
        </c:ser>
        <c:marker val="1"/>
        <c:axId val="20141608"/>
        <c:axId val="47056745"/>
      </c:lineChart>
      <c:catAx>
        <c:axId val="2014160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47056745"/>
        <c:crosses val="autoZero"/>
        <c:auto val="1"/>
        <c:lblOffset val="100"/>
        <c:noMultiLvlLbl val="0"/>
      </c:catAx>
      <c:valAx>
        <c:axId val="47056745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141608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地価調査　備後府中10-1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FF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75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'地価調査'!$D$8:$W$8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'地価調査'!$D$38:$W$38</c:f>
              <c:numCache>
                <c:ptCount val="20"/>
                <c:pt idx="4">
                  <c:v>28000</c:v>
                </c:pt>
                <c:pt idx="5">
                  <c:v>28000</c:v>
                </c:pt>
                <c:pt idx="6">
                  <c:v>28000</c:v>
                </c:pt>
                <c:pt idx="7">
                  <c:v>28000</c:v>
                </c:pt>
                <c:pt idx="8">
                  <c:v>28000</c:v>
                </c:pt>
                <c:pt idx="9">
                  <c:v>28000</c:v>
                </c:pt>
                <c:pt idx="10">
                  <c:v>28000</c:v>
                </c:pt>
                <c:pt idx="11">
                  <c:v>28000</c:v>
                </c:pt>
                <c:pt idx="12">
                  <c:v>28000</c:v>
                </c:pt>
                <c:pt idx="13">
                  <c:v>28000</c:v>
                </c:pt>
                <c:pt idx="14">
                  <c:v>28000</c:v>
                </c:pt>
                <c:pt idx="15">
                  <c:v>27000</c:v>
                </c:pt>
                <c:pt idx="16">
                  <c:v>26000</c:v>
                </c:pt>
                <c:pt idx="17">
                  <c:v>25400</c:v>
                </c:pt>
              </c:numCache>
            </c:numRef>
          </c:val>
          <c:smooth val="0"/>
        </c:ser>
        <c:marker val="1"/>
        <c:axId val="20857522"/>
        <c:axId val="53499971"/>
      </c:lineChart>
      <c:catAx>
        <c:axId val="2085752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年度（7月1日時点）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53499971"/>
        <c:crosses val="autoZero"/>
        <c:auto val="1"/>
        <c:lblOffset val="100"/>
        <c:noMultiLvlLbl val="0"/>
      </c:catAx>
      <c:valAx>
        <c:axId val="53499971"/>
        <c:scaling>
          <c:orientation val="minMax"/>
          <c:max val="40000"/>
          <c:min val="1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075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/>
            </a:pPr>
          </a:p>
        </c:txPr>
        <c:crossAx val="20857522"/>
        <c:crossesAt val="1"/>
        <c:crossBetween val="between"/>
        <c:dispUnits/>
        <c:majorUnit val="6000"/>
        <c:minorUnit val="3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175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備後府中-4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'地価公示'!$D$16:$W$16</c:f>
              <c:numCache>
                <c:ptCount val="20"/>
                <c:pt idx="4">
                  <c:v>73000</c:v>
                </c:pt>
                <c:pt idx="5">
                  <c:v>73000</c:v>
                </c:pt>
                <c:pt idx="6">
                  <c:v>73000</c:v>
                </c:pt>
                <c:pt idx="7">
                  <c:v>73000</c:v>
                </c:pt>
                <c:pt idx="8">
                  <c:v>73000</c:v>
                </c:pt>
                <c:pt idx="9">
                  <c:v>73000</c:v>
                </c:pt>
                <c:pt idx="10">
                  <c:v>72500</c:v>
                </c:pt>
                <c:pt idx="11">
                  <c:v>71000</c:v>
                </c:pt>
                <c:pt idx="12">
                  <c:v>69000</c:v>
                </c:pt>
                <c:pt idx="13">
                  <c:v>65000</c:v>
                </c:pt>
                <c:pt idx="14">
                  <c:v>59700</c:v>
                </c:pt>
                <c:pt idx="15">
                  <c:v>52000</c:v>
                </c:pt>
                <c:pt idx="16">
                  <c:v>46000</c:v>
                </c:pt>
                <c:pt idx="17">
                  <c:v>43000</c:v>
                </c:pt>
                <c:pt idx="18">
                  <c:v>41500</c:v>
                </c:pt>
              </c:numCache>
            </c:numRef>
          </c:val>
          <c:smooth val="0"/>
        </c:ser>
        <c:marker val="1"/>
        <c:axId val="9104358"/>
        <c:axId val="14830359"/>
      </c:lineChart>
      <c:catAx>
        <c:axId val="910435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年度（1月1日時点）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4830359"/>
        <c:crosses val="autoZero"/>
        <c:auto val="1"/>
        <c:lblOffset val="100"/>
        <c:noMultiLvlLbl val="0"/>
      </c:catAx>
      <c:valAx>
        <c:axId val="14830359"/>
        <c:scaling>
          <c:orientation val="minMax"/>
          <c:max val="10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9104358"/>
        <c:crossesAt val="1"/>
        <c:crossBetween val="between"/>
        <c:dispUnits/>
        <c:majorUnit val="20000"/>
        <c:minorUnit val="10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75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備後府中-5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'地価公示'!$D$18:$W$18</c:f>
              <c:numCache>
                <c:ptCount val="20"/>
                <c:pt idx="0">
                  <c:v>55000</c:v>
                </c:pt>
                <c:pt idx="1">
                  <c:v>56800</c:v>
                </c:pt>
                <c:pt idx="2">
                  <c:v>60200</c:v>
                </c:pt>
                <c:pt idx="3">
                  <c:v>62800</c:v>
                </c:pt>
                <c:pt idx="4">
                  <c:v>62800</c:v>
                </c:pt>
                <c:pt idx="5">
                  <c:v>62800</c:v>
                </c:pt>
                <c:pt idx="6">
                  <c:v>62800</c:v>
                </c:pt>
                <c:pt idx="7">
                  <c:v>62800</c:v>
                </c:pt>
                <c:pt idx="8">
                  <c:v>62800</c:v>
                </c:pt>
                <c:pt idx="9">
                  <c:v>62800</c:v>
                </c:pt>
                <c:pt idx="10">
                  <c:v>62800</c:v>
                </c:pt>
                <c:pt idx="11">
                  <c:v>62800</c:v>
                </c:pt>
                <c:pt idx="12">
                  <c:v>62500</c:v>
                </c:pt>
                <c:pt idx="13">
                  <c:v>61500</c:v>
                </c:pt>
                <c:pt idx="14">
                  <c:v>58500</c:v>
                </c:pt>
                <c:pt idx="15">
                  <c:v>55600</c:v>
                </c:pt>
                <c:pt idx="16">
                  <c:v>51000</c:v>
                </c:pt>
                <c:pt idx="17">
                  <c:v>47000</c:v>
                </c:pt>
                <c:pt idx="18">
                  <c:v>45000</c:v>
                </c:pt>
              </c:numCache>
            </c:numRef>
          </c:val>
          <c:smooth val="0"/>
        </c:ser>
        <c:marker val="1"/>
        <c:axId val="66364368"/>
        <c:axId val="60408401"/>
      </c:lineChart>
      <c:catAx>
        <c:axId val="6636436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年度（1月1日時点）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0408401"/>
        <c:crosses val="autoZero"/>
        <c:auto val="1"/>
        <c:lblOffset val="100"/>
        <c:noMultiLvlLbl val="0"/>
      </c:catAx>
      <c:valAx>
        <c:axId val="60408401"/>
        <c:scaling>
          <c:orientation val="minMax"/>
          <c:max val="8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66364368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75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備後府中-6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'地価公示'!$D$20:$W$20</c:f>
              <c:numCache>
                <c:ptCount val="20"/>
                <c:pt idx="0">
                  <c:v>50500</c:v>
                </c:pt>
                <c:pt idx="1">
                  <c:v>52000</c:v>
                </c:pt>
                <c:pt idx="2">
                  <c:v>54800</c:v>
                </c:pt>
                <c:pt idx="3">
                  <c:v>56800</c:v>
                </c:pt>
                <c:pt idx="4">
                  <c:v>56800</c:v>
                </c:pt>
                <c:pt idx="5">
                  <c:v>56800</c:v>
                </c:pt>
                <c:pt idx="6">
                  <c:v>56800</c:v>
                </c:pt>
                <c:pt idx="7">
                  <c:v>56800</c:v>
                </c:pt>
                <c:pt idx="8">
                  <c:v>56800</c:v>
                </c:pt>
                <c:pt idx="9">
                  <c:v>56800</c:v>
                </c:pt>
                <c:pt idx="10">
                  <c:v>56800</c:v>
                </c:pt>
                <c:pt idx="11">
                  <c:v>56800</c:v>
                </c:pt>
                <c:pt idx="12">
                  <c:v>56500</c:v>
                </c:pt>
                <c:pt idx="13">
                  <c:v>55500</c:v>
                </c:pt>
                <c:pt idx="14">
                  <c:v>53000</c:v>
                </c:pt>
                <c:pt idx="15">
                  <c:v>49300</c:v>
                </c:pt>
                <c:pt idx="16">
                  <c:v>45000</c:v>
                </c:pt>
                <c:pt idx="17">
                  <c:v>41500</c:v>
                </c:pt>
                <c:pt idx="18">
                  <c:v>39000</c:v>
                </c:pt>
              </c:numCache>
            </c:numRef>
          </c:val>
          <c:smooth val="0"/>
        </c:ser>
        <c:marker val="1"/>
        <c:axId val="6804698"/>
        <c:axId val="61242283"/>
      </c:lineChart>
      <c:catAx>
        <c:axId val="680469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年度（1月1日時点）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1242283"/>
        <c:crosses val="autoZero"/>
        <c:auto val="1"/>
        <c:lblOffset val="100"/>
        <c:noMultiLvlLbl val="0"/>
      </c:catAx>
      <c:valAx>
        <c:axId val="61242283"/>
        <c:scaling>
          <c:orientation val="minMax"/>
          <c:max val="80000"/>
          <c:min val="3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6804698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7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備後府中-7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'地価公示'!$D$22:$W$22</c:f>
              <c:numCache>
                <c:ptCount val="20"/>
                <c:pt idx="5">
                  <c:v>42500</c:v>
                </c:pt>
                <c:pt idx="6">
                  <c:v>42500</c:v>
                </c:pt>
                <c:pt idx="7">
                  <c:v>42500</c:v>
                </c:pt>
                <c:pt idx="8">
                  <c:v>43000</c:v>
                </c:pt>
                <c:pt idx="9">
                  <c:v>43000</c:v>
                </c:pt>
                <c:pt idx="10">
                  <c:v>43000</c:v>
                </c:pt>
                <c:pt idx="11">
                  <c:v>43000</c:v>
                </c:pt>
                <c:pt idx="12">
                  <c:v>43000</c:v>
                </c:pt>
                <c:pt idx="13">
                  <c:v>42800</c:v>
                </c:pt>
                <c:pt idx="14">
                  <c:v>41400</c:v>
                </c:pt>
                <c:pt idx="15">
                  <c:v>39100</c:v>
                </c:pt>
                <c:pt idx="16">
                  <c:v>37000</c:v>
                </c:pt>
                <c:pt idx="17">
                  <c:v>35500</c:v>
                </c:pt>
                <c:pt idx="18">
                  <c:v>33800</c:v>
                </c:pt>
              </c:numCache>
            </c:numRef>
          </c:val>
          <c:smooth val="0"/>
        </c:ser>
        <c:marker val="1"/>
        <c:axId val="14309636"/>
        <c:axId val="61677861"/>
      </c:lineChart>
      <c:catAx>
        <c:axId val="1430963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年度（1月1日時点）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61677861"/>
        <c:crosses val="autoZero"/>
        <c:auto val="1"/>
        <c:lblOffset val="100"/>
        <c:noMultiLvlLbl val="0"/>
      </c:catAx>
      <c:valAx>
        <c:axId val="61677861"/>
        <c:scaling>
          <c:orientation val="minMax"/>
          <c:max val="70000"/>
          <c:min val="2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14309636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75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備後府中-8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'地価公示'!$D$24:$W$24</c:f>
              <c:numCache>
                <c:ptCount val="20"/>
                <c:pt idx="6">
                  <c:v>81000</c:v>
                </c:pt>
                <c:pt idx="7">
                  <c:v>81000</c:v>
                </c:pt>
                <c:pt idx="8">
                  <c:v>81000</c:v>
                </c:pt>
                <c:pt idx="9">
                  <c:v>81000</c:v>
                </c:pt>
                <c:pt idx="10">
                  <c:v>81000</c:v>
                </c:pt>
                <c:pt idx="11">
                  <c:v>81000</c:v>
                </c:pt>
                <c:pt idx="12">
                  <c:v>80300</c:v>
                </c:pt>
                <c:pt idx="13">
                  <c:v>78800</c:v>
                </c:pt>
                <c:pt idx="14">
                  <c:v>76000</c:v>
                </c:pt>
                <c:pt idx="15">
                  <c:v>71000</c:v>
                </c:pt>
                <c:pt idx="16">
                  <c:v>66300</c:v>
                </c:pt>
                <c:pt idx="17">
                  <c:v>62500</c:v>
                </c:pt>
                <c:pt idx="18">
                  <c:v>59500</c:v>
                </c:pt>
              </c:numCache>
            </c:numRef>
          </c:val>
          <c:smooth val="0"/>
        </c:ser>
        <c:marker val="1"/>
        <c:axId val="18229838"/>
        <c:axId val="29850815"/>
      </c:lineChart>
      <c:catAx>
        <c:axId val="182298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年度（1月1日時点）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9850815"/>
        <c:crosses val="autoZero"/>
        <c:auto val="1"/>
        <c:lblOffset val="100"/>
        <c:noMultiLvlLbl val="0"/>
      </c:catAx>
      <c:valAx>
        <c:axId val="29850815"/>
        <c:scaling>
          <c:orientation val="minMax"/>
          <c:max val="100000"/>
          <c:min val="5000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18229838"/>
        <c:crossesAt val="1"/>
        <c:crossBetween val="between"/>
        <c:dispUnits/>
        <c:majorUnit val="10000"/>
        <c:minorUnit val="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75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75" b="0" i="0" u="none" baseline="0"/>
              <a:t>地価公示　備後府中5-1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00FF"/>
              </a:solidFill>
              <a:ln>
                <a:solidFill>
                  <a:srgbClr val="000000"/>
                </a:solidFill>
              </a:ln>
            </c:spPr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/>
                </a:pPr>
              </a:p>
            </c:txPr>
            <c:dLblPos val="t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'地価公示'!$D$8:$W$8</c:f>
              <c:strCache>
                <c:ptCount val="20"/>
                <c:pt idx="0">
                  <c:v>平成元年</c:v>
                </c:pt>
                <c:pt idx="1">
                  <c:v>平成２年</c:v>
                </c:pt>
                <c:pt idx="2">
                  <c:v>平成３年</c:v>
                </c:pt>
                <c:pt idx="3">
                  <c:v>平成４年</c:v>
                </c:pt>
                <c:pt idx="4">
                  <c:v>平成５年</c:v>
                </c:pt>
                <c:pt idx="5">
                  <c:v>平成６年</c:v>
                </c:pt>
                <c:pt idx="6">
                  <c:v>平成７年</c:v>
                </c:pt>
                <c:pt idx="7">
                  <c:v>平成８年</c:v>
                </c:pt>
                <c:pt idx="8">
                  <c:v>平成９年</c:v>
                </c:pt>
                <c:pt idx="9">
                  <c:v>平成10年</c:v>
                </c:pt>
                <c:pt idx="10">
                  <c:v>平成11年</c:v>
                </c:pt>
                <c:pt idx="11">
                  <c:v>平成12年</c:v>
                </c:pt>
                <c:pt idx="12">
                  <c:v>平成13年</c:v>
                </c:pt>
                <c:pt idx="13">
                  <c:v>平成14年</c:v>
                </c:pt>
                <c:pt idx="14">
                  <c:v>平成15年</c:v>
                </c:pt>
                <c:pt idx="15">
                  <c:v>平成16年</c:v>
                </c:pt>
                <c:pt idx="16">
                  <c:v>平成17年</c:v>
                </c:pt>
                <c:pt idx="17">
                  <c:v>平成18年</c:v>
                </c:pt>
                <c:pt idx="18">
                  <c:v>平成19年</c:v>
                </c:pt>
                <c:pt idx="19">
                  <c:v>平成20年</c:v>
                </c:pt>
              </c:strCache>
            </c:strRef>
          </c:cat>
          <c:val>
            <c:numRef>
              <c:f>'地価公示'!$D$30:$W$30</c:f>
              <c:numCache>
                <c:ptCount val="20"/>
                <c:pt idx="0">
                  <c:v>191000</c:v>
                </c:pt>
                <c:pt idx="1">
                  <c:v>197000</c:v>
                </c:pt>
                <c:pt idx="2">
                  <c:v>205000</c:v>
                </c:pt>
                <c:pt idx="3">
                  <c:v>209000</c:v>
                </c:pt>
                <c:pt idx="4">
                  <c:v>209000</c:v>
                </c:pt>
                <c:pt idx="5">
                  <c:v>202000</c:v>
                </c:pt>
                <c:pt idx="6">
                  <c:v>198000</c:v>
                </c:pt>
                <c:pt idx="7">
                  <c:v>186000</c:v>
                </c:pt>
                <c:pt idx="8">
                  <c:v>182000</c:v>
                </c:pt>
                <c:pt idx="9">
                  <c:v>180000</c:v>
                </c:pt>
                <c:pt idx="10">
                  <c:v>174000</c:v>
                </c:pt>
                <c:pt idx="11">
                  <c:v>168000</c:v>
                </c:pt>
                <c:pt idx="12">
                  <c:v>161000</c:v>
                </c:pt>
                <c:pt idx="13">
                  <c:v>153000</c:v>
                </c:pt>
                <c:pt idx="14">
                  <c:v>138000</c:v>
                </c:pt>
                <c:pt idx="15">
                  <c:v>123000</c:v>
                </c:pt>
                <c:pt idx="16">
                  <c:v>109000</c:v>
                </c:pt>
                <c:pt idx="17">
                  <c:v>100000</c:v>
                </c:pt>
                <c:pt idx="18">
                  <c:v>92000</c:v>
                </c:pt>
              </c:numCache>
            </c:numRef>
          </c:val>
          <c:smooth val="0"/>
        </c:ser>
        <c:marker val="1"/>
        <c:axId val="221880"/>
        <c:axId val="1996921"/>
      </c:lineChart>
      <c:catAx>
        <c:axId val="2218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年度（1月1日時点）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1996921"/>
        <c:crosses val="autoZero"/>
        <c:auto val="1"/>
        <c:lblOffset val="100"/>
        <c:noMultiLvlLbl val="0"/>
      </c:catAx>
      <c:valAx>
        <c:axId val="1996921"/>
        <c:scaling>
          <c:orientation val="minMax"/>
          <c:max val="250000"/>
          <c:min val="0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1100" b="0" i="0" u="none" baseline="0"/>
                  <a:t>価格（円）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969696"/>
              </a:solidFill>
              <a:prstDash val="sysDot"/>
            </a:ln>
          </c:spPr>
        </c:majorGridlines>
        <c:minorGridlines>
          <c:spPr>
            <a:ln w="3175">
              <a:solidFill>
                <a:srgbClr val="969696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50" b="0" i="0" u="none" baseline="0"/>
            </a:pPr>
          </a:p>
        </c:txPr>
        <c:crossAx val="221880"/>
        <c:crossesAt val="1"/>
        <c:crossBetween val="between"/>
        <c:dispUnits/>
        <c:majorUnit val="50000"/>
        <c:minorUnit val="250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227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Relationship Id="rId2" Type="http://schemas.openxmlformats.org/officeDocument/2006/relationships/chart" Target="/xl/charts/chart19.xml" /><Relationship Id="rId3" Type="http://schemas.openxmlformats.org/officeDocument/2006/relationships/chart" Target="/xl/charts/chart20.xml" /><Relationship Id="rId4" Type="http://schemas.openxmlformats.org/officeDocument/2006/relationships/chart" Target="/xl/charts/chart21.xml" /><Relationship Id="rId5" Type="http://schemas.openxmlformats.org/officeDocument/2006/relationships/chart" Target="/xl/charts/chart22.xml" /><Relationship Id="rId6" Type="http://schemas.openxmlformats.org/officeDocument/2006/relationships/chart" Target="/xl/charts/chart23.xml" /><Relationship Id="rId7" Type="http://schemas.openxmlformats.org/officeDocument/2006/relationships/chart" Target="/xl/charts/chart24.xml" /><Relationship Id="rId8" Type="http://schemas.openxmlformats.org/officeDocument/2006/relationships/chart" Target="/xl/charts/chart25.xml" /><Relationship Id="rId9" Type="http://schemas.openxmlformats.org/officeDocument/2006/relationships/chart" Target="/xl/charts/chart26.xml" /><Relationship Id="rId10" Type="http://schemas.openxmlformats.org/officeDocument/2006/relationships/chart" Target="/xl/charts/chart27.xml" /><Relationship Id="rId11" Type="http://schemas.openxmlformats.org/officeDocument/2006/relationships/chart" Target="/xl/charts/chart28.xml" /><Relationship Id="rId12" Type="http://schemas.openxmlformats.org/officeDocument/2006/relationships/chart" Target="/xl/charts/chart29.xml" /><Relationship Id="rId13" Type="http://schemas.openxmlformats.org/officeDocument/2006/relationships/chart" Target="/xl/charts/chart30.xml" /><Relationship Id="rId14" Type="http://schemas.openxmlformats.org/officeDocument/2006/relationships/chart" Target="/xl/charts/chart31.xml" /><Relationship Id="rId15" Type="http://schemas.openxmlformats.org/officeDocument/2006/relationships/chart" Target="/xl/charts/chart32.xml" /><Relationship Id="rId16" Type="http://schemas.openxmlformats.org/officeDocument/2006/relationships/chart" Target="/xl/charts/chart33.xml" /><Relationship Id="rId17" Type="http://schemas.openxmlformats.org/officeDocument/2006/relationships/chart" Target="/xl/charts/chart34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09728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16</xdr:col>
      <xdr:colOff>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0" y="5486400"/>
        <a:ext cx="10972800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16</xdr:col>
      <xdr:colOff>0</xdr:colOff>
      <xdr:row>96</xdr:row>
      <xdr:rowOff>0</xdr:rowOff>
    </xdr:to>
    <xdr:graphicFrame>
      <xdr:nvGraphicFramePr>
        <xdr:cNvPr id="3" name="Chart 3"/>
        <xdr:cNvGraphicFramePr/>
      </xdr:nvGraphicFramePr>
      <xdr:xfrm>
        <a:off x="0" y="10972800"/>
        <a:ext cx="10972800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16</xdr:col>
      <xdr:colOff>0</xdr:colOff>
      <xdr:row>128</xdr:row>
      <xdr:rowOff>0</xdr:rowOff>
    </xdr:to>
    <xdr:graphicFrame>
      <xdr:nvGraphicFramePr>
        <xdr:cNvPr id="4" name="Chart 4"/>
        <xdr:cNvGraphicFramePr/>
      </xdr:nvGraphicFramePr>
      <xdr:xfrm>
        <a:off x="0" y="16459200"/>
        <a:ext cx="109728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16</xdr:col>
      <xdr:colOff>0</xdr:colOff>
      <xdr:row>160</xdr:row>
      <xdr:rowOff>0</xdr:rowOff>
    </xdr:to>
    <xdr:graphicFrame>
      <xdr:nvGraphicFramePr>
        <xdr:cNvPr id="5" name="Chart 5"/>
        <xdr:cNvGraphicFramePr/>
      </xdr:nvGraphicFramePr>
      <xdr:xfrm>
        <a:off x="0" y="21945600"/>
        <a:ext cx="10972800" cy="548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16</xdr:col>
      <xdr:colOff>0</xdr:colOff>
      <xdr:row>192</xdr:row>
      <xdr:rowOff>0</xdr:rowOff>
    </xdr:to>
    <xdr:graphicFrame>
      <xdr:nvGraphicFramePr>
        <xdr:cNvPr id="6" name="Chart 6"/>
        <xdr:cNvGraphicFramePr/>
      </xdr:nvGraphicFramePr>
      <xdr:xfrm>
        <a:off x="0" y="27432000"/>
        <a:ext cx="10972800" cy="548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192</xdr:row>
      <xdr:rowOff>0</xdr:rowOff>
    </xdr:from>
    <xdr:to>
      <xdr:col>16</xdr:col>
      <xdr:colOff>0</xdr:colOff>
      <xdr:row>224</xdr:row>
      <xdr:rowOff>0</xdr:rowOff>
    </xdr:to>
    <xdr:graphicFrame>
      <xdr:nvGraphicFramePr>
        <xdr:cNvPr id="7" name="Chart 7"/>
        <xdr:cNvGraphicFramePr/>
      </xdr:nvGraphicFramePr>
      <xdr:xfrm>
        <a:off x="0" y="32918400"/>
        <a:ext cx="10972800" cy="5486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16</xdr:col>
      <xdr:colOff>0</xdr:colOff>
      <xdr:row>256</xdr:row>
      <xdr:rowOff>0</xdr:rowOff>
    </xdr:to>
    <xdr:graphicFrame>
      <xdr:nvGraphicFramePr>
        <xdr:cNvPr id="8" name="Chart 8"/>
        <xdr:cNvGraphicFramePr/>
      </xdr:nvGraphicFramePr>
      <xdr:xfrm>
        <a:off x="0" y="38404800"/>
        <a:ext cx="10972800" cy="548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320</xdr:row>
      <xdr:rowOff>0</xdr:rowOff>
    </xdr:from>
    <xdr:to>
      <xdr:col>16</xdr:col>
      <xdr:colOff>0</xdr:colOff>
      <xdr:row>352</xdr:row>
      <xdr:rowOff>0</xdr:rowOff>
    </xdr:to>
    <xdr:graphicFrame>
      <xdr:nvGraphicFramePr>
        <xdr:cNvPr id="9" name="Chart 9"/>
        <xdr:cNvGraphicFramePr/>
      </xdr:nvGraphicFramePr>
      <xdr:xfrm>
        <a:off x="0" y="54864000"/>
        <a:ext cx="10972800" cy="54864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352</xdr:row>
      <xdr:rowOff>0</xdr:rowOff>
    </xdr:from>
    <xdr:to>
      <xdr:col>16</xdr:col>
      <xdr:colOff>0</xdr:colOff>
      <xdr:row>384</xdr:row>
      <xdr:rowOff>0</xdr:rowOff>
    </xdr:to>
    <xdr:graphicFrame>
      <xdr:nvGraphicFramePr>
        <xdr:cNvPr id="10" name="Chart 10"/>
        <xdr:cNvGraphicFramePr/>
      </xdr:nvGraphicFramePr>
      <xdr:xfrm>
        <a:off x="0" y="60350400"/>
        <a:ext cx="10972800" cy="54864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384</xdr:row>
      <xdr:rowOff>0</xdr:rowOff>
    </xdr:from>
    <xdr:to>
      <xdr:col>16</xdr:col>
      <xdr:colOff>0</xdr:colOff>
      <xdr:row>416</xdr:row>
      <xdr:rowOff>0</xdr:rowOff>
    </xdr:to>
    <xdr:graphicFrame>
      <xdr:nvGraphicFramePr>
        <xdr:cNvPr id="11" name="Chart 11"/>
        <xdr:cNvGraphicFramePr/>
      </xdr:nvGraphicFramePr>
      <xdr:xfrm>
        <a:off x="0" y="65836800"/>
        <a:ext cx="10972800" cy="548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416</xdr:row>
      <xdr:rowOff>0</xdr:rowOff>
    </xdr:from>
    <xdr:to>
      <xdr:col>16</xdr:col>
      <xdr:colOff>0</xdr:colOff>
      <xdr:row>448</xdr:row>
      <xdr:rowOff>0</xdr:rowOff>
    </xdr:to>
    <xdr:graphicFrame>
      <xdr:nvGraphicFramePr>
        <xdr:cNvPr id="12" name="Chart 12"/>
        <xdr:cNvGraphicFramePr/>
      </xdr:nvGraphicFramePr>
      <xdr:xfrm>
        <a:off x="0" y="71323200"/>
        <a:ext cx="10972800" cy="548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448</xdr:row>
      <xdr:rowOff>0</xdr:rowOff>
    </xdr:from>
    <xdr:to>
      <xdr:col>16</xdr:col>
      <xdr:colOff>0</xdr:colOff>
      <xdr:row>480</xdr:row>
      <xdr:rowOff>0</xdr:rowOff>
    </xdr:to>
    <xdr:graphicFrame>
      <xdr:nvGraphicFramePr>
        <xdr:cNvPr id="13" name="Chart 13"/>
        <xdr:cNvGraphicFramePr/>
      </xdr:nvGraphicFramePr>
      <xdr:xfrm>
        <a:off x="0" y="76809600"/>
        <a:ext cx="10972800" cy="548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480</xdr:row>
      <xdr:rowOff>0</xdr:rowOff>
    </xdr:from>
    <xdr:to>
      <xdr:col>16</xdr:col>
      <xdr:colOff>0</xdr:colOff>
      <xdr:row>512</xdr:row>
      <xdr:rowOff>0</xdr:rowOff>
    </xdr:to>
    <xdr:graphicFrame>
      <xdr:nvGraphicFramePr>
        <xdr:cNvPr id="14" name="Chart 14"/>
        <xdr:cNvGraphicFramePr/>
      </xdr:nvGraphicFramePr>
      <xdr:xfrm>
        <a:off x="0" y="82296000"/>
        <a:ext cx="10972800" cy="5486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512</xdr:row>
      <xdr:rowOff>0</xdr:rowOff>
    </xdr:from>
    <xdr:to>
      <xdr:col>16</xdr:col>
      <xdr:colOff>0</xdr:colOff>
      <xdr:row>544</xdr:row>
      <xdr:rowOff>0</xdr:rowOff>
    </xdr:to>
    <xdr:graphicFrame>
      <xdr:nvGraphicFramePr>
        <xdr:cNvPr id="15" name="Chart 16"/>
        <xdr:cNvGraphicFramePr/>
      </xdr:nvGraphicFramePr>
      <xdr:xfrm>
        <a:off x="0" y="87782400"/>
        <a:ext cx="10972800" cy="548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256</xdr:row>
      <xdr:rowOff>0</xdr:rowOff>
    </xdr:from>
    <xdr:to>
      <xdr:col>16</xdr:col>
      <xdr:colOff>9525</xdr:colOff>
      <xdr:row>288</xdr:row>
      <xdr:rowOff>9525</xdr:rowOff>
    </xdr:to>
    <xdr:graphicFrame>
      <xdr:nvGraphicFramePr>
        <xdr:cNvPr id="16" name="Chart 17"/>
        <xdr:cNvGraphicFramePr/>
      </xdr:nvGraphicFramePr>
      <xdr:xfrm>
        <a:off x="0" y="43891200"/>
        <a:ext cx="10982325" cy="5495925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288</xdr:row>
      <xdr:rowOff>0</xdr:rowOff>
    </xdr:from>
    <xdr:to>
      <xdr:col>16</xdr:col>
      <xdr:colOff>9525</xdr:colOff>
      <xdr:row>320</xdr:row>
      <xdr:rowOff>9525</xdr:rowOff>
    </xdr:to>
    <xdr:graphicFrame>
      <xdr:nvGraphicFramePr>
        <xdr:cNvPr id="17" name="Chart 18"/>
        <xdr:cNvGraphicFramePr/>
      </xdr:nvGraphicFramePr>
      <xdr:xfrm>
        <a:off x="0" y="49377600"/>
        <a:ext cx="10982325" cy="5495925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16</xdr:col>
      <xdr:colOff>0</xdr:colOff>
      <xdr:row>32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10972800" cy="548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32</xdr:row>
      <xdr:rowOff>0</xdr:rowOff>
    </xdr:from>
    <xdr:to>
      <xdr:col>16</xdr:col>
      <xdr:colOff>0</xdr:colOff>
      <xdr:row>64</xdr:row>
      <xdr:rowOff>0</xdr:rowOff>
    </xdr:to>
    <xdr:graphicFrame>
      <xdr:nvGraphicFramePr>
        <xdr:cNvPr id="2" name="Chart 2"/>
        <xdr:cNvGraphicFramePr/>
      </xdr:nvGraphicFramePr>
      <xdr:xfrm>
        <a:off x="0" y="5486400"/>
        <a:ext cx="10972800" cy="54864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64</xdr:row>
      <xdr:rowOff>0</xdr:rowOff>
    </xdr:from>
    <xdr:to>
      <xdr:col>16</xdr:col>
      <xdr:colOff>0</xdr:colOff>
      <xdr:row>96</xdr:row>
      <xdr:rowOff>0</xdr:rowOff>
    </xdr:to>
    <xdr:graphicFrame>
      <xdr:nvGraphicFramePr>
        <xdr:cNvPr id="3" name="Chart 3"/>
        <xdr:cNvGraphicFramePr/>
      </xdr:nvGraphicFramePr>
      <xdr:xfrm>
        <a:off x="0" y="10972800"/>
        <a:ext cx="10972800" cy="54864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96</xdr:row>
      <xdr:rowOff>0</xdr:rowOff>
    </xdr:from>
    <xdr:to>
      <xdr:col>16</xdr:col>
      <xdr:colOff>0</xdr:colOff>
      <xdr:row>128</xdr:row>
      <xdr:rowOff>0</xdr:rowOff>
    </xdr:to>
    <xdr:graphicFrame>
      <xdr:nvGraphicFramePr>
        <xdr:cNvPr id="4" name="Chart 4"/>
        <xdr:cNvGraphicFramePr/>
      </xdr:nvGraphicFramePr>
      <xdr:xfrm>
        <a:off x="0" y="16459200"/>
        <a:ext cx="10972800" cy="54864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128</xdr:row>
      <xdr:rowOff>0</xdr:rowOff>
    </xdr:from>
    <xdr:to>
      <xdr:col>16</xdr:col>
      <xdr:colOff>0</xdr:colOff>
      <xdr:row>160</xdr:row>
      <xdr:rowOff>0</xdr:rowOff>
    </xdr:to>
    <xdr:graphicFrame>
      <xdr:nvGraphicFramePr>
        <xdr:cNvPr id="5" name="Chart 5"/>
        <xdr:cNvGraphicFramePr/>
      </xdr:nvGraphicFramePr>
      <xdr:xfrm>
        <a:off x="0" y="21945600"/>
        <a:ext cx="10972800" cy="548640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160</xdr:row>
      <xdr:rowOff>0</xdr:rowOff>
    </xdr:from>
    <xdr:to>
      <xdr:col>16</xdr:col>
      <xdr:colOff>0</xdr:colOff>
      <xdr:row>192</xdr:row>
      <xdr:rowOff>0</xdr:rowOff>
    </xdr:to>
    <xdr:graphicFrame>
      <xdr:nvGraphicFramePr>
        <xdr:cNvPr id="6" name="Chart 6"/>
        <xdr:cNvGraphicFramePr/>
      </xdr:nvGraphicFramePr>
      <xdr:xfrm>
        <a:off x="0" y="27432000"/>
        <a:ext cx="10972800" cy="54864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192</xdr:row>
      <xdr:rowOff>0</xdr:rowOff>
    </xdr:from>
    <xdr:to>
      <xdr:col>16</xdr:col>
      <xdr:colOff>0</xdr:colOff>
      <xdr:row>224</xdr:row>
      <xdr:rowOff>0</xdr:rowOff>
    </xdr:to>
    <xdr:graphicFrame>
      <xdr:nvGraphicFramePr>
        <xdr:cNvPr id="7" name="Chart 13"/>
        <xdr:cNvGraphicFramePr/>
      </xdr:nvGraphicFramePr>
      <xdr:xfrm>
        <a:off x="0" y="32918400"/>
        <a:ext cx="10972800" cy="54864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224</xdr:row>
      <xdr:rowOff>0</xdr:rowOff>
    </xdr:from>
    <xdr:to>
      <xdr:col>16</xdr:col>
      <xdr:colOff>0</xdr:colOff>
      <xdr:row>256</xdr:row>
      <xdr:rowOff>0</xdr:rowOff>
    </xdr:to>
    <xdr:graphicFrame>
      <xdr:nvGraphicFramePr>
        <xdr:cNvPr id="8" name="Chart 14"/>
        <xdr:cNvGraphicFramePr/>
      </xdr:nvGraphicFramePr>
      <xdr:xfrm>
        <a:off x="0" y="38404800"/>
        <a:ext cx="10972800" cy="54864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0</xdr:colOff>
      <xdr:row>256</xdr:row>
      <xdr:rowOff>0</xdr:rowOff>
    </xdr:from>
    <xdr:to>
      <xdr:col>16</xdr:col>
      <xdr:colOff>0</xdr:colOff>
      <xdr:row>256</xdr:row>
      <xdr:rowOff>0</xdr:rowOff>
    </xdr:to>
    <xdr:graphicFrame>
      <xdr:nvGraphicFramePr>
        <xdr:cNvPr id="9" name="Chart 15"/>
        <xdr:cNvGraphicFramePr/>
      </xdr:nvGraphicFramePr>
      <xdr:xfrm>
        <a:off x="0" y="43891200"/>
        <a:ext cx="109728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0</xdr:colOff>
      <xdr:row>256</xdr:row>
      <xdr:rowOff>0</xdr:rowOff>
    </xdr:from>
    <xdr:to>
      <xdr:col>16</xdr:col>
      <xdr:colOff>0</xdr:colOff>
      <xdr:row>256</xdr:row>
      <xdr:rowOff>0</xdr:rowOff>
    </xdr:to>
    <xdr:graphicFrame>
      <xdr:nvGraphicFramePr>
        <xdr:cNvPr id="10" name="Chart 16"/>
        <xdr:cNvGraphicFramePr/>
      </xdr:nvGraphicFramePr>
      <xdr:xfrm>
        <a:off x="0" y="43891200"/>
        <a:ext cx="1097280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0</xdr:col>
      <xdr:colOff>0</xdr:colOff>
      <xdr:row>256</xdr:row>
      <xdr:rowOff>0</xdr:rowOff>
    </xdr:from>
    <xdr:to>
      <xdr:col>16</xdr:col>
      <xdr:colOff>0</xdr:colOff>
      <xdr:row>288</xdr:row>
      <xdr:rowOff>0</xdr:rowOff>
    </xdr:to>
    <xdr:graphicFrame>
      <xdr:nvGraphicFramePr>
        <xdr:cNvPr id="11" name="Chart 17"/>
        <xdr:cNvGraphicFramePr/>
      </xdr:nvGraphicFramePr>
      <xdr:xfrm>
        <a:off x="0" y="43891200"/>
        <a:ext cx="10972800" cy="54864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0</xdr:colOff>
      <xdr:row>288</xdr:row>
      <xdr:rowOff>0</xdr:rowOff>
    </xdr:from>
    <xdr:to>
      <xdr:col>16</xdr:col>
      <xdr:colOff>0</xdr:colOff>
      <xdr:row>320</xdr:row>
      <xdr:rowOff>0</xdr:rowOff>
    </xdr:to>
    <xdr:graphicFrame>
      <xdr:nvGraphicFramePr>
        <xdr:cNvPr id="12" name="Chart 18"/>
        <xdr:cNvGraphicFramePr/>
      </xdr:nvGraphicFramePr>
      <xdr:xfrm>
        <a:off x="0" y="49377600"/>
        <a:ext cx="10972800" cy="54864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0</xdr:col>
      <xdr:colOff>0</xdr:colOff>
      <xdr:row>320</xdr:row>
      <xdr:rowOff>0</xdr:rowOff>
    </xdr:from>
    <xdr:to>
      <xdr:col>16</xdr:col>
      <xdr:colOff>0</xdr:colOff>
      <xdr:row>352</xdr:row>
      <xdr:rowOff>0</xdr:rowOff>
    </xdr:to>
    <xdr:graphicFrame>
      <xdr:nvGraphicFramePr>
        <xdr:cNvPr id="13" name="Chart 19"/>
        <xdr:cNvGraphicFramePr/>
      </xdr:nvGraphicFramePr>
      <xdr:xfrm>
        <a:off x="0" y="54864000"/>
        <a:ext cx="10972800" cy="54864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352</xdr:row>
      <xdr:rowOff>0</xdr:rowOff>
    </xdr:from>
    <xdr:to>
      <xdr:col>16</xdr:col>
      <xdr:colOff>0</xdr:colOff>
      <xdr:row>384</xdr:row>
      <xdr:rowOff>0</xdr:rowOff>
    </xdr:to>
    <xdr:graphicFrame>
      <xdr:nvGraphicFramePr>
        <xdr:cNvPr id="14" name="Chart 20"/>
        <xdr:cNvGraphicFramePr/>
      </xdr:nvGraphicFramePr>
      <xdr:xfrm>
        <a:off x="0" y="60350400"/>
        <a:ext cx="10972800" cy="54864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0</xdr:col>
      <xdr:colOff>0</xdr:colOff>
      <xdr:row>384</xdr:row>
      <xdr:rowOff>0</xdr:rowOff>
    </xdr:from>
    <xdr:to>
      <xdr:col>16</xdr:col>
      <xdr:colOff>0</xdr:colOff>
      <xdr:row>416</xdr:row>
      <xdr:rowOff>0</xdr:rowOff>
    </xdr:to>
    <xdr:graphicFrame>
      <xdr:nvGraphicFramePr>
        <xdr:cNvPr id="15" name="Chart 21"/>
        <xdr:cNvGraphicFramePr/>
      </xdr:nvGraphicFramePr>
      <xdr:xfrm>
        <a:off x="0" y="65836800"/>
        <a:ext cx="10972800" cy="54864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0</xdr:col>
      <xdr:colOff>0</xdr:colOff>
      <xdr:row>416</xdr:row>
      <xdr:rowOff>0</xdr:rowOff>
    </xdr:from>
    <xdr:to>
      <xdr:col>16</xdr:col>
      <xdr:colOff>0</xdr:colOff>
      <xdr:row>448</xdr:row>
      <xdr:rowOff>0</xdr:rowOff>
    </xdr:to>
    <xdr:graphicFrame>
      <xdr:nvGraphicFramePr>
        <xdr:cNvPr id="16" name="Chart 22"/>
        <xdr:cNvGraphicFramePr/>
      </xdr:nvGraphicFramePr>
      <xdr:xfrm>
        <a:off x="0" y="71323200"/>
        <a:ext cx="10972800" cy="54864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0</xdr:col>
      <xdr:colOff>0</xdr:colOff>
      <xdr:row>448</xdr:row>
      <xdr:rowOff>0</xdr:rowOff>
    </xdr:from>
    <xdr:to>
      <xdr:col>16</xdr:col>
      <xdr:colOff>0</xdr:colOff>
      <xdr:row>480</xdr:row>
      <xdr:rowOff>0</xdr:rowOff>
    </xdr:to>
    <xdr:graphicFrame>
      <xdr:nvGraphicFramePr>
        <xdr:cNvPr id="17" name="Chart 23"/>
        <xdr:cNvGraphicFramePr/>
      </xdr:nvGraphicFramePr>
      <xdr:xfrm>
        <a:off x="0" y="76809600"/>
        <a:ext cx="10972800" cy="548640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W44"/>
  <sheetViews>
    <sheetView showGridLines="0" tabSelected="1" workbookViewId="0" topLeftCell="A1">
      <pane xSplit="3" ySplit="9" topLeftCell="D10" activePane="bottomRight" state="frozen"/>
      <selection pane="topLeft" activeCell="A1" sqref="A1"/>
      <selection pane="topRight" activeCell="D1" sqref="D1"/>
      <selection pane="bottomLeft" activeCell="A10" sqref="A10"/>
      <selection pane="bottomRight" activeCell="D10" sqref="D10"/>
    </sheetView>
  </sheetViews>
  <sheetFormatPr defaultColWidth="9.00390625" defaultRowHeight="19.5" customHeight="1"/>
  <cols>
    <col min="1" max="1" width="10.625" style="4" customWidth="1"/>
    <col min="2" max="2" width="35.625" style="5" customWidth="1"/>
    <col min="3" max="3" width="6.625" style="5" customWidth="1"/>
    <col min="4" max="23" width="9.125" style="6" customWidth="1"/>
    <col min="24" max="16384" width="9.00390625" style="5" customWidth="1"/>
  </cols>
  <sheetData>
    <row r="1" spans="1:23" s="3" customFormat="1" ht="30" customHeight="1">
      <c r="A1" s="22" t="s">
        <v>35</v>
      </c>
      <c r="D1" s="2"/>
      <c r="E1" s="2"/>
      <c r="F1" s="2"/>
      <c r="G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15" customHeight="1">
      <c r="A2" s="1"/>
      <c r="B2" s="22"/>
      <c r="C2" s="22"/>
      <c r="D2" s="2"/>
      <c r="E2" s="2"/>
      <c r="F2" s="2"/>
      <c r="G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3" customFormat="1" ht="15" customHeight="1">
      <c r="A3" s="1"/>
      <c r="B3" s="1"/>
      <c r="C3" s="1"/>
      <c r="D3" s="29" t="s">
        <v>18</v>
      </c>
      <c r="E3" s="2"/>
      <c r="F3" s="37" t="s">
        <v>20</v>
      </c>
      <c r="H3" s="35" t="s">
        <v>21</v>
      </c>
      <c r="J3" s="33" t="s">
        <v>22</v>
      </c>
      <c r="L3" s="31" t="s">
        <v>19</v>
      </c>
      <c r="N3" s="224" t="s">
        <v>23</v>
      </c>
      <c r="O3" s="225"/>
      <c r="Q3" s="2"/>
      <c r="R3" s="2"/>
      <c r="S3" s="2"/>
      <c r="T3" s="2"/>
      <c r="U3" s="2"/>
      <c r="V3" s="2"/>
      <c r="W3" s="2"/>
    </row>
    <row r="4" spans="1:23" s="3" customFormat="1" ht="15" customHeight="1">
      <c r="A4" s="1"/>
      <c r="B4" s="1"/>
      <c r="C4" s="1"/>
      <c r="D4" s="30" t="s">
        <v>77</v>
      </c>
      <c r="E4" s="2"/>
      <c r="F4" s="38" t="s">
        <v>79</v>
      </c>
      <c r="H4" s="36" t="s">
        <v>82</v>
      </c>
      <c r="J4" s="34" t="s">
        <v>83</v>
      </c>
      <c r="L4" s="32" t="s">
        <v>80</v>
      </c>
      <c r="N4" s="226" t="s">
        <v>81</v>
      </c>
      <c r="O4" s="227"/>
      <c r="P4" s="2"/>
      <c r="Q4" s="2"/>
      <c r="R4" s="2"/>
      <c r="S4" s="16"/>
      <c r="T4" s="16"/>
      <c r="U4" s="16"/>
      <c r="V4" s="16"/>
      <c r="W4" s="16"/>
    </row>
    <row r="5" spans="1:23" s="3" customFormat="1" ht="15" customHeight="1">
      <c r="A5" s="1"/>
      <c r="B5" s="1"/>
      <c r="C5" s="1"/>
      <c r="D5" s="51"/>
      <c r="E5" s="52"/>
      <c r="F5" s="51"/>
      <c r="G5" s="53"/>
      <c r="H5" s="51"/>
      <c r="I5" s="53"/>
      <c r="J5" s="51"/>
      <c r="K5" s="53"/>
      <c r="L5" s="51"/>
      <c r="M5" s="53"/>
      <c r="N5" s="51"/>
      <c r="O5" s="51"/>
      <c r="P5" s="2"/>
      <c r="Q5" s="2"/>
      <c r="R5" s="2"/>
      <c r="S5" s="16"/>
      <c r="T5" s="16"/>
      <c r="U5" s="16"/>
      <c r="V5" s="16"/>
      <c r="W5" s="16"/>
    </row>
    <row r="6" spans="1:23" s="3" customFormat="1" ht="15" customHeight="1">
      <c r="A6" s="1"/>
      <c r="B6" s="1"/>
      <c r="C6" s="1"/>
      <c r="D6" s="51"/>
      <c r="E6" s="52"/>
      <c r="F6" s="51"/>
      <c r="G6" s="53"/>
      <c r="H6" s="51"/>
      <c r="I6" s="53"/>
      <c r="J6" s="51"/>
      <c r="K6" s="53"/>
      <c r="L6" s="51"/>
      <c r="M6" s="53"/>
      <c r="N6" s="51"/>
      <c r="O6" s="51"/>
      <c r="P6" s="2"/>
      <c r="Q6" s="2"/>
      <c r="R6" s="2"/>
      <c r="S6" s="54"/>
      <c r="T6" s="54"/>
      <c r="U6" s="54"/>
      <c r="V6" s="54"/>
      <c r="W6" s="54" t="s">
        <v>78</v>
      </c>
    </row>
    <row r="7" spans="1:23" s="3" customFormat="1" ht="15" customHeight="1">
      <c r="A7" s="3" t="s">
        <v>297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s="11" customFormat="1" ht="15" customHeight="1">
      <c r="A8" s="218" t="s">
        <v>33</v>
      </c>
      <c r="B8" s="220" t="s">
        <v>84</v>
      </c>
      <c r="C8" s="232" t="s">
        <v>280</v>
      </c>
      <c r="D8" s="7" t="s">
        <v>15</v>
      </c>
      <c r="E8" s="7" t="s">
        <v>14</v>
      </c>
      <c r="F8" s="7" t="s">
        <v>13</v>
      </c>
      <c r="G8" s="7" t="s">
        <v>12</v>
      </c>
      <c r="H8" s="7" t="s">
        <v>11</v>
      </c>
      <c r="I8" s="7" t="s">
        <v>5</v>
      </c>
      <c r="J8" s="9" t="s">
        <v>6</v>
      </c>
      <c r="K8" s="9" t="s">
        <v>7</v>
      </c>
      <c r="L8" s="9" t="s">
        <v>8</v>
      </c>
      <c r="M8" s="9" t="s">
        <v>9</v>
      </c>
      <c r="N8" s="9" t="s">
        <v>10</v>
      </c>
      <c r="O8" s="9" t="s">
        <v>0</v>
      </c>
      <c r="P8" s="9" t="s">
        <v>1</v>
      </c>
      <c r="Q8" s="9" t="s">
        <v>2</v>
      </c>
      <c r="R8" s="10" t="s">
        <v>3</v>
      </c>
      <c r="S8" s="135" t="s">
        <v>4</v>
      </c>
      <c r="T8" s="135" t="s">
        <v>261</v>
      </c>
      <c r="U8" s="10" t="s">
        <v>277</v>
      </c>
      <c r="V8" s="10" t="s">
        <v>278</v>
      </c>
      <c r="W8" s="23" t="s">
        <v>279</v>
      </c>
    </row>
    <row r="9" spans="1:23" s="11" customFormat="1" ht="15" customHeight="1">
      <c r="A9" s="219"/>
      <c r="B9" s="221"/>
      <c r="C9" s="233"/>
      <c r="D9" s="20" t="s">
        <v>16</v>
      </c>
      <c r="E9" s="8" t="s">
        <v>16</v>
      </c>
      <c r="F9" s="8" t="s">
        <v>16</v>
      </c>
      <c r="G9" s="8" t="s">
        <v>16</v>
      </c>
      <c r="H9" s="8" t="s">
        <v>16</v>
      </c>
      <c r="I9" s="8" t="s">
        <v>16</v>
      </c>
      <c r="J9" s="8" t="s">
        <v>16</v>
      </c>
      <c r="K9" s="8" t="s">
        <v>16</v>
      </c>
      <c r="L9" s="8" t="s">
        <v>16</v>
      </c>
      <c r="M9" s="8" t="s">
        <v>16</v>
      </c>
      <c r="N9" s="8" t="s">
        <v>16</v>
      </c>
      <c r="O9" s="8" t="s">
        <v>16</v>
      </c>
      <c r="P9" s="8" t="s">
        <v>16</v>
      </c>
      <c r="Q9" s="8" t="s">
        <v>16</v>
      </c>
      <c r="R9" s="8" t="s">
        <v>16</v>
      </c>
      <c r="S9" s="138" t="s">
        <v>16</v>
      </c>
      <c r="T9" s="138" t="s">
        <v>16</v>
      </c>
      <c r="U9" s="8" t="s">
        <v>16</v>
      </c>
      <c r="V9" s="8" t="s">
        <v>16</v>
      </c>
      <c r="W9" s="24" t="s">
        <v>16</v>
      </c>
    </row>
    <row r="10" spans="1:23" s="14" customFormat="1" ht="15" customHeight="1">
      <c r="A10" s="216" t="s">
        <v>25</v>
      </c>
      <c r="B10" s="39" t="s">
        <v>42</v>
      </c>
      <c r="C10" s="130" t="s">
        <v>281</v>
      </c>
      <c r="D10" s="40">
        <v>82500</v>
      </c>
      <c r="E10" s="40">
        <v>85000</v>
      </c>
      <c r="F10" s="40">
        <v>89500</v>
      </c>
      <c r="G10" s="40">
        <v>94000</v>
      </c>
      <c r="H10" s="40">
        <v>94000</v>
      </c>
      <c r="I10" s="40">
        <v>94100</v>
      </c>
      <c r="J10" s="41">
        <v>94100</v>
      </c>
      <c r="K10" s="41">
        <v>94100</v>
      </c>
      <c r="L10" s="41">
        <v>94100</v>
      </c>
      <c r="M10" s="41">
        <v>94100</v>
      </c>
      <c r="N10" s="41">
        <v>94100</v>
      </c>
      <c r="O10" s="41">
        <v>94100</v>
      </c>
      <c r="P10" s="41">
        <v>93400</v>
      </c>
      <c r="Q10" s="41">
        <v>91600</v>
      </c>
      <c r="R10" s="41">
        <v>88500</v>
      </c>
      <c r="S10" s="139">
        <v>81000</v>
      </c>
      <c r="T10" s="139">
        <v>73700</v>
      </c>
      <c r="U10" s="139">
        <v>67000</v>
      </c>
      <c r="V10" s="41">
        <v>63000</v>
      </c>
      <c r="W10" s="42"/>
    </row>
    <row r="11" spans="1:23" s="14" customFormat="1" ht="15" customHeight="1">
      <c r="A11" s="217"/>
      <c r="B11" s="43"/>
      <c r="C11" s="131" t="s">
        <v>89</v>
      </c>
      <c r="D11" s="44"/>
      <c r="E11" s="45">
        <f aca="true" t="shared" si="0" ref="E11:V11">IF(D10="","",E10/D10-1)</f>
        <v>0.030303030303030276</v>
      </c>
      <c r="F11" s="45">
        <f t="shared" si="0"/>
        <v>0.05294117647058827</v>
      </c>
      <c r="G11" s="45">
        <f t="shared" si="0"/>
        <v>0.05027932960893855</v>
      </c>
      <c r="H11" s="45">
        <f t="shared" si="0"/>
        <v>0</v>
      </c>
      <c r="I11" s="45">
        <f t="shared" si="0"/>
        <v>0.0010638297872340718</v>
      </c>
      <c r="J11" s="45">
        <f t="shared" si="0"/>
        <v>0</v>
      </c>
      <c r="K11" s="45">
        <f t="shared" si="0"/>
        <v>0</v>
      </c>
      <c r="L11" s="45">
        <f t="shared" si="0"/>
        <v>0</v>
      </c>
      <c r="M11" s="45">
        <f t="shared" si="0"/>
        <v>0</v>
      </c>
      <c r="N11" s="45">
        <f t="shared" si="0"/>
        <v>0</v>
      </c>
      <c r="O11" s="45">
        <f t="shared" si="0"/>
        <v>0</v>
      </c>
      <c r="P11" s="45">
        <f t="shared" si="0"/>
        <v>-0.007438894792773598</v>
      </c>
      <c r="Q11" s="45">
        <f t="shared" si="0"/>
        <v>-0.01927194860813708</v>
      </c>
      <c r="R11" s="45">
        <f t="shared" si="0"/>
        <v>-0.03384279475982532</v>
      </c>
      <c r="S11" s="140">
        <f t="shared" si="0"/>
        <v>-0.0847457627118644</v>
      </c>
      <c r="T11" s="140">
        <f t="shared" si="0"/>
        <v>-0.09012345679012346</v>
      </c>
      <c r="U11" s="140">
        <f t="shared" si="0"/>
        <v>-0.09090909090909094</v>
      </c>
      <c r="V11" s="140">
        <f t="shared" si="0"/>
        <v>-0.05970149253731338</v>
      </c>
      <c r="W11" s="46"/>
    </row>
    <row r="12" spans="1:23" s="14" customFormat="1" ht="15" customHeight="1">
      <c r="A12" s="222" t="s">
        <v>26</v>
      </c>
      <c r="B12" s="28" t="s">
        <v>43</v>
      </c>
      <c r="C12" s="132" t="s">
        <v>282</v>
      </c>
      <c r="D12" s="12"/>
      <c r="E12" s="12"/>
      <c r="F12" s="12"/>
      <c r="G12" s="12"/>
      <c r="H12" s="12"/>
      <c r="I12" s="12"/>
      <c r="J12" s="13"/>
      <c r="K12" s="13"/>
      <c r="L12" s="25"/>
      <c r="M12" s="13">
        <v>54000</v>
      </c>
      <c r="N12" s="13">
        <v>54000</v>
      </c>
      <c r="O12" s="13">
        <v>54000</v>
      </c>
      <c r="P12" s="13">
        <v>54000</v>
      </c>
      <c r="Q12" s="13">
        <v>53500</v>
      </c>
      <c r="R12" s="13">
        <v>52000</v>
      </c>
      <c r="S12" s="16">
        <v>48000</v>
      </c>
      <c r="T12" s="164">
        <v>44200</v>
      </c>
      <c r="U12" s="164">
        <v>41000</v>
      </c>
      <c r="V12" s="13">
        <v>39000</v>
      </c>
      <c r="W12" s="143"/>
    </row>
    <row r="13" spans="1:23" s="14" customFormat="1" ht="15" customHeight="1">
      <c r="A13" s="223"/>
      <c r="B13" s="27"/>
      <c r="C13" s="133" t="s">
        <v>89</v>
      </c>
      <c r="D13" s="21"/>
      <c r="E13" s="15">
        <f aca="true" t="shared" si="1" ref="E13:V13">IF(D12="","",E12/D12-1)</f>
      </c>
      <c r="F13" s="15">
        <f>IF(E12="","",F12/E12-1)</f>
      </c>
      <c r="G13" s="15">
        <f t="shared" si="1"/>
      </c>
      <c r="H13" s="15">
        <f t="shared" si="1"/>
      </c>
      <c r="I13" s="15">
        <f t="shared" si="1"/>
      </c>
      <c r="J13" s="15">
        <f t="shared" si="1"/>
      </c>
      <c r="K13" s="15">
        <f t="shared" si="1"/>
      </c>
      <c r="L13" s="15">
        <f t="shared" si="1"/>
      </c>
      <c r="M13" s="15"/>
      <c r="N13" s="15">
        <f t="shared" si="1"/>
        <v>0</v>
      </c>
      <c r="O13" s="15">
        <f t="shared" si="1"/>
        <v>0</v>
      </c>
      <c r="P13" s="15">
        <f t="shared" si="1"/>
        <v>0</v>
      </c>
      <c r="Q13" s="15">
        <f t="shared" si="1"/>
        <v>-0.0092592592592593</v>
      </c>
      <c r="R13" s="15">
        <f t="shared" si="1"/>
        <v>-0.028037383177570097</v>
      </c>
      <c r="S13" s="141">
        <f t="shared" si="1"/>
        <v>-0.07692307692307687</v>
      </c>
      <c r="T13" s="141">
        <f t="shared" si="1"/>
        <v>-0.07916666666666672</v>
      </c>
      <c r="U13" s="141">
        <f t="shared" si="1"/>
        <v>-0.07239819004524883</v>
      </c>
      <c r="V13" s="141">
        <f t="shared" si="1"/>
        <v>-0.04878048780487809</v>
      </c>
      <c r="W13" s="19"/>
    </row>
    <row r="14" spans="1:23" s="14" customFormat="1" ht="15" customHeight="1">
      <c r="A14" s="222" t="s">
        <v>27</v>
      </c>
      <c r="B14" s="47" t="s">
        <v>44</v>
      </c>
      <c r="C14" s="134" t="s">
        <v>282</v>
      </c>
      <c r="D14" s="48"/>
      <c r="E14" s="48"/>
      <c r="F14" s="48"/>
      <c r="G14" s="49"/>
      <c r="H14" s="48">
        <v>60000</v>
      </c>
      <c r="I14" s="48">
        <v>60000</v>
      </c>
      <c r="J14" s="50">
        <v>60000</v>
      </c>
      <c r="K14" s="50">
        <v>60000</v>
      </c>
      <c r="L14" s="50">
        <v>60000</v>
      </c>
      <c r="M14" s="50">
        <v>60000</v>
      </c>
      <c r="N14" s="50">
        <v>60000</v>
      </c>
      <c r="O14" s="50">
        <v>60000</v>
      </c>
      <c r="P14" s="50">
        <v>60000</v>
      </c>
      <c r="Q14" s="50">
        <v>58000</v>
      </c>
      <c r="R14" s="50">
        <v>55600</v>
      </c>
      <c r="S14" s="136">
        <v>52500</v>
      </c>
      <c r="T14" s="165">
        <v>49500</v>
      </c>
      <c r="U14" s="165">
        <v>45500</v>
      </c>
      <c r="V14" s="50">
        <v>42000</v>
      </c>
      <c r="W14" s="144"/>
    </row>
    <row r="15" spans="1:23" s="14" customFormat="1" ht="15" customHeight="1">
      <c r="A15" s="223"/>
      <c r="B15" s="43"/>
      <c r="C15" s="131" t="s">
        <v>89</v>
      </c>
      <c r="D15" s="44"/>
      <c r="E15" s="45">
        <f aca="true" t="shared" si="2" ref="E15:V15">IF(D14="","",E14/D14-1)</f>
      </c>
      <c r="F15" s="45">
        <f t="shared" si="2"/>
      </c>
      <c r="G15" s="45"/>
      <c r="H15" s="45"/>
      <c r="I15" s="45">
        <f t="shared" si="2"/>
        <v>0</v>
      </c>
      <c r="J15" s="45">
        <f t="shared" si="2"/>
        <v>0</v>
      </c>
      <c r="K15" s="45">
        <f t="shared" si="2"/>
        <v>0</v>
      </c>
      <c r="L15" s="45">
        <f t="shared" si="2"/>
        <v>0</v>
      </c>
      <c r="M15" s="45">
        <f t="shared" si="2"/>
        <v>0</v>
      </c>
      <c r="N15" s="45">
        <f t="shared" si="2"/>
        <v>0</v>
      </c>
      <c r="O15" s="45">
        <f t="shared" si="2"/>
        <v>0</v>
      </c>
      <c r="P15" s="45">
        <f t="shared" si="2"/>
        <v>0</v>
      </c>
      <c r="Q15" s="45">
        <f t="shared" si="2"/>
        <v>-0.033333333333333326</v>
      </c>
      <c r="R15" s="45">
        <f t="shared" si="2"/>
        <v>-0.04137931034482756</v>
      </c>
      <c r="S15" s="140">
        <f t="shared" si="2"/>
        <v>-0.055755395683453224</v>
      </c>
      <c r="T15" s="140">
        <f t="shared" si="2"/>
        <v>-0.05714285714285716</v>
      </c>
      <c r="U15" s="140">
        <f t="shared" si="2"/>
        <v>-0.08080808080808077</v>
      </c>
      <c r="V15" s="140">
        <f t="shared" si="2"/>
        <v>-0.07692307692307687</v>
      </c>
      <c r="W15" s="46"/>
    </row>
    <row r="16" spans="1:23" s="14" customFormat="1" ht="15" customHeight="1">
      <c r="A16" s="222" t="s">
        <v>28</v>
      </c>
      <c r="B16" s="28" t="s">
        <v>300</v>
      </c>
      <c r="C16" s="132" t="s">
        <v>282</v>
      </c>
      <c r="D16" s="12"/>
      <c r="E16" s="12"/>
      <c r="F16" s="12"/>
      <c r="G16" s="25"/>
      <c r="H16" s="12">
        <v>73000</v>
      </c>
      <c r="I16" s="12">
        <v>73000</v>
      </c>
      <c r="J16" s="13">
        <v>73000</v>
      </c>
      <c r="K16" s="13">
        <v>73000</v>
      </c>
      <c r="L16" s="13">
        <v>73000</v>
      </c>
      <c r="M16" s="13">
        <v>73000</v>
      </c>
      <c r="N16" s="13">
        <v>72500</v>
      </c>
      <c r="O16" s="13">
        <v>71000</v>
      </c>
      <c r="P16" s="13">
        <v>69000</v>
      </c>
      <c r="Q16" s="13">
        <v>65000</v>
      </c>
      <c r="R16" s="13">
        <v>59700</v>
      </c>
      <c r="S16" s="16">
        <v>52000</v>
      </c>
      <c r="T16" s="164">
        <v>46000</v>
      </c>
      <c r="U16" s="164">
        <v>43000</v>
      </c>
      <c r="V16" s="13">
        <v>41500</v>
      </c>
      <c r="W16" s="143"/>
    </row>
    <row r="17" spans="1:23" s="14" customFormat="1" ht="15" customHeight="1">
      <c r="A17" s="223"/>
      <c r="B17" s="27"/>
      <c r="C17" s="133" t="s">
        <v>89</v>
      </c>
      <c r="D17" s="21"/>
      <c r="E17" s="15">
        <f aca="true" t="shared" si="3" ref="E17:V17">IF(D16="","",E16/D16-1)</f>
      </c>
      <c r="F17" s="15">
        <f t="shared" si="3"/>
      </c>
      <c r="G17" s="15">
        <f t="shared" si="3"/>
      </c>
      <c r="H17" s="15"/>
      <c r="I17" s="15">
        <f t="shared" si="3"/>
        <v>0</v>
      </c>
      <c r="J17" s="15">
        <f t="shared" si="3"/>
        <v>0</v>
      </c>
      <c r="K17" s="15">
        <f t="shared" si="3"/>
        <v>0</v>
      </c>
      <c r="L17" s="15">
        <f t="shared" si="3"/>
        <v>0</v>
      </c>
      <c r="M17" s="15">
        <f t="shared" si="3"/>
        <v>0</v>
      </c>
      <c r="N17" s="15">
        <f t="shared" si="3"/>
        <v>-0.006849315068493178</v>
      </c>
      <c r="O17" s="15">
        <f t="shared" si="3"/>
        <v>-0.020689655172413834</v>
      </c>
      <c r="P17" s="15">
        <f t="shared" si="3"/>
        <v>-0.028169014084507005</v>
      </c>
      <c r="Q17" s="15">
        <f t="shared" si="3"/>
        <v>-0.05797101449275366</v>
      </c>
      <c r="R17" s="15">
        <f t="shared" si="3"/>
        <v>-0.08153846153846156</v>
      </c>
      <c r="S17" s="141">
        <f t="shared" si="3"/>
        <v>-0.12897822445561136</v>
      </c>
      <c r="T17" s="141">
        <f t="shared" si="3"/>
        <v>-0.11538461538461542</v>
      </c>
      <c r="U17" s="141">
        <f t="shared" si="3"/>
        <v>-0.06521739130434778</v>
      </c>
      <c r="V17" s="141">
        <f t="shared" si="3"/>
        <v>-0.03488372093023251</v>
      </c>
      <c r="W17" s="19"/>
    </row>
    <row r="18" spans="1:23" s="14" customFormat="1" ht="15" customHeight="1">
      <c r="A18" s="222" t="s">
        <v>298</v>
      </c>
      <c r="B18" s="47" t="s">
        <v>45</v>
      </c>
      <c r="C18" s="134" t="s">
        <v>282</v>
      </c>
      <c r="D18" s="48">
        <v>55000</v>
      </c>
      <c r="E18" s="48">
        <v>56800</v>
      </c>
      <c r="F18" s="48">
        <v>60200</v>
      </c>
      <c r="G18" s="48">
        <v>62800</v>
      </c>
      <c r="H18" s="48">
        <v>62800</v>
      </c>
      <c r="I18" s="48">
        <v>62800</v>
      </c>
      <c r="J18" s="50">
        <v>62800</v>
      </c>
      <c r="K18" s="50">
        <v>62800</v>
      </c>
      <c r="L18" s="50">
        <v>62800</v>
      </c>
      <c r="M18" s="50">
        <v>62800</v>
      </c>
      <c r="N18" s="50">
        <v>62800</v>
      </c>
      <c r="O18" s="50">
        <v>62800</v>
      </c>
      <c r="P18" s="50">
        <v>62500</v>
      </c>
      <c r="Q18" s="50">
        <v>61500</v>
      </c>
      <c r="R18" s="50">
        <v>58500</v>
      </c>
      <c r="S18" s="136">
        <v>55600</v>
      </c>
      <c r="T18" s="165">
        <v>51000</v>
      </c>
      <c r="U18" s="165">
        <v>47000</v>
      </c>
      <c r="V18" s="50">
        <v>45000</v>
      </c>
      <c r="W18" s="144"/>
    </row>
    <row r="19" spans="1:23" s="14" customFormat="1" ht="15" customHeight="1">
      <c r="A19" s="223"/>
      <c r="B19" s="43"/>
      <c r="C19" s="131" t="s">
        <v>89</v>
      </c>
      <c r="D19" s="44"/>
      <c r="E19" s="45">
        <f aca="true" t="shared" si="4" ref="E19:V19">IF(D18="","",E18/D18-1)</f>
        <v>0.032727272727272716</v>
      </c>
      <c r="F19" s="45">
        <f t="shared" si="4"/>
        <v>0.059859154929577496</v>
      </c>
      <c r="G19" s="45">
        <f t="shared" si="4"/>
        <v>0.04318936877076407</v>
      </c>
      <c r="H19" s="45">
        <f t="shared" si="4"/>
        <v>0</v>
      </c>
      <c r="I19" s="45">
        <f t="shared" si="4"/>
        <v>0</v>
      </c>
      <c r="J19" s="45">
        <f t="shared" si="4"/>
        <v>0</v>
      </c>
      <c r="K19" s="45">
        <f t="shared" si="4"/>
        <v>0</v>
      </c>
      <c r="L19" s="45">
        <f t="shared" si="4"/>
        <v>0</v>
      </c>
      <c r="M19" s="45">
        <f t="shared" si="4"/>
        <v>0</v>
      </c>
      <c r="N19" s="45">
        <f t="shared" si="4"/>
        <v>0</v>
      </c>
      <c r="O19" s="45">
        <f t="shared" si="4"/>
        <v>0</v>
      </c>
      <c r="P19" s="45">
        <f t="shared" si="4"/>
        <v>-0.004777070063694322</v>
      </c>
      <c r="Q19" s="45">
        <f t="shared" si="4"/>
        <v>-0.016000000000000014</v>
      </c>
      <c r="R19" s="45">
        <f t="shared" si="4"/>
        <v>-0.04878048780487809</v>
      </c>
      <c r="S19" s="140">
        <f t="shared" si="4"/>
        <v>-0.04957264957264962</v>
      </c>
      <c r="T19" s="140">
        <f t="shared" si="4"/>
        <v>-0.08273381294964033</v>
      </c>
      <c r="U19" s="140">
        <f t="shared" si="4"/>
        <v>-0.07843137254901966</v>
      </c>
      <c r="V19" s="140">
        <f t="shared" si="4"/>
        <v>-0.04255319148936165</v>
      </c>
      <c r="W19" s="46"/>
    </row>
    <row r="20" spans="1:23" s="14" customFormat="1" ht="15" customHeight="1">
      <c r="A20" s="222" t="s">
        <v>30</v>
      </c>
      <c r="B20" s="28" t="s">
        <v>46</v>
      </c>
      <c r="C20" s="132" t="s">
        <v>282</v>
      </c>
      <c r="D20" s="12">
        <v>50500</v>
      </c>
      <c r="E20" s="12">
        <v>52000</v>
      </c>
      <c r="F20" s="12">
        <v>54800</v>
      </c>
      <c r="G20" s="12">
        <v>56800</v>
      </c>
      <c r="H20" s="12">
        <v>56800</v>
      </c>
      <c r="I20" s="12">
        <v>56800</v>
      </c>
      <c r="J20" s="13">
        <v>56800</v>
      </c>
      <c r="K20" s="13">
        <v>56800</v>
      </c>
      <c r="L20" s="13">
        <v>56800</v>
      </c>
      <c r="M20" s="13">
        <v>56800</v>
      </c>
      <c r="N20" s="13">
        <v>56800</v>
      </c>
      <c r="O20" s="13">
        <v>56800</v>
      </c>
      <c r="P20" s="13">
        <v>56500</v>
      </c>
      <c r="Q20" s="13">
        <v>55500</v>
      </c>
      <c r="R20" s="13">
        <v>53000</v>
      </c>
      <c r="S20" s="16">
        <v>49300</v>
      </c>
      <c r="T20" s="164">
        <v>45000</v>
      </c>
      <c r="U20" s="164">
        <v>41500</v>
      </c>
      <c r="V20" s="13">
        <v>39000</v>
      </c>
      <c r="W20" s="143"/>
    </row>
    <row r="21" spans="1:23" s="14" customFormat="1" ht="15" customHeight="1">
      <c r="A21" s="223"/>
      <c r="B21" s="27"/>
      <c r="C21" s="133" t="s">
        <v>89</v>
      </c>
      <c r="D21" s="21"/>
      <c r="E21" s="15">
        <f aca="true" t="shared" si="5" ref="E21:V21">IF(D20="","",E20/D20-1)</f>
        <v>0.02970297029702973</v>
      </c>
      <c r="F21" s="15">
        <f t="shared" si="5"/>
        <v>0.05384615384615388</v>
      </c>
      <c r="G21" s="15">
        <f t="shared" si="5"/>
        <v>0.03649635036496357</v>
      </c>
      <c r="H21" s="15">
        <f t="shared" si="5"/>
        <v>0</v>
      </c>
      <c r="I21" s="15">
        <f t="shared" si="5"/>
        <v>0</v>
      </c>
      <c r="J21" s="15">
        <f t="shared" si="5"/>
        <v>0</v>
      </c>
      <c r="K21" s="15">
        <f t="shared" si="5"/>
        <v>0</v>
      </c>
      <c r="L21" s="15">
        <f t="shared" si="5"/>
        <v>0</v>
      </c>
      <c r="M21" s="15">
        <f t="shared" si="5"/>
        <v>0</v>
      </c>
      <c r="N21" s="15">
        <f t="shared" si="5"/>
        <v>0</v>
      </c>
      <c r="O21" s="15">
        <f t="shared" si="5"/>
        <v>0</v>
      </c>
      <c r="P21" s="15">
        <f t="shared" si="5"/>
        <v>-0.005281690140845119</v>
      </c>
      <c r="Q21" s="15">
        <f t="shared" si="5"/>
        <v>-0.017699115044247815</v>
      </c>
      <c r="R21" s="15">
        <f t="shared" si="5"/>
        <v>-0.04504504504504503</v>
      </c>
      <c r="S21" s="141">
        <f t="shared" si="5"/>
        <v>-0.06981132075471697</v>
      </c>
      <c r="T21" s="141">
        <f t="shared" si="5"/>
        <v>-0.08722109533468558</v>
      </c>
      <c r="U21" s="141">
        <f t="shared" si="5"/>
        <v>-0.07777777777777772</v>
      </c>
      <c r="V21" s="141">
        <f t="shared" si="5"/>
        <v>-0.06024096385542166</v>
      </c>
      <c r="W21" s="19"/>
    </row>
    <row r="22" spans="1:23" s="14" customFormat="1" ht="15" customHeight="1">
      <c r="A22" s="222" t="s">
        <v>31</v>
      </c>
      <c r="B22" s="47" t="s">
        <v>47</v>
      </c>
      <c r="C22" s="134" t="s">
        <v>282</v>
      </c>
      <c r="D22" s="48"/>
      <c r="E22" s="48"/>
      <c r="F22" s="48"/>
      <c r="G22" s="48"/>
      <c r="H22" s="48"/>
      <c r="I22" s="48">
        <v>42500</v>
      </c>
      <c r="J22" s="50">
        <v>42500</v>
      </c>
      <c r="K22" s="50">
        <v>42500</v>
      </c>
      <c r="L22" s="50">
        <v>43000</v>
      </c>
      <c r="M22" s="50">
        <v>43000</v>
      </c>
      <c r="N22" s="50">
        <v>43000</v>
      </c>
      <c r="O22" s="50">
        <v>43000</v>
      </c>
      <c r="P22" s="50">
        <v>43000</v>
      </c>
      <c r="Q22" s="50">
        <v>42800</v>
      </c>
      <c r="R22" s="50">
        <v>41400</v>
      </c>
      <c r="S22" s="136">
        <v>39100</v>
      </c>
      <c r="T22" s="165">
        <v>37000</v>
      </c>
      <c r="U22" s="165">
        <v>35500</v>
      </c>
      <c r="V22" s="50">
        <v>33800</v>
      </c>
      <c r="W22" s="144"/>
    </row>
    <row r="23" spans="1:23" s="14" customFormat="1" ht="15" customHeight="1">
      <c r="A23" s="223"/>
      <c r="B23" s="43"/>
      <c r="C23" s="131" t="s">
        <v>89</v>
      </c>
      <c r="D23" s="44"/>
      <c r="E23" s="45">
        <f aca="true" t="shared" si="6" ref="E23:V23">IF(D22="","",E22/D22-1)</f>
      </c>
      <c r="F23" s="45">
        <f t="shared" si="6"/>
      </c>
      <c r="G23" s="45">
        <f t="shared" si="6"/>
      </c>
      <c r="H23" s="45">
        <f t="shared" si="6"/>
      </c>
      <c r="I23" s="45"/>
      <c r="J23" s="45">
        <f t="shared" si="6"/>
        <v>0</v>
      </c>
      <c r="K23" s="45">
        <f t="shared" si="6"/>
        <v>0</v>
      </c>
      <c r="L23" s="45">
        <f t="shared" si="6"/>
        <v>0.0117647058823529</v>
      </c>
      <c r="M23" s="45">
        <f t="shared" si="6"/>
        <v>0</v>
      </c>
      <c r="N23" s="45">
        <f t="shared" si="6"/>
        <v>0</v>
      </c>
      <c r="O23" s="45">
        <f t="shared" si="6"/>
        <v>0</v>
      </c>
      <c r="P23" s="45">
        <f t="shared" si="6"/>
        <v>0</v>
      </c>
      <c r="Q23" s="45">
        <f t="shared" si="6"/>
        <v>-0.0046511627906976605</v>
      </c>
      <c r="R23" s="45">
        <f t="shared" si="6"/>
        <v>-0.032710280373831724</v>
      </c>
      <c r="S23" s="140">
        <f t="shared" si="6"/>
        <v>-0.05555555555555558</v>
      </c>
      <c r="T23" s="140">
        <f t="shared" si="6"/>
        <v>-0.053708439897698246</v>
      </c>
      <c r="U23" s="140">
        <f t="shared" si="6"/>
        <v>-0.04054054054054057</v>
      </c>
      <c r="V23" s="140">
        <f t="shared" si="6"/>
        <v>-0.04788732394366202</v>
      </c>
      <c r="W23" s="46"/>
    </row>
    <row r="24" spans="1:23" s="14" customFormat="1" ht="15" customHeight="1">
      <c r="A24" s="222" t="s">
        <v>32</v>
      </c>
      <c r="B24" s="28" t="s">
        <v>56</v>
      </c>
      <c r="C24" s="132" t="s">
        <v>282</v>
      </c>
      <c r="D24" s="17"/>
      <c r="E24" s="17"/>
      <c r="F24" s="17"/>
      <c r="G24" s="17"/>
      <c r="H24" s="17"/>
      <c r="I24" s="17"/>
      <c r="J24" s="18">
        <v>81000</v>
      </c>
      <c r="K24" s="18">
        <v>81000</v>
      </c>
      <c r="L24" s="18">
        <v>81000</v>
      </c>
      <c r="M24" s="18">
        <v>81000</v>
      </c>
      <c r="N24" s="18">
        <v>81000</v>
      </c>
      <c r="O24" s="18">
        <v>81000</v>
      </c>
      <c r="P24" s="18">
        <v>80300</v>
      </c>
      <c r="Q24" s="18">
        <v>78800</v>
      </c>
      <c r="R24" s="18">
        <v>76000</v>
      </c>
      <c r="S24" s="142">
        <v>71000</v>
      </c>
      <c r="T24" s="147">
        <v>66300</v>
      </c>
      <c r="U24" s="147">
        <v>62500</v>
      </c>
      <c r="V24" s="18">
        <v>59500</v>
      </c>
      <c r="W24" s="145"/>
    </row>
    <row r="25" spans="1:23" s="14" customFormat="1" ht="15" customHeight="1">
      <c r="A25" s="223"/>
      <c r="B25" s="27"/>
      <c r="C25" s="133" t="s">
        <v>89</v>
      </c>
      <c r="D25" s="21"/>
      <c r="E25" s="15">
        <f aca="true" t="shared" si="7" ref="E25:V25">IF(D24="","",E24/D24-1)</f>
      </c>
      <c r="F25" s="15">
        <f t="shared" si="7"/>
      </c>
      <c r="G25" s="15">
        <f t="shared" si="7"/>
      </c>
      <c r="H25" s="15">
        <f t="shared" si="7"/>
      </c>
      <c r="I25" s="15">
        <f t="shared" si="7"/>
      </c>
      <c r="J25" s="15"/>
      <c r="K25" s="15">
        <f t="shared" si="7"/>
        <v>0</v>
      </c>
      <c r="L25" s="15">
        <f t="shared" si="7"/>
        <v>0</v>
      </c>
      <c r="M25" s="15">
        <f t="shared" si="7"/>
        <v>0</v>
      </c>
      <c r="N25" s="15">
        <f t="shared" si="7"/>
        <v>0</v>
      </c>
      <c r="O25" s="15">
        <f t="shared" si="7"/>
        <v>0</v>
      </c>
      <c r="P25" s="15">
        <f t="shared" si="7"/>
        <v>-0.00864197530864197</v>
      </c>
      <c r="Q25" s="15">
        <f t="shared" si="7"/>
        <v>-0.018679950186799466</v>
      </c>
      <c r="R25" s="15">
        <f t="shared" si="7"/>
        <v>-0.035532994923857864</v>
      </c>
      <c r="S25" s="141">
        <f t="shared" si="7"/>
        <v>-0.06578947368421051</v>
      </c>
      <c r="T25" s="141">
        <f t="shared" si="7"/>
        <v>-0.06619718309859157</v>
      </c>
      <c r="U25" s="141">
        <f t="shared" si="7"/>
        <v>-0.05731523378582204</v>
      </c>
      <c r="V25" s="141">
        <f t="shared" si="7"/>
        <v>-0.04800000000000004</v>
      </c>
      <c r="W25" s="19"/>
    </row>
    <row r="26" spans="1:23" s="14" customFormat="1" ht="15" customHeight="1">
      <c r="A26" s="222" t="s">
        <v>287</v>
      </c>
      <c r="B26" s="99" t="s">
        <v>262</v>
      </c>
      <c r="C26" s="134" t="s">
        <v>282</v>
      </c>
      <c r="D26" s="48"/>
      <c r="E26" s="48"/>
      <c r="F26" s="48"/>
      <c r="G26" s="48"/>
      <c r="H26" s="48"/>
      <c r="I26" s="50">
        <v>33000</v>
      </c>
      <c r="J26" s="50">
        <v>33000</v>
      </c>
      <c r="K26" s="50">
        <v>33000</v>
      </c>
      <c r="L26" s="50">
        <v>33000</v>
      </c>
      <c r="M26" s="50">
        <v>33000</v>
      </c>
      <c r="N26" s="50">
        <v>33000</v>
      </c>
      <c r="O26" s="50">
        <v>33000</v>
      </c>
      <c r="P26" s="50">
        <v>33000</v>
      </c>
      <c r="Q26" s="50">
        <v>33000</v>
      </c>
      <c r="R26" s="50">
        <v>33000</v>
      </c>
      <c r="S26" s="136">
        <v>32500</v>
      </c>
      <c r="T26" s="166">
        <v>32000</v>
      </c>
      <c r="U26" s="166">
        <v>31100</v>
      </c>
      <c r="V26" s="60">
        <v>30200</v>
      </c>
      <c r="W26" s="150"/>
    </row>
    <row r="27" spans="1:23" s="14" customFormat="1" ht="15" customHeight="1">
      <c r="A27" s="223"/>
      <c r="B27" s="97"/>
      <c r="C27" s="131" t="s">
        <v>89</v>
      </c>
      <c r="D27" s="44"/>
      <c r="E27" s="45">
        <f>IF(D26="","",E26/D26-1)</f>
      </c>
      <c r="F27" s="45">
        <f aca="true" t="shared" si="8" ref="F27:V27">IF(E26="","",F26/E26-1)</f>
      </c>
      <c r="G27" s="45">
        <f t="shared" si="8"/>
      </c>
      <c r="H27" s="45">
        <f t="shared" si="8"/>
      </c>
      <c r="I27" s="45">
        <f t="shared" si="8"/>
      </c>
      <c r="J27" s="45">
        <f t="shared" si="8"/>
        <v>0</v>
      </c>
      <c r="K27" s="45">
        <f t="shared" si="8"/>
        <v>0</v>
      </c>
      <c r="L27" s="45">
        <f t="shared" si="8"/>
        <v>0</v>
      </c>
      <c r="M27" s="45">
        <f t="shared" si="8"/>
        <v>0</v>
      </c>
      <c r="N27" s="45">
        <f t="shared" si="8"/>
        <v>0</v>
      </c>
      <c r="O27" s="45">
        <f t="shared" si="8"/>
        <v>0</v>
      </c>
      <c r="P27" s="45">
        <f t="shared" si="8"/>
        <v>0</v>
      </c>
      <c r="Q27" s="45">
        <f t="shared" si="8"/>
        <v>0</v>
      </c>
      <c r="R27" s="45">
        <f t="shared" si="8"/>
        <v>0</v>
      </c>
      <c r="S27" s="140">
        <f t="shared" si="8"/>
        <v>-0.015151515151515138</v>
      </c>
      <c r="T27" s="140">
        <f t="shared" si="8"/>
        <v>-0.01538461538461533</v>
      </c>
      <c r="U27" s="140">
        <f t="shared" si="8"/>
        <v>-0.028124999999999956</v>
      </c>
      <c r="V27" s="140">
        <f t="shared" si="8"/>
        <v>-0.02893890675241162</v>
      </c>
      <c r="W27" s="46"/>
    </row>
    <row r="28" spans="1:23" s="14" customFormat="1" ht="15" customHeight="1">
      <c r="A28" s="222" t="s">
        <v>288</v>
      </c>
      <c r="B28" s="100" t="s">
        <v>263</v>
      </c>
      <c r="C28" s="132" t="s">
        <v>282</v>
      </c>
      <c r="D28" s="12"/>
      <c r="E28" s="12"/>
      <c r="F28" s="12"/>
      <c r="G28" s="12"/>
      <c r="H28" s="12"/>
      <c r="I28" s="13">
        <v>17600</v>
      </c>
      <c r="J28" s="13">
        <v>17600</v>
      </c>
      <c r="K28" s="13">
        <v>17600</v>
      </c>
      <c r="L28" s="13">
        <v>17600</v>
      </c>
      <c r="M28" s="13">
        <v>17600</v>
      </c>
      <c r="N28" s="13">
        <v>17600</v>
      </c>
      <c r="O28" s="13">
        <v>17600</v>
      </c>
      <c r="P28" s="13">
        <v>17600</v>
      </c>
      <c r="Q28" s="13">
        <v>17600</v>
      </c>
      <c r="R28" s="13">
        <v>17600</v>
      </c>
      <c r="S28" s="16">
        <v>17200</v>
      </c>
      <c r="T28" s="164">
        <v>16800</v>
      </c>
      <c r="U28" s="164">
        <v>16300</v>
      </c>
      <c r="V28" s="13">
        <v>15800</v>
      </c>
      <c r="W28" s="143"/>
    </row>
    <row r="29" spans="1:23" s="14" customFormat="1" ht="15" customHeight="1">
      <c r="A29" s="223"/>
      <c r="B29" s="98"/>
      <c r="C29" s="133" t="s">
        <v>89</v>
      </c>
      <c r="D29" s="21"/>
      <c r="E29" s="15">
        <f aca="true" t="shared" si="9" ref="E29:V29">IF(D28="","",E28/D28-1)</f>
      </c>
      <c r="F29" s="15">
        <f>IF(E28="","",F28/E28-1)</f>
      </c>
      <c r="G29" s="15">
        <f t="shared" si="9"/>
      </c>
      <c r="H29" s="15">
        <f t="shared" si="9"/>
      </c>
      <c r="I29" s="15">
        <f t="shared" si="9"/>
      </c>
      <c r="J29" s="15">
        <f t="shared" si="9"/>
        <v>0</v>
      </c>
      <c r="K29" s="15">
        <f t="shared" si="9"/>
        <v>0</v>
      </c>
      <c r="L29" s="15">
        <f t="shared" si="9"/>
        <v>0</v>
      </c>
      <c r="M29" s="15">
        <f t="shared" si="9"/>
        <v>0</v>
      </c>
      <c r="N29" s="15">
        <f t="shared" si="9"/>
        <v>0</v>
      </c>
      <c r="O29" s="15">
        <f t="shared" si="9"/>
        <v>0</v>
      </c>
      <c r="P29" s="15">
        <f t="shared" si="9"/>
        <v>0</v>
      </c>
      <c r="Q29" s="15">
        <f t="shared" si="9"/>
        <v>0</v>
      </c>
      <c r="R29" s="15">
        <f t="shared" si="9"/>
        <v>0</v>
      </c>
      <c r="S29" s="141">
        <f t="shared" si="9"/>
        <v>-0.022727272727272707</v>
      </c>
      <c r="T29" s="141">
        <f t="shared" si="9"/>
        <v>-0.023255813953488413</v>
      </c>
      <c r="U29" s="141">
        <f t="shared" si="9"/>
        <v>-0.029761904761904767</v>
      </c>
      <c r="V29" s="141">
        <f t="shared" si="9"/>
        <v>-0.030674846625766916</v>
      </c>
      <c r="W29" s="19"/>
    </row>
    <row r="30" spans="1:23" s="14" customFormat="1" ht="15" customHeight="1">
      <c r="A30" s="230" t="s">
        <v>301</v>
      </c>
      <c r="B30" s="47" t="s">
        <v>48</v>
      </c>
      <c r="C30" s="134" t="s">
        <v>282</v>
      </c>
      <c r="D30" s="48">
        <v>191000</v>
      </c>
      <c r="E30" s="48">
        <v>197000</v>
      </c>
      <c r="F30" s="48">
        <v>205000</v>
      </c>
      <c r="G30" s="48">
        <v>209000</v>
      </c>
      <c r="H30" s="48">
        <v>209000</v>
      </c>
      <c r="I30" s="48">
        <v>202000</v>
      </c>
      <c r="J30" s="50">
        <v>198000</v>
      </c>
      <c r="K30" s="50">
        <v>186000</v>
      </c>
      <c r="L30" s="50">
        <v>182000</v>
      </c>
      <c r="M30" s="50">
        <v>180000</v>
      </c>
      <c r="N30" s="50">
        <v>174000</v>
      </c>
      <c r="O30" s="50">
        <v>168000</v>
      </c>
      <c r="P30" s="50">
        <v>161000</v>
      </c>
      <c r="Q30" s="50">
        <v>153000</v>
      </c>
      <c r="R30" s="50">
        <v>138000</v>
      </c>
      <c r="S30" s="136">
        <v>123000</v>
      </c>
      <c r="T30" s="165">
        <v>109000</v>
      </c>
      <c r="U30" s="165">
        <v>100000</v>
      </c>
      <c r="V30" s="50">
        <v>92000</v>
      </c>
      <c r="W30" s="144"/>
    </row>
    <row r="31" spans="1:23" s="14" customFormat="1" ht="15" customHeight="1">
      <c r="A31" s="231"/>
      <c r="B31" s="43"/>
      <c r="C31" s="131" t="s">
        <v>89</v>
      </c>
      <c r="D31" s="44"/>
      <c r="E31" s="45">
        <f aca="true" t="shared" si="10" ref="E31:V31">IF(D30="","",E30/D30-1)</f>
        <v>0.03141361256544495</v>
      </c>
      <c r="F31" s="45">
        <f t="shared" si="10"/>
        <v>0.04060913705583746</v>
      </c>
      <c r="G31" s="45">
        <f t="shared" si="10"/>
        <v>0.019512195121951237</v>
      </c>
      <c r="H31" s="45">
        <f t="shared" si="10"/>
        <v>0</v>
      </c>
      <c r="I31" s="45">
        <f t="shared" si="10"/>
        <v>-0.03349282296650713</v>
      </c>
      <c r="J31" s="45">
        <f t="shared" si="10"/>
        <v>-0.01980198019801982</v>
      </c>
      <c r="K31" s="45">
        <f t="shared" si="10"/>
        <v>-0.06060606060606055</v>
      </c>
      <c r="L31" s="45">
        <f t="shared" si="10"/>
        <v>-0.021505376344086002</v>
      </c>
      <c r="M31" s="45">
        <f t="shared" si="10"/>
        <v>-0.01098901098901095</v>
      </c>
      <c r="N31" s="45">
        <f t="shared" si="10"/>
        <v>-0.033333333333333326</v>
      </c>
      <c r="O31" s="45">
        <f t="shared" si="10"/>
        <v>-0.03448275862068961</v>
      </c>
      <c r="P31" s="45">
        <f t="shared" si="10"/>
        <v>-0.04166666666666663</v>
      </c>
      <c r="Q31" s="45">
        <f t="shared" si="10"/>
        <v>-0.0496894409937888</v>
      </c>
      <c r="R31" s="45">
        <f t="shared" si="10"/>
        <v>-0.0980392156862745</v>
      </c>
      <c r="S31" s="140">
        <f t="shared" si="10"/>
        <v>-0.10869565217391308</v>
      </c>
      <c r="T31" s="140">
        <f t="shared" si="10"/>
        <v>-0.11382113821138207</v>
      </c>
      <c r="U31" s="140">
        <f t="shared" si="10"/>
        <v>-0.08256880733944949</v>
      </c>
      <c r="V31" s="140">
        <f t="shared" si="10"/>
        <v>-0.07999999999999996</v>
      </c>
      <c r="W31" s="46"/>
    </row>
    <row r="32" spans="1:23" s="14" customFormat="1" ht="15" customHeight="1">
      <c r="A32" s="230" t="s">
        <v>302</v>
      </c>
      <c r="B32" s="151" t="s">
        <v>264</v>
      </c>
      <c r="C32" s="132" t="s">
        <v>282</v>
      </c>
      <c r="D32" s="152"/>
      <c r="E32" s="152"/>
      <c r="F32" s="152"/>
      <c r="G32" s="152"/>
      <c r="H32" s="152"/>
      <c r="I32" s="152"/>
      <c r="J32" s="153"/>
      <c r="K32" s="153"/>
      <c r="L32" s="153"/>
      <c r="M32" s="153"/>
      <c r="N32" s="153"/>
      <c r="O32" s="153"/>
      <c r="P32" s="153"/>
      <c r="Q32" s="153"/>
      <c r="R32" s="153">
        <v>55000</v>
      </c>
      <c r="S32" s="154">
        <v>54700</v>
      </c>
      <c r="T32" s="167">
        <v>53500</v>
      </c>
      <c r="U32" s="167">
        <v>51400</v>
      </c>
      <c r="V32" s="153">
        <v>48400</v>
      </c>
      <c r="W32" s="155"/>
    </row>
    <row r="33" spans="1:23" s="14" customFormat="1" ht="15" customHeight="1">
      <c r="A33" s="231"/>
      <c r="B33" s="156"/>
      <c r="C33" s="133" t="s">
        <v>89</v>
      </c>
      <c r="D33" s="116"/>
      <c r="E33" s="117">
        <f aca="true" t="shared" si="11" ref="E33:V33">IF(D32="","",E32/D32-1)</f>
      </c>
      <c r="F33" s="117">
        <f t="shared" si="11"/>
      </c>
      <c r="G33" s="117">
        <f t="shared" si="11"/>
      </c>
      <c r="H33" s="117">
        <f t="shared" si="11"/>
      </c>
      <c r="I33" s="117">
        <f t="shared" si="11"/>
      </c>
      <c r="J33" s="117">
        <f t="shared" si="11"/>
      </c>
      <c r="K33" s="117">
        <f t="shared" si="11"/>
      </c>
      <c r="L33" s="117">
        <f t="shared" si="11"/>
      </c>
      <c r="M33" s="117">
        <f t="shared" si="11"/>
      </c>
      <c r="N33" s="117">
        <f t="shared" si="11"/>
      </c>
      <c r="O33" s="117">
        <f t="shared" si="11"/>
      </c>
      <c r="P33" s="117">
        <f t="shared" si="11"/>
      </c>
      <c r="Q33" s="117">
        <f t="shared" si="11"/>
      </c>
      <c r="R33" s="117">
        <f t="shared" si="11"/>
      </c>
      <c r="S33" s="157">
        <f t="shared" si="11"/>
        <v>-0.00545454545454549</v>
      </c>
      <c r="T33" s="157">
        <f t="shared" si="11"/>
        <v>-0.021937842778793404</v>
      </c>
      <c r="U33" s="157">
        <f t="shared" si="11"/>
        <v>-0.03925233644859816</v>
      </c>
      <c r="V33" s="157">
        <f t="shared" si="11"/>
        <v>-0.05836575875486383</v>
      </c>
      <c r="W33" s="96"/>
    </row>
    <row r="34" spans="1:23" s="14" customFormat="1" ht="15" customHeight="1">
      <c r="A34" s="228" t="s">
        <v>303</v>
      </c>
      <c r="B34" s="47" t="s">
        <v>49</v>
      </c>
      <c r="C34" s="134" t="s">
        <v>282</v>
      </c>
      <c r="D34" s="48">
        <v>90100</v>
      </c>
      <c r="E34" s="48">
        <v>93500</v>
      </c>
      <c r="F34" s="48">
        <v>98000</v>
      </c>
      <c r="G34" s="48">
        <v>102000</v>
      </c>
      <c r="H34" s="48">
        <v>103000</v>
      </c>
      <c r="I34" s="48">
        <v>103000</v>
      </c>
      <c r="J34" s="50">
        <v>103000</v>
      </c>
      <c r="K34" s="50">
        <v>103000</v>
      </c>
      <c r="L34" s="50">
        <v>103000</v>
      </c>
      <c r="M34" s="50">
        <v>103000</v>
      </c>
      <c r="N34" s="50">
        <v>102000</v>
      </c>
      <c r="O34" s="50">
        <v>101000</v>
      </c>
      <c r="P34" s="50">
        <v>99000</v>
      </c>
      <c r="Q34" s="50">
        <v>95000</v>
      </c>
      <c r="R34" s="50">
        <v>88000</v>
      </c>
      <c r="S34" s="136">
        <v>79000</v>
      </c>
      <c r="T34" s="165">
        <v>71000</v>
      </c>
      <c r="U34" s="165">
        <v>63000</v>
      </c>
      <c r="V34" s="50">
        <v>58500</v>
      </c>
      <c r="W34" s="144"/>
    </row>
    <row r="35" spans="1:23" s="14" customFormat="1" ht="15" customHeight="1">
      <c r="A35" s="229"/>
      <c r="B35" s="43"/>
      <c r="C35" s="131" t="s">
        <v>89</v>
      </c>
      <c r="D35" s="44"/>
      <c r="E35" s="45">
        <f aca="true" t="shared" si="12" ref="E35:V35">IF(D34="","",E34/D34-1)</f>
        <v>0.037735849056603765</v>
      </c>
      <c r="F35" s="45">
        <f t="shared" si="12"/>
        <v>0.048128342245989275</v>
      </c>
      <c r="G35" s="45">
        <f t="shared" si="12"/>
        <v>0.04081632653061229</v>
      </c>
      <c r="H35" s="45">
        <f t="shared" si="12"/>
        <v>0.009803921568627416</v>
      </c>
      <c r="I35" s="45">
        <f t="shared" si="12"/>
        <v>0</v>
      </c>
      <c r="J35" s="45">
        <f t="shared" si="12"/>
        <v>0</v>
      </c>
      <c r="K35" s="45">
        <f t="shared" si="12"/>
        <v>0</v>
      </c>
      <c r="L35" s="45">
        <f t="shared" si="12"/>
        <v>0</v>
      </c>
      <c r="M35" s="45">
        <f t="shared" si="12"/>
        <v>0</v>
      </c>
      <c r="N35" s="45">
        <f t="shared" si="12"/>
        <v>-0.009708737864077666</v>
      </c>
      <c r="O35" s="45">
        <f t="shared" si="12"/>
        <v>-0.009803921568627416</v>
      </c>
      <c r="P35" s="45">
        <f t="shared" si="12"/>
        <v>-0.01980198019801982</v>
      </c>
      <c r="Q35" s="45">
        <f t="shared" si="12"/>
        <v>-0.04040404040404044</v>
      </c>
      <c r="R35" s="45">
        <f t="shared" si="12"/>
        <v>-0.0736842105263158</v>
      </c>
      <c r="S35" s="140">
        <f t="shared" si="12"/>
        <v>-0.10227272727272729</v>
      </c>
      <c r="T35" s="140">
        <f t="shared" si="12"/>
        <v>-0.10126582278481011</v>
      </c>
      <c r="U35" s="140">
        <f t="shared" si="12"/>
        <v>-0.11267605633802813</v>
      </c>
      <c r="V35" s="140">
        <f t="shared" si="12"/>
        <v>-0.0714285714285714</v>
      </c>
      <c r="W35" s="46"/>
    </row>
    <row r="36" spans="1:23" s="14" customFormat="1" ht="15" customHeight="1">
      <c r="A36" s="228" t="s">
        <v>304</v>
      </c>
      <c r="B36" s="28" t="s">
        <v>50</v>
      </c>
      <c r="C36" s="132" t="s">
        <v>282</v>
      </c>
      <c r="D36" s="12"/>
      <c r="E36" s="12"/>
      <c r="F36" s="12"/>
      <c r="G36" s="12"/>
      <c r="H36" s="12"/>
      <c r="I36" s="12"/>
      <c r="J36" s="13"/>
      <c r="K36" s="13"/>
      <c r="L36" s="13"/>
      <c r="M36" s="13"/>
      <c r="N36" s="13"/>
      <c r="O36" s="25"/>
      <c r="P36" s="13">
        <v>68000</v>
      </c>
      <c r="Q36" s="13">
        <v>66500</v>
      </c>
      <c r="R36" s="13">
        <v>64500</v>
      </c>
      <c r="S36" s="16">
        <v>60500</v>
      </c>
      <c r="T36" s="164">
        <v>56500</v>
      </c>
      <c r="U36" s="164">
        <v>54000</v>
      </c>
      <c r="V36" s="13">
        <v>52000</v>
      </c>
      <c r="W36" s="143"/>
    </row>
    <row r="37" spans="1:23" s="14" customFormat="1" ht="15" customHeight="1">
      <c r="A37" s="229"/>
      <c r="B37" s="27"/>
      <c r="C37" s="133" t="s">
        <v>89</v>
      </c>
      <c r="D37" s="21"/>
      <c r="E37" s="15">
        <f aca="true" t="shared" si="13" ref="E37:V37">IF(D36="","",E36/D36-1)</f>
      </c>
      <c r="F37" s="15">
        <f t="shared" si="13"/>
      </c>
      <c r="G37" s="15">
        <f t="shared" si="13"/>
      </c>
      <c r="H37" s="15">
        <f t="shared" si="13"/>
      </c>
      <c r="I37" s="15">
        <f t="shared" si="13"/>
      </c>
      <c r="J37" s="15">
        <f t="shared" si="13"/>
      </c>
      <c r="K37" s="15">
        <f t="shared" si="13"/>
      </c>
      <c r="L37" s="15">
        <f t="shared" si="13"/>
      </c>
      <c r="M37" s="15">
        <f t="shared" si="13"/>
      </c>
      <c r="N37" s="15">
        <f t="shared" si="13"/>
      </c>
      <c r="O37" s="15">
        <f t="shared" si="13"/>
      </c>
      <c r="P37" s="15"/>
      <c r="Q37" s="15">
        <f t="shared" si="13"/>
        <v>-0.022058823529411797</v>
      </c>
      <c r="R37" s="15">
        <f t="shared" si="13"/>
        <v>-0.03007518796992481</v>
      </c>
      <c r="S37" s="141">
        <f t="shared" si="13"/>
        <v>-0.06201550387596899</v>
      </c>
      <c r="T37" s="141">
        <f t="shared" si="13"/>
        <v>-0.06611570247933884</v>
      </c>
      <c r="U37" s="141">
        <f t="shared" si="13"/>
        <v>-0.04424778761061943</v>
      </c>
      <c r="V37" s="141">
        <f t="shared" si="13"/>
        <v>-0.03703703703703709</v>
      </c>
      <c r="W37" s="19"/>
    </row>
    <row r="38" spans="1:23" s="14" customFormat="1" ht="15" customHeight="1">
      <c r="A38" s="228" t="s">
        <v>305</v>
      </c>
      <c r="B38" s="47" t="s">
        <v>51</v>
      </c>
      <c r="C38" s="134" t="s">
        <v>87</v>
      </c>
      <c r="D38" s="48"/>
      <c r="E38" s="48"/>
      <c r="F38" s="48"/>
      <c r="G38" s="48"/>
      <c r="H38" s="48"/>
      <c r="I38" s="48"/>
      <c r="J38" s="50">
        <v>88000</v>
      </c>
      <c r="K38" s="50">
        <v>88000</v>
      </c>
      <c r="L38" s="50">
        <v>88500</v>
      </c>
      <c r="M38" s="50">
        <v>89000</v>
      </c>
      <c r="N38" s="50">
        <v>89500</v>
      </c>
      <c r="O38" s="50">
        <v>89500</v>
      </c>
      <c r="P38" s="50">
        <v>88000</v>
      </c>
      <c r="Q38" s="50">
        <v>85300</v>
      </c>
      <c r="R38" s="50">
        <v>81500</v>
      </c>
      <c r="S38" s="136">
        <v>75400</v>
      </c>
      <c r="T38" s="165">
        <v>69700</v>
      </c>
      <c r="U38" s="165">
        <v>65500</v>
      </c>
      <c r="V38" s="50">
        <v>62500</v>
      </c>
      <c r="W38" s="144"/>
    </row>
    <row r="39" spans="1:23" s="14" customFormat="1" ht="15" customHeight="1">
      <c r="A39" s="229"/>
      <c r="B39" s="43"/>
      <c r="C39" s="131" t="s">
        <v>89</v>
      </c>
      <c r="D39" s="44"/>
      <c r="E39" s="45">
        <f aca="true" t="shared" si="14" ref="E39:V39">IF(D38="","",E38/D38-1)</f>
      </c>
      <c r="F39" s="45">
        <f t="shared" si="14"/>
      </c>
      <c r="G39" s="45">
        <f t="shared" si="14"/>
      </c>
      <c r="H39" s="45">
        <f t="shared" si="14"/>
      </c>
      <c r="I39" s="45">
        <f t="shared" si="14"/>
      </c>
      <c r="J39" s="45"/>
      <c r="K39" s="45">
        <f t="shared" si="14"/>
        <v>0</v>
      </c>
      <c r="L39" s="45">
        <f t="shared" si="14"/>
        <v>0.005681818181818121</v>
      </c>
      <c r="M39" s="45">
        <f t="shared" si="14"/>
        <v>0.005649717514124353</v>
      </c>
      <c r="N39" s="45">
        <f t="shared" si="14"/>
        <v>0.00561797752808979</v>
      </c>
      <c r="O39" s="45">
        <f t="shared" si="14"/>
        <v>0</v>
      </c>
      <c r="P39" s="45">
        <f t="shared" si="14"/>
        <v>-0.016759776536312887</v>
      </c>
      <c r="Q39" s="45">
        <f t="shared" si="14"/>
        <v>-0.030681818181818143</v>
      </c>
      <c r="R39" s="45">
        <f t="shared" si="14"/>
        <v>-0.04454865181711609</v>
      </c>
      <c r="S39" s="140">
        <f t="shared" si="14"/>
        <v>-0.07484662576687118</v>
      </c>
      <c r="T39" s="140">
        <f t="shared" si="14"/>
        <v>-0.0755968169761273</v>
      </c>
      <c r="U39" s="140">
        <f t="shared" si="14"/>
        <v>-0.06025824964131998</v>
      </c>
      <c r="V39" s="140">
        <f t="shared" si="14"/>
        <v>-0.04580152671755722</v>
      </c>
      <c r="W39" s="46"/>
    </row>
    <row r="40" spans="1:23" s="14" customFormat="1" ht="15" customHeight="1">
      <c r="A40" s="211" t="s">
        <v>306</v>
      </c>
      <c r="B40" s="28" t="s">
        <v>52</v>
      </c>
      <c r="C40" s="132" t="s">
        <v>87</v>
      </c>
      <c r="D40" s="12"/>
      <c r="E40" s="12"/>
      <c r="F40" s="12"/>
      <c r="G40" s="12"/>
      <c r="H40" s="12">
        <v>20500</v>
      </c>
      <c r="I40" s="12">
        <v>20500</v>
      </c>
      <c r="J40" s="13">
        <v>20500</v>
      </c>
      <c r="K40" s="13">
        <v>20500</v>
      </c>
      <c r="L40" s="13">
        <v>21700</v>
      </c>
      <c r="M40" s="13">
        <v>22200</v>
      </c>
      <c r="N40" s="13">
        <v>22200</v>
      </c>
      <c r="O40" s="13">
        <v>22200</v>
      </c>
      <c r="P40" s="13">
        <v>22200</v>
      </c>
      <c r="Q40" s="13">
        <v>22000</v>
      </c>
      <c r="R40" s="13">
        <v>21500</v>
      </c>
      <c r="S40" s="16">
        <v>20900</v>
      </c>
      <c r="T40" s="164">
        <v>20200</v>
      </c>
      <c r="U40" s="164">
        <v>19600</v>
      </c>
      <c r="V40" s="13">
        <v>19400</v>
      </c>
      <c r="W40" s="143"/>
    </row>
    <row r="41" spans="1:23" s="14" customFormat="1" ht="15" customHeight="1">
      <c r="A41" s="212"/>
      <c r="B41" s="27"/>
      <c r="C41" s="133" t="s">
        <v>89</v>
      </c>
      <c r="D41" s="21"/>
      <c r="E41" s="15">
        <f aca="true" t="shared" si="15" ref="E41:V41">IF(D40="","",E40/D40-1)</f>
      </c>
      <c r="F41" s="15">
        <f t="shared" si="15"/>
      </c>
      <c r="G41" s="15">
        <f t="shared" si="15"/>
      </c>
      <c r="H41" s="15"/>
      <c r="I41" s="15">
        <f t="shared" si="15"/>
        <v>0</v>
      </c>
      <c r="J41" s="15">
        <f t="shared" si="15"/>
        <v>0</v>
      </c>
      <c r="K41" s="15">
        <f t="shared" si="15"/>
        <v>0</v>
      </c>
      <c r="L41" s="15">
        <f t="shared" si="15"/>
        <v>0.05853658536585371</v>
      </c>
      <c r="M41" s="15">
        <f t="shared" si="15"/>
        <v>0.02304147465437789</v>
      </c>
      <c r="N41" s="15">
        <f t="shared" si="15"/>
        <v>0</v>
      </c>
      <c r="O41" s="15">
        <f t="shared" si="15"/>
        <v>0</v>
      </c>
      <c r="P41" s="15">
        <f t="shared" si="15"/>
        <v>0</v>
      </c>
      <c r="Q41" s="15">
        <f t="shared" si="15"/>
        <v>-0.009009009009009028</v>
      </c>
      <c r="R41" s="15">
        <f t="shared" si="15"/>
        <v>-0.022727272727272707</v>
      </c>
      <c r="S41" s="141">
        <f t="shared" si="15"/>
        <v>-0.027906976744186074</v>
      </c>
      <c r="T41" s="141">
        <f t="shared" si="15"/>
        <v>-0.03349282296650713</v>
      </c>
      <c r="U41" s="141">
        <f t="shared" si="15"/>
        <v>-0.02970297029702973</v>
      </c>
      <c r="V41" s="141">
        <f t="shared" si="15"/>
        <v>-0.010204081632653073</v>
      </c>
      <c r="W41" s="19"/>
    </row>
    <row r="42" spans="1:23" s="14" customFormat="1" ht="15" customHeight="1">
      <c r="A42" s="209" t="s">
        <v>308</v>
      </c>
      <c r="B42" s="47" t="s">
        <v>54</v>
      </c>
      <c r="C42" s="134" t="s">
        <v>87</v>
      </c>
      <c r="D42" s="59"/>
      <c r="E42" s="59"/>
      <c r="F42" s="59"/>
      <c r="G42" s="71"/>
      <c r="H42" s="59">
        <v>27000</v>
      </c>
      <c r="I42" s="59">
        <v>27000</v>
      </c>
      <c r="J42" s="60">
        <v>27000</v>
      </c>
      <c r="K42" s="60">
        <v>27000</v>
      </c>
      <c r="L42" s="60">
        <v>27000</v>
      </c>
      <c r="M42" s="60">
        <v>27000</v>
      </c>
      <c r="N42" s="60">
        <v>27000</v>
      </c>
      <c r="O42" s="60">
        <v>27000</v>
      </c>
      <c r="P42" s="60">
        <v>27000</v>
      </c>
      <c r="Q42" s="60">
        <v>27000</v>
      </c>
      <c r="R42" s="60">
        <v>26800</v>
      </c>
      <c r="S42" s="148">
        <v>26600</v>
      </c>
      <c r="T42" s="166">
        <v>26000</v>
      </c>
      <c r="U42" s="166">
        <v>25400</v>
      </c>
      <c r="V42" s="60">
        <v>24800</v>
      </c>
      <c r="W42" s="150"/>
    </row>
    <row r="43" spans="1:23" s="14" customFormat="1" ht="15" customHeight="1">
      <c r="A43" s="210"/>
      <c r="B43" s="61"/>
      <c r="C43" s="131" t="s">
        <v>89</v>
      </c>
      <c r="D43" s="62"/>
      <c r="E43" s="63">
        <f aca="true" t="shared" si="16" ref="E43:V43">IF(D42="","",E42/D42-1)</f>
      </c>
      <c r="F43" s="63">
        <f t="shared" si="16"/>
      </c>
      <c r="G43" s="63">
        <f t="shared" si="16"/>
      </c>
      <c r="H43" s="63"/>
      <c r="I43" s="63">
        <f t="shared" si="16"/>
        <v>0</v>
      </c>
      <c r="J43" s="63">
        <f t="shared" si="16"/>
        <v>0</v>
      </c>
      <c r="K43" s="63">
        <f t="shared" si="16"/>
        <v>0</v>
      </c>
      <c r="L43" s="63">
        <f t="shared" si="16"/>
        <v>0</v>
      </c>
      <c r="M43" s="63">
        <f t="shared" si="16"/>
        <v>0</v>
      </c>
      <c r="N43" s="63">
        <f t="shared" si="16"/>
        <v>0</v>
      </c>
      <c r="O43" s="63">
        <f t="shared" si="16"/>
        <v>0</v>
      </c>
      <c r="P43" s="63">
        <f t="shared" si="16"/>
        <v>0</v>
      </c>
      <c r="Q43" s="63">
        <f t="shared" si="16"/>
        <v>0</v>
      </c>
      <c r="R43" s="63">
        <f t="shared" si="16"/>
        <v>-0.007407407407407418</v>
      </c>
      <c r="S43" s="149">
        <f t="shared" si="16"/>
        <v>-0.007462686567164201</v>
      </c>
      <c r="T43" s="149">
        <f t="shared" si="16"/>
        <v>-0.022556390977443663</v>
      </c>
      <c r="U43" s="149">
        <f t="shared" si="16"/>
        <v>-0.023076923076923106</v>
      </c>
      <c r="V43" s="149">
        <f t="shared" si="16"/>
        <v>-0.023622047244094446</v>
      </c>
      <c r="W43" s="64"/>
    </row>
    <row r="44" spans="1:23" s="14" customFormat="1" ht="19.5" customHeight="1">
      <c r="A44" s="11"/>
      <c r="C44" s="70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</row>
  </sheetData>
  <mergeCells count="22">
    <mergeCell ref="A30:A31"/>
    <mergeCell ref="A14:A15"/>
    <mergeCell ref="A42:A43"/>
    <mergeCell ref="A38:A39"/>
    <mergeCell ref="A40:A41"/>
    <mergeCell ref="A20:A21"/>
    <mergeCell ref="A26:A27"/>
    <mergeCell ref="A24:A25"/>
    <mergeCell ref="N3:O3"/>
    <mergeCell ref="N4:O4"/>
    <mergeCell ref="A34:A35"/>
    <mergeCell ref="A36:A37"/>
    <mergeCell ref="A22:A23"/>
    <mergeCell ref="A32:A33"/>
    <mergeCell ref="C8:C9"/>
    <mergeCell ref="A28:A29"/>
    <mergeCell ref="A10:A11"/>
    <mergeCell ref="A8:A9"/>
    <mergeCell ref="B8:B9"/>
    <mergeCell ref="A12:A13"/>
    <mergeCell ref="A16:A17"/>
    <mergeCell ref="A18:A19"/>
  </mergeCells>
  <hyperlinks>
    <hyperlink ref="C12:C13" location="Graph1!A29:A61" display="グラフ"/>
    <hyperlink ref="C10:C11" location="Graph1!A1:A33" display="グラフ"/>
    <hyperlink ref="C14:C15" location="Graph1!A59:A91" display="グラフ"/>
    <hyperlink ref="C16:C17" location="Graph1!A89:A121" display="グラフ"/>
    <hyperlink ref="C18:C19" location="Graph1!A118:A150" display="グラフ"/>
    <hyperlink ref="C20:C21" location="Graph1!A148:A180" display="グラフ"/>
    <hyperlink ref="C22:C23" location="Graph1!A177:A209" display="グラフ"/>
    <hyperlink ref="C24:C25" location="Graph1!A207:A239" display="グラフ"/>
    <hyperlink ref="C26:C27" location="Graph1!A237:A269" display="グラフ"/>
    <hyperlink ref="C28:C29" location="Graph1!A266:A298" display="グラフ"/>
    <hyperlink ref="C30:C31" location="Graph1!A296:A328" display="グラフ"/>
    <hyperlink ref="C32:C33" location="Graph1!A326:A358" display="グラフ"/>
    <hyperlink ref="C34:C35" location="Graph1!A355:A387" display="グラフ"/>
    <hyperlink ref="C36:C37" location="Graph1!A385:A417" display="グラフ"/>
    <hyperlink ref="C38:C39" location="Graph1!A415:A447" display="グラフ"/>
    <hyperlink ref="C40:C41" location="Graph1!A444:A476" display="グラフ"/>
    <hyperlink ref="C11" location="'地価公示 詳細'!A6" display="詳細"/>
    <hyperlink ref="C13" location="'地価公示 詳細'!A8" display="詳細"/>
    <hyperlink ref="C15" location="'地価公示 詳細'!A10" display="詳細"/>
    <hyperlink ref="C17" location="'地価公示 詳細'!A12" display="詳細"/>
    <hyperlink ref="C19" location="'地価公示 詳細'!A14" display="詳細"/>
    <hyperlink ref="C21" location="'地価公示 詳細'!A16" display="詳細"/>
    <hyperlink ref="C23" location="'地価公示 詳細'!A18" display="詳細"/>
    <hyperlink ref="C25" location="'地価公示 詳細'!A20" display="詳細"/>
    <hyperlink ref="C27" location="'地価公示 詳細'!A22" display="詳細"/>
    <hyperlink ref="C29" location="'地価公示 詳細'!A24" display="詳細"/>
    <hyperlink ref="C31" location="'地価公示 詳細'!A26" display="詳細"/>
    <hyperlink ref="C33" location="'地価公示 詳細'!A28" display="詳細"/>
    <hyperlink ref="C35" location="'地価公示 詳細'!A30" display="詳細"/>
    <hyperlink ref="C37" location="'地価公示 詳細'!A32" display="詳細"/>
    <hyperlink ref="C39" location="'地価公示 詳細'!A34" display="詳細"/>
    <hyperlink ref="C41" location="'地価公示 詳細'!A36" display="詳細"/>
    <hyperlink ref="C10" location="Graph1!A1:A32" display="グラフ"/>
    <hyperlink ref="C12" location="Graph1!A33:A64" display="グラフ"/>
    <hyperlink ref="C14" location="Graph1!A65:A96" display="グラフ"/>
    <hyperlink ref="C16" location="Graph1!A97:A128" display="グラフ"/>
    <hyperlink ref="C18" location="Graph1!A129:A160" display="グラフ"/>
    <hyperlink ref="C20" location="Graph1!A161:A192" display="グラフ"/>
    <hyperlink ref="C22" location="Graph1!A193:A224" display="グラフ"/>
    <hyperlink ref="C24" location="Graph1!A225:A256" display="グラフ"/>
    <hyperlink ref="C26" location="Graph1!A257:A288" display="グラフ"/>
    <hyperlink ref="C28" location="Graph1!A289:A320" display="グラフ"/>
    <hyperlink ref="C30" location="Graph1!A321:A352" display="グラフ"/>
    <hyperlink ref="C32" location="Graph1!A353:A384" display="グラフ"/>
    <hyperlink ref="C34" location="Graph1!A385:A416" display="グラフ"/>
    <hyperlink ref="C36" location="Graph1!A417:A448" display="グラフ"/>
    <hyperlink ref="C38" location="Graph1!A449:A480" display="グラフ"/>
    <hyperlink ref="C40" location="Graph1!A481:A512" display="グラフ"/>
    <hyperlink ref="C43" location="'地価公示 詳細'!A38" display="詳細"/>
    <hyperlink ref="C42" location="Graph1!A513:A544" display="グラフ"/>
  </hyperlinks>
  <printOptions horizontalCentered="1"/>
  <pageMargins left="0" right="0" top="0.7874015748031497" bottom="0.1968503937007874" header="0.5118110236220472" footer="0.5118110236220472"/>
  <pageSetup orientation="landscape" paperSize="9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L39"/>
  <sheetViews>
    <sheetView showGridLines="0" zoomScaleSheetLayoutView="100" workbookViewId="0" topLeftCell="A1">
      <pane ySplit="5" topLeftCell="BM6" activePane="bottomLeft" state="frozen"/>
      <selection pane="topLeft" activeCell="D10" sqref="D10"/>
      <selection pane="bottomLeft" activeCell="A6" sqref="A6:A7"/>
    </sheetView>
  </sheetViews>
  <sheetFormatPr defaultColWidth="9.00390625" defaultRowHeight="19.5" customHeight="1"/>
  <cols>
    <col min="1" max="1" width="8.625" style="4" customWidth="1"/>
    <col min="2" max="2" width="8.125" style="6" customWidth="1"/>
    <col min="3" max="3" width="8.625" style="6" customWidth="1"/>
    <col min="4" max="4" width="10.625" style="6" customWidth="1"/>
    <col min="5" max="5" width="0.875" style="6" customWidth="1"/>
    <col min="6" max="6" width="24.625" style="6" customWidth="1"/>
    <col min="7" max="7" width="0.875" style="6" customWidth="1"/>
    <col min="8" max="8" width="12.125" style="6" customWidth="1"/>
    <col min="9" max="9" width="14.625" style="6" customWidth="1"/>
    <col min="10" max="10" width="14.75390625" style="6" customWidth="1"/>
    <col min="11" max="11" width="14.625" style="6" customWidth="1"/>
    <col min="12" max="12" width="2.625" style="5" customWidth="1"/>
    <col min="13" max="16384" width="9.00390625" style="5" customWidth="1"/>
  </cols>
  <sheetData>
    <row r="1" spans="1:11" s="3" customFormat="1" ht="30" customHeight="1">
      <c r="A1" s="22" t="s">
        <v>110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15" customHeight="1">
      <c r="A2" s="68"/>
      <c r="B2" s="22"/>
      <c r="C2" s="2"/>
      <c r="D2" s="2"/>
      <c r="E2" s="2"/>
      <c r="F2" s="2"/>
      <c r="G2" s="2"/>
      <c r="H2" s="2"/>
      <c r="K2" s="2"/>
    </row>
    <row r="3" spans="1:11" s="3" customFormat="1" ht="15" customHeight="1">
      <c r="A3" s="68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s="11" customFormat="1" ht="15" customHeight="1">
      <c r="A4" s="267" t="s">
        <v>33</v>
      </c>
      <c r="B4" s="258" t="s">
        <v>97</v>
      </c>
      <c r="C4" s="258" t="s">
        <v>98</v>
      </c>
      <c r="D4" s="258" t="s">
        <v>99</v>
      </c>
      <c r="E4" s="327" t="s">
        <v>100</v>
      </c>
      <c r="F4" s="328"/>
      <c r="G4" s="329"/>
      <c r="H4" s="258" t="s">
        <v>101</v>
      </c>
      <c r="I4" s="260" t="s">
        <v>90</v>
      </c>
      <c r="J4" s="260" t="s">
        <v>91</v>
      </c>
      <c r="K4" s="260" t="s">
        <v>102</v>
      </c>
      <c r="L4" s="265" t="s">
        <v>108</v>
      </c>
    </row>
    <row r="5" spans="1:12" s="11" customFormat="1" ht="15" customHeight="1">
      <c r="A5" s="268"/>
      <c r="B5" s="259"/>
      <c r="C5" s="259"/>
      <c r="D5" s="259"/>
      <c r="E5" s="330"/>
      <c r="F5" s="331"/>
      <c r="G5" s="332"/>
      <c r="H5" s="259"/>
      <c r="I5" s="261"/>
      <c r="J5" s="261"/>
      <c r="K5" s="261"/>
      <c r="L5" s="266"/>
    </row>
    <row r="6" spans="1:12" s="14" customFormat="1" ht="15" customHeight="1">
      <c r="A6" s="216" t="s">
        <v>25</v>
      </c>
      <c r="B6" s="263">
        <v>284</v>
      </c>
      <c r="C6" s="73" t="s">
        <v>112</v>
      </c>
      <c r="D6" s="314" t="s">
        <v>114</v>
      </c>
      <c r="E6" s="74"/>
      <c r="F6" s="274" t="s">
        <v>116</v>
      </c>
      <c r="G6" s="75"/>
      <c r="H6" s="263" t="s">
        <v>117</v>
      </c>
      <c r="I6" s="262" t="s">
        <v>118</v>
      </c>
      <c r="J6" s="73" t="s">
        <v>119</v>
      </c>
      <c r="K6" s="73" t="s">
        <v>121</v>
      </c>
      <c r="L6" s="253" t="s">
        <v>88</v>
      </c>
    </row>
    <row r="7" spans="1:12" s="14" customFormat="1" ht="15" customHeight="1">
      <c r="A7" s="217"/>
      <c r="B7" s="242"/>
      <c r="C7" s="72" t="s">
        <v>113</v>
      </c>
      <c r="D7" s="315" t="s">
        <v>115</v>
      </c>
      <c r="E7" s="76"/>
      <c r="F7" s="244"/>
      <c r="G7" s="77"/>
      <c r="H7" s="249"/>
      <c r="I7" s="249"/>
      <c r="J7" s="78" t="s">
        <v>120</v>
      </c>
      <c r="K7" s="79" t="s">
        <v>309</v>
      </c>
      <c r="L7" s="254"/>
    </row>
    <row r="8" spans="1:12" s="14" customFormat="1" ht="15" customHeight="1">
      <c r="A8" s="222" t="s">
        <v>26</v>
      </c>
      <c r="B8" s="214">
        <v>333</v>
      </c>
      <c r="C8" s="26" t="s">
        <v>123</v>
      </c>
      <c r="D8" s="316" t="s">
        <v>114</v>
      </c>
      <c r="E8" s="80"/>
      <c r="F8" s="234" t="s">
        <v>137</v>
      </c>
      <c r="G8" s="12"/>
      <c r="H8" s="214" t="s">
        <v>143</v>
      </c>
      <c r="I8" s="214" t="s">
        <v>118</v>
      </c>
      <c r="J8" s="25" t="s">
        <v>158</v>
      </c>
      <c r="K8" s="25" t="s">
        <v>121</v>
      </c>
      <c r="L8" s="245" t="s">
        <v>88</v>
      </c>
    </row>
    <row r="9" spans="1:12" s="14" customFormat="1" ht="15" customHeight="1">
      <c r="A9" s="223"/>
      <c r="B9" s="215"/>
      <c r="C9" s="25" t="s">
        <v>113</v>
      </c>
      <c r="D9" s="317" t="s">
        <v>129</v>
      </c>
      <c r="E9" s="81"/>
      <c r="F9" s="235"/>
      <c r="G9" s="82"/>
      <c r="H9" s="264"/>
      <c r="I9" s="264"/>
      <c r="J9" s="83" t="s">
        <v>120</v>
      </c>
      <c r="K9" s="84" t="s">
        <v>309</v>
      </c>
      <c r="L9" s="245"/>
    </row>
    <row r="10" spans="1:12" s="14" customFormat="1" ht="15" customHeight="1">
      <c r="A10" s="222" t="s">
        <v>27</v>
      </c>
      <c r="B10" s="246">
        <v>132</v>
      </c>
      <c r="C10" s="71" t="s">
        <v>112</v>
      </c>
      <c r="D10" s="318" t="s">
        <v>114</v>
      </c>
      <c r="E10" s="85"/>
      <c r="F10" s="272" t="s">
        <v>133</v>
      </c>
      <c r="G10" s="86"/>
      <c r="H10" s="246" t="s">
        <v>143</v>
      </c>
      <c r="I10" s="248" t="s">
        <v>118</v>
      </c>
      <c r="J10" s="71" t="s">
        <v>159</v>
      </c>
      <c r="K10" s="71" t="s">
        <v>121</v>
      </c>
      <c r="L10" s="257" t="s">
        <v>88</v>
      </c>
    </row>
    <row r="11" spans="1:12" s="14" customFormat="1" ht="15" customHeight="1">
      <c r="A11" s="223"/>
      <c r="B11" s="242"/>
      <c r="C11" s="72" t="s">
        <v>113</v>
      </c>
      <c r="D11" s="315" t="s">
        <v>129</v>
      </c>
      <c r="E11" s="76"/>
      <c r="F11" s="244"/>
      <c r="G11" s="77"/>
      <c r="H11" s="249"/>
      <c r="I11" s="249"/>
      <c r="J11" s="78" t="s">
        <v>160</v>
      </c>
      <c r="K11" s="79" t="s">
        <v>309</v>
      </c>
      <c r="L11" s="257"/>
    </row>
    <row r="12" spans="1:12" s="14" customFormat="1" ht="15" customHeight="1">
      <c r="A12" s="222" t="s">
        <v>28</v>
      </c>
      <c r="B12" s="214">
        <v>240</v>
      </c>
      <c r="C12" s="26" t="s">
        <v>123</v>
      </c>
      <c r="D12" s="316" t="s">
        <v>114</v>
      </c>
      <c r="E12" s="80"/>
      <c r="F12" s="234" t="s">
        <v>225</v>
      </c>
      <c r="G12" s="12"/>
      <c r="H12" s="214" t="s">
        <v>144</v>
      </c>
      <c r="I12" s="214" t="s">
        <v>224</v>
      </c>
      <c r="J12" s="25" t="s">
        <v>159</v>
      </c>
      <c r="K12" s="25" t="s">
        <v>174</v>
      </c>
      <c r="L12" s="245" t="s">
        <v>88</v>
      </c>
    </row>
    <row r="13" spans="1:12" s="14" customFormat="1" ht="15" customHeight="1">
      <c r="A13" s="223"/>
      <c r="B13" s="215"/>
      <c r="C13" s="25" t="s">
        <v>126</v>
      </c>
      <c r="D13" s="317" t="s">
        <v>129</v>
      </c>
      <c r="E13" s="81"/>
      <c r="F13" s="235"/>
      <c r="G13" s="82"/>
      <c r="H13" s="264"/>
      <c r="I13" s="264"/>
      <c r="J13" s="83" t="s">
        <v>161</v>
      </c>
      <c r="K13" s="84" t="s">
        <v>310</v>
      </c>
      <c r="L13" s="245"/>
    </row>
    <row r="14" spans="1:12" s="14" customFormat="1" ht="15" customHeight="1">
      <c r="A14" s="222" t="s">
        <v>29</v>
      </c>
      <c r="B14" s="246">
        <v>141</v>
      </c>
      <c r="C14" s="71" t="s">
        <v>124</v>
      </c>
      <c r="D14" s="318" t="s">
        <v>114</v>
      </c>
      <c r="E14" s="85"/>
      <c r="F14" s="272" t="s">
        <v>134</v>
      </c>
      <c r="G14" s="86"/>
      <c r="H14" s="71" t="s">
        <v>145</v>
      </c>
      <c r="I14" s="248" t="s">
        <v>118</v>
      </c>
      <c r="J14" s="71" t="s">
        <v>162</v>
      </c>
      <c r="K14" s="71" t="s">
        <v>121</v>
      </c>
      <c r="L14" s="257" t="s">
        <v>88</v>
      </c>
    </row>
    <row r="15" spans="1:12" s="14" customFormat="1" ht="15" customHeight="1">
      <c r="A15" s="223"/>
      <c r="B15" s="242"/>
      <c r="C15" s="72" t="s">
        <v>126</v>
      </c>
      <c r="D15" s="315" t="s">
        <v>129</v>
      </c>
      <c r="E15" s="76"/>
      <c r="F15" s="278"/>
      <c r="G15" s="77"/>
      <c r="H15" s="94" t="s">
        <v>146</v>
      </c>
      <c r="I15" s="249"/>
      <c r="J15" s="78" t="s">
        <v>163</v>
      </c>
      <c r="K15" s="79" t="s">
        <v>309</v>
      </c>
      <c r="L15" s="257"/>
    </row>
    <row r="16" spans="1:12" s="14" customFormat="1" ht="15" customHeight="1">
      <c r="A16" s="222" t="s">
        <v>30</v>
      </c>
      <c r="B16" s="214">
        <v>177</v>
      </c>
      <c r="C16" s="26" t="s">
        <v>123</v>
      </c>
      <c r="D16" s="316" t="s">
        <v>114</v>
      </c>
      <c r="E16" s="80"/>
      <c r="F16" s="234" t="s">
        <v>135</v>
      </c>
      <c r="G16" s="12"/>
      <c r="H16" s="214" t="s">
        <v>147</v>
      </c>
      <c r="I16" s="214" t="s">
        <v>118</v>
      </c>
      <c r="J16" s="25" t="s">
        <v>162</v>
      </c>
      <c r="K16" s="25" t="s">
        <v>121</v>
      </c>
      <c r="L16" s="245" t="s">
        <v>88</v>
      </c>
    </row>
    <row r="17" spans="1:12" s="14" customFormat="1" ht="15" customHeight="1">
      <c r="A17" s="223"/>
      <c r="B17" s="215"/>
      <c r="C17" s="25" t="s">
        <v>125</v>
      </c>
      <c r="D17" s="317" t="s">
        <v>129</v>
      </c>
      <c r="E17" s="81"/>
      <c r="F17" s="235"/>
      <c r="G17" s="82"/>
      <c r="H17" s="264"/>
      <c r="I17" s="264"/>
      <c r="J17" s="83" t="s">
        <v>164</v>
      </c>
      <c r="K17" s="84" t="s">
        <v>309</v>
      </c>
      <c r="L17" s="245"/>
    </row>
    <row r="18" spans="1:12" s="14" customFormat="1" ht="15" customHeight="1">
      <c r="A18" s="222" t="s">
        <v>31</v>
      </c>
      <c r="B18" s="246">
        <v>225</v>
      </c>
      <c r="C18" s="71" t="s">
        <v>123</v>
      </c>
      <c r="D18" s="318" t="s">
        <v>114</v>
      </c>
      <c r="E18" s="85"/>
      <c r="F18" s="272" t="s">
        <v>136</v>
      </c>
      <c r="G18" s="86"/>
      <c r="H18" s="246" t="s">
        <v>148</v>
      </c>
      <c r="I18" s="248" t="s">
        <v>118</v>
      </c>
      <c r="J18" s="71" t="s">
        <v>159</v>
      </c>
      <c r="K18" s="71" t="s">
        <v>174</v>
      </c>
      <c r="L18" s="257" t="s">
        <v>88</v>
      </c>
    </row>
    <row r="19" spans="1:12" s="14" customFormat="1" ht="15" customHeight="1">
      <c r="A19" s="223"/>
      <c r="B19" s="242"/>
      <c r="C19" s="72" t="s">
        <v>127</v>
      </c>
      <c r="D19" s="315" t="s">
        <v>129</v>
      </c>
      <c r="E19" s="76"/>
      <c r="F19" s="244"/>
      <c r="G19" s="77"/>
      <c r="H19" s="249"/>
      <c r="I19" s="249"/>
      <c r="J19" s="78" t="s">
        <v>165</v>
      </c>
      <c r="K19" s="79" t="s">
        <v>310</v>
      </c>
      <c r="L19" s="257"/>
    </row>
    <row r="20" spans="1:12" s="14" customFormat="1" ht="15" customHeight="1">
      <c r="A20" s="222" t="s">
        <v>32</v>
      </c>
      <c r="B20" s="214">
        <v>123</v>
      </c>
      <c r="C20" s="26" t="s">
        <v>123</v>
      </c>
      <c r="D20" s="316" t="s">
        <v>114</v>
      </c>
      <c r="E20" s="87"/>
      <c r="F20" s="234" t="s">
        <v>322</v>
      </c>
      <c r="G20" s="17"/>
      <c r="H20" s="214" t="s">
        <v>149</v>
      </c>
      <c r="I20" s="214" t="s">
        <v>118</v>
      </c>
      <c r="J20" s="26" t="s">
        <v>159</v>
      </c>
      <c r="K20" s="26" t="s">
        <v>121</v>
      </c>
      <c r="L20" s="213" t="s">
        <v>88</v>
      </c>
    </row>
    <row r="21" spans="1:12" s="14" customFormat="1" ht="15" customHeight="1">
      <c r="A21" s="223"/>
      <c r="B21" s="279"/>
      <c r="C21" s="95" t="s">
        <v>127</v>
      </c>
      <c r="D21" s="319" t="s">
        <v>129</v>
      </c>
      <c r="E21" s="89"/>
      <c r="F21" s="244"/>
      <c r="G21" s="21"/>
      <c r="H21" s="247"/>
      <c r="I21" s="247"/>
      <c r="J21" s="102" t="s">
        <v>172</v>
      </c>
      <c r="K21" s="103" t="s">
        <v>309</v>
      </c>
      <c r="L21" s="213"/>
    </row>
    <row r="22" spans="1:12" s="14" customFormat="1" ht="15" customHeight="1">
      <c r="A22" s="222" t="s">
        <v>287</v>
      </c>
      <c r="B22" s="241">
        <v>103</v>
      </c>
      <c r="C22" s="49" t="s">
        <v>123</v>
      </c>
      <c r="D22" s="320" t="s">
        <v>114</v>
      </c>
      <c r="E22" s="158"/>
      <c r="F22" s="243" t="s">
        <v>265</v>
      </c>
      <c r="G22" s="159"/>
      <c r="H22" s="207" t="s">
        <v>323</v>
      </c>
      <c r="I22" s="276" t="s">
        <v>157</v>
      </c>
      <c r="J22" s="49" t="s">
        <v>235</v>
      </c>
      <c r="K22" s="49" t="s">
        <v>236</v>
      </c>
      <c r="L22" s="254" t="s">
        <v>88</v>
      </c>
    </row>
    <row r="23" spans="1:12" s="14" customFormat="1" ht="15" customHeight="1">
      <c r="A23" s="223"/>
      <c r="B23" s="242"/>
      <c r="C23" s="72" t="s">
        <v>266</v>
      </c>
      <c r="D23" s="315" t="s">
        <v>267</v>
      </c>
      <c r="E23" s="76"/>
      <c r="F23" s="244"/>
      <c r="G23" s="77"/>
      <c r="H23" s="94" t="s">
        <v>200</v>
      </c>
      <c r="I23" s="249"/>
      <c r="J23" s="78" t="s">
        <v>268</v>
      </c>
      <c r="K23" s="79" t="s">
        <v>312</v>
      </c>
      <c r="L23" s="254"/>
    </row>
    <row r="24" spans="1:12" s="14" customFormat="1" ht="15" customHeight="1">
      <c r="A24" s="222" t="s">
        <v>288</v>
      </c>
      <c r="B24" s="214">
        <v>472</v>
      </c>
      <c r="C24" s="26" t="s">
        <v>112</v>
      </c>
      <c r="D24" s="316" t="s">
        <v>114</v>
      </c>
      <c r="E24" s="80"/>
      <c r="F24" s="234" t="s">
        <v>269</v>
      </c>
      <c r="G24" s="12"/>
      <c r="H24" s="277" t="s">
        <v>324</v>
      </c>
      <c r="I24" s="214" t="s">
        <v>157</v>
      </c>
      <c r="J24" s="25" t="s">
        <v>235</v>
      </c>
      <c r="K24" s="25" t="s">
        <v>236</v>
      </c>
      <c r="L24" s="245" t="s">
        <v>88</v>
      </c>
    </row>
    <row r="25" spans="1:12" s="14" customFormat="1" ht="15" customHeight="1">
      <c r="A25" s="223"/>
      <c r="B25" s="215"/>
      <c r="C25" s="25" t="s">
        <v>270</v>
      </c>
      <c r="D25" s="317" t="s">
        <v>267</v>
      </c>
      <c r="E25" s="81"/>
      <c r="F25" s="235"/>
      <c r="G25" s="82"/>
      <c r="H25" s="264"/>
      <c r="I25" s="264"/>
      <c r="J25" s="83" t="s">
        <v>271</v>
      </c>
      <c r="K25" s="84" t="s">
        <v>309</v>
      </c>
      <c r="L25" s="245"/>
    </row>
    <row r="26" spans="1:12" s="14" customFormat="1" ht="15" customHeight="1">
      <c r="A26" s="230" t="s">
        <v>36</v>
      </c>
      <c r="B26" s="246">
        <v>340</v>
      </c>
      <c r="C26" s="71" t="s">
        <v>112</v>
      </c>
      <c r="D26" s="318" t="s">
        <v>226</v>
      </c>
      <c r="E26" s="85"/>
      <c r="F26" s="272" t="s">
        <v>138</v>
      </c>
      <c r="G26" s="86"/>
      <c r="H26" s="246" t="s">
        <v>150</v>
      </c>
      <c r="I26" s="248" t="s">
        <v>157</v>
      </c>
      <c r="J26" s="71" t="s">
        <v>159</v>
      </c>
      <c r="K26" s="71" t="s">
        <v>175</v>
      </c>
      <c r="L26" s="257" t="s">
        <v>88</v>
      </c>
    </row>
    <row r="27" spans="1:12" s="14" customFormat="1" ht="15" customHeight="1">
      <c r="A27" s="231"/>
      <c r="B27" s="242"/>
      <c r="C27" s="72" t="s">
        <v>127</v>
      </c>
      <c r="D27" s="315" t="s">
        <v>129</v>
      </c>
      <c r="E27" s="76"/>
      <c r="F27" s="244"/>
      <c r="G27" s="77"/>
      <c r="H27" s="249"/>
      <c r="I27" s="249"/>
      <c r="J27" s="78" t="s">
        <v>171</v>
      </c>
      <c r="K27" s="79" t="s">
        <v>311</v>
      </c>
      <c r="L27" s="257"/>
    </row>
    <row r="28" spans="1:12" s="14" customFormat="1" ht="15" customHeight="1">
      <c r="A28" s="230" t="s">
        <v>17</v>
      </c>
      <c r="B28" s="236">
        <v>752</v>
      </c>
      <c r="C28" s="127" t="s">
        <v>112</v>
      </c>
      <c r="D28" s="321" t="s">
        <v>130</v>
      </c>
      <c r="E28" s="160"/>
      <c r="F28" s="238" t="s">
        <v>272</v>
      </c>
      <c r="G28" s="161"/>
      <c r="H28" s="236" t="s">
        <v>273</v>
      </c>
      <c r="I28" s="250" t="s">
        <v>157</v>
      </c>
      <c r="J28" s="127" t="s">
        <v>235</v>
      </c>
      <c r="K28" s="127" t="s">
        <v>247</v>
      </c>
      <c r="L28" s="213" t="s">
        <v>88</v>
      </c>
    </row>
    <row r="29" spans="1:12" s="14" customFormat="1" ht="15" customHeight="1">
      <c r="A29" s="231"/>
      <c r="B29" s="237"/>
      <c r="C29" s="121" t="s">
        <v>274</v>
      </c>
      <c r="D29" s="322" t="s">
        <v>275</v>
      </c>
      <c r="E29" s="128"/>
      <c r="F29" s="239"/>
      <c r="G29" s="162"/>
      <c r="H29" s="240"/>
      <c r="I29" s="240"/>
      <c r="J29" s="123" t="s">
        <v>276</v>
      </c>
      <c r="K29" s="124" t="s">
        <v>313</v>
      </c>
      <c r="L29" s="213"/>
    </row>
    <row r="30" spans="1:12" s="14" customFormat="1" ht="15" customHeight="1">
      <c r="A30" s="228" t="s">
        <v>37</v>
      </c>
      <c r="B30" s="246">
        <v>778</v>
      </c>
      <c r="C30" s="71" t="s">
        <v>123</v>
      </c>
      <c r="D30" s="323" t="s">
        <v>131</v>
      </c>
      <c r="E30" s="85"/>
      <c r="F30" s="272" t="s">
        <v>139</v>
      </c>
      <c r="G30" s="86"/>
      <c r="H30" s="246" t="s">
        <v>151</v>
      </c>
      <c r="I30" s="248" t="s">
        <v>118</v>
      </c>
      <c r="J30" s="71" t="s">
        <v>119</v>
      </c>
      <c r="K30" s="71" t="s">
        <v>177</v>
      </c>
      <c r="L30" s="251" t="s">
        <v>88</v>
      </c>
    </row>
    <row r="31" spans="1:12" s="14" customFormat="1" ht="15" customHeight="1">
      <c r="A31" s="229"/>
      <c r="B31" s="242"/>
      <c r="C31" s="72" t="s">
        <v>128</v>
      </c>
      <c r="D31" s="324"/>
      <c r="E31" s="76"/>
      <c r="F31" s="244"/>
      <c r="G31" s="77"/>
      <c r="H31" s="249"/>
      <c r="I31" s="249"/>
      <c r="J31" s="78" t="s">
        <v>170</v>
      </c>
      <c r="K31" s="79" t="s">
        <v>309</v>
      </c>
      <c r="L31" s="254"/>
    </row>
    <row r="32" spans="1:12" s="14" customFormat="1" ht="15" customHeight="1">
      <c r="A32" s="228" t="s">
        <v>38</v>
      </c>
      <c r="B32" s="214">
        <v>198</v>
      </c>
      <c r="C32" s="26" t="s">
        <v>123</v>
      </c>
      <c r="D32" s="316" t="s">
        <v>114</v>
      </c>
      <c r="E32" s="87"/>
      <c r="F32" s="234" t="s">
        <v>140</v>
      </c>
      <c r="G32" s="17"/>
      <c r="H32" s="214" t="s">
        <v>152</v>
      </c>
      <c r="I32" s="214" t="s">
        <v>118</v>
      </c>
      <c r="J32" s="26" t="s">
        <v>162</v>
      </c>
      <c r="K32" s="26" t="s">
        <v>177</v>
      </c>
      <c r="L32" s="255" t="s">
        <v>88</v>
      </c>
    </row>
    <row r="33" spans="1:12" s="14" customFormat="1" ht="15" customHeight="1">
      <c r="A33" s="229"/>
      <c r="B33" s="215"/>
      <c r="C33" s="25" t="s">
        <v>125</v>
      </c>
      <c r="D33" s="317" t="s">
        <v>129</v>
      </c>
      <c r="E33" s="81"/>
      <c r="F33" s="235"/>
      <c r="G33" s="82"/>
      <c r="H33" s="264"/>
      <c r="I33" s="264"/>
      <c r="J33" s="83" t="s">
        <v>166</v>
      </c>
      <c r="K33" s="84" t="s">
        <v>309</v>
      </c>
      <c r="L33" s="256"/>
    </row>
    <row r="34" spans="1:12" s="14" customFormat="1" ht="15" customHeight="1">
      <c r="A34" s="228" t="s">
        <v>39</v>
      </c>
      <c r="B34" s="246">
        <v>456</v>
      </c>
      <c r="C34" s="71" t="s">
        <v>123</v>
      </c>
      <c r="D34" s="318" t="s">
        <v>114</v>
      </c>
      <c r="E34" s="85"/>
      <c r="F34" s="272" t="s">
        <v>141</v>
      </c>
      <c r="G34" s="86"/>
      <c r="H34" s="246" t="s">
        <v>153</v>
      </c>
      <c r="I34" s="248" t="s">
        <v>118</v>
      </c>
      <c r="J34" s="71" t="s">
        <v>167</v>
      </c>
      <c r="K34" s="71" t="s">
        <v>177</v>
      </c>
      <c r="L34" s="251" t="s">
        <v>88</v>
      </c>
    </row>
    <row r="35" spans="1:12" s="14" customFormat="1" ht="15" customHeight="1">
      <c r="A35" s="229"/>
      <c r="B35" s="242"/>
      <c r="C35" s="72" t="s">
        <v>113</v>
      </c>
      <c r="D35" s="315" t="s">
        <v>132</v>
      </c>
      <c r="E35" s="76"/>
      <c r="F35" s="244"/>
      <c r="G35" s="77"/>
      <c r="H35" s="249"/>
      <c r="I35" s="249"/>
      <c r="J35" s="78" t="s">
        <v>168</v>
      </c>
      <c r="K35" s="79" t="s">
        <v>309</v>
      </c>
      <c r="L35" s="254"/>
    </row>
    <row r="36" spans="1:12" s="14" customFormat="1" ht="15" customHeight="1">
      <c r="A36" s="269" t="s">
        <v>40</v>
      </c>
      <c r="B36" s="214">
        <v>109375</v>
      </c>
      <c r="C36" s="26" t="s">
        <v>123</v>
      </c>
      <c r="D36" s="325" t="s">
        <v>131</v>
      </c>
      <c r="E36" s="80"/>
      <c r="F36" s="234" t="s">
        <v>227</v>
      </c>
      <c r="G36" s="12"/>
      <c r="H36" s="26" t="s">
        <v>154</v>
      </c>
      <c r="I36" s="214" t="s">
        <v>118</v>
      </c>
      <c r="J36" s="25" t="s">
        <v>159</v>
      </c>
      <c r="K36" s="25" t="s">
        <v>179</v>
      </c>
      <c r="L36" s="245" t="s">
        <v>88</v>
      </c>
    </row>
    <row r="37" spans="1:12" s="14" customFormat="1" ht="15" customHeight="1">
      <c r="A37" s="334"/>
      <c r="B37" s="335"/>
      <c r="C37" s="336" t="s">
        <v>127</v>
      </c>
      <c r="D37" s="337"/>
      <c r="E37" s="208"/>
      <c r="F37" s="338"/>
      <c r="G37" s="339"/>
      <c r="H37" s="340" t="s">
        <v>155</v>
      </c>
      <c r="I37" s="341"/>
      <c r="J37" s="342" t="s">
        <v>169</v>
      </c>
      <c r="K37" s="343" t="s">
        <v>309</v>
      </c>
      <c r="L37" s="344"/>
    </row>
    <row r="38" spans="1:12" s="14" customFormat="1" ht="15" customHeight="1">
      <c r="A38" s="333" t="s">
        <v>41</v>
      </c>
      <c r="B38" s="241">
        <v>301</v>
      </c>
      <c r="C38" s="49" t="s">
        <v>123</v>
      </c>
      <c r="D38" s="320" t="s">
        <v>114</v>
      </c>
      <c r="E38" s="90"/>
      <c r="F38" s="243" t="s">
        <v>142</v>
      </c>
      <c r="G38" s="48"/>
      <c r="H38" s="241" t="s">
        <v>156</v>
      </c>
      <c r="I38" s="241" t="s">
        <v>118</v>
      </c>
      <c r="J38" s="49" t="s">
        <v>162</v>
      </c>
      <c r="K38" s="49" t="s">
        <v>180</v>
      </c>
      <c r="L38" s="254" t="s">
        <v>88</v>
      </c>
    </row>
    <row r="39" spans="1:12" s="14" customFormat="1" ht="15" customHeight="1">
      <c r="A39" s="210"/>
      <c r="B39" s="271"/>
      <c r="C39" s="106" t="s">
        <v>125</v>
      </c>
      <c r="D39" s="326" t="s">
        <v>129</v>
      </c>
      <c r="E39" s="107"/>
      <c r="F39" s="273"/>
      <c r="G39" s="62"/>
      <c r="H39" s="275"/>
      <c r="I39" s="275"/>
      <c r="J39" s="108" t="s">
        <v>173</v>
      </c>
      <c r="K39" s="109" t="s">
        <v>314</v>
      </c>
      <c r="L39" s="252"/>
    </row>
  </sheetData>
  <mergeCells count="111">
    <mergeCell ref="L16:L17"/>
    <mergeCell ref="I18:I19"/>
    <mergeCell ref="L18:L19"/>
    <mergeCell ref="A26:A27"/>
    <mergeCell ref="B26:B27"/>
    <mergeCell ref="F26:F27"/>
    <mergeCell ref="H26:H27"/>
    <mergeCell ref="L20:L21"/>
    <mergeCell ref="A18:A19"/>
    <mergeCell ref="B18:B19"/>
    <mergeCell ref="A20:A21"/>
    <mergeCell ref="B20:B21"/>
    <mergeCell ref="F20:F21"/>
    <mergeCell ref="H20:H21"/>
    <mergeCell ref="B12:B13"/>
    <mergeCell ref="H12:H13"/>
    <mergeCell ref="A16:A17"/>
    <mergeCell ref="B16:B17"/>
    <mergeCell ref="F16:F17"/>
    <mergeCell ref="H16:H17"/>
    <mergeCell ref="A14:A15"/>
    <mergeCell ref="B14:B15"/>
    <mergeCell ref="F14:F15"/>
    <mergeCell ref="I14:I15"/>
    <mergeCell ref="H38:H39"/>
    <mergeCell ref="I38:I39"/>
    <mergeCell ref="I36:I37"/>
    <mergeCell ref="I22:I23"/>
    <mergeCell ref="I24:I25"/>
    <mergeCell ref="I20:I21"/>
    <mergeCell ref="I16:I17"/>
    <mergeCell ref="H24:H25"/>
    <mergeCell ref="H18:H19"/>
    <mergeCell ref="F38:F39"/>
    <mergeCell ref="F6:F7"/>
    <mergeCell ref="E4:G5"/>
    <mergeCell ref="F32:F33"/>
    <mergeCell ref="F30:F31"/>
    <mergeCell ref="F8:F9"/>
    <mergeCell ref="F12:F13"/>
    <mergeCell ref="F34:F35"/>
    <mergeCell ref="F10:F11"/>
    <mergeCell ref="F18:F19"/>
    <mergeCell ref="A38:A39"/>
    <mergeCell ref="A36:A37"/>
    <mergeCell ref="B38:B39"/>
    <mergeCell ref="B36:B37"/>
    <mergeCell ref="A34:A35"/>
    <mergeCell ref="B6:B7"/>
    <mergeCell ref="B32:B33"/>
    <mergeCell ref="B34:B35"/>
    <mergeCell ref="A30:A31"/>
    <mergeCell ref="B30:B31"/>
    <mergeCell ref="A8:A9"/>
    <mergeCell ref="A10:A11"/>
    <mergeCell ref="B10:B11"/>
    <mergeCell ref="A12:A13"/>
    <mergeCell ref="L4:L5"/>
    <mergeCell ref="A4:A5"/>
    <mergeCell ref="A6:A7"/>
    <mergeCell ref="A32:A33"/>
    <mergeCell ref="H30:H31"/>
    <mergeCell ref="I30:I31"/>
    <mergeCell ref="L30:L31"/>
    <mergeCell ref="I32:I33"/>
    <mergeCell ref="H10:H11"/>
    <mergeCell ref="I12:I13"/>
    <mergeCell ref="I6:I7"/>
    <mergeCell ref="H6:H7"/>
    <mergeCell ref="H32:H33"/>
    <mergeCell ref="B4:B5"/>
    <mergeCell ref="C4:C5"/>
    <mergeCell ref="D4:D5"/>
    <mergeCell ref="B8:B9"/>
    <mergeCell ref="H8:H9"/>
    <mergeCell ref="I8:I9"/>
    <mergeCell ref="I10:I11"/>
    <mergeCell ref="H4:H5"/>
    <mergeCell ref="I4:I5"/>
    <mergeCell ref="J4:J5"/>
    <mergeCell ref="K4:K5"/>
    <mergeCell ref="L38:L39"/>
    <mergeCell ref="L6:L7"/>
    <mergeCell ref="L32:L33"/>
    <mergeCell ref="L34:L35"/>
    <mergeCell ref="L8:L9"/>
    <mergeCell ref="L10:L11"/>
    <mergeCell ref="L22:L23"/>
    <mergeCell ref="L12:L13"/>
    <mergeCell ref="L14:L15"/>
    <mergeCell ref="L26:L27"/>
    <mergeCell ref="L36:L37"/>
    <mergeCell ref="F36:F37"/>
    <mergeCell ref="H34:H35"/>
    <mergeCell ref="I34:I35"/>
    <mergeCell ref="D30:D31"/>
    <mergeCell ref="D36:D37"/>
    <mergeCell ref="I26:I27"/>
    <mergeCell ref="I28:I29"/>
    <mergeCell ref="A22:A23"/>
    <mergeCell ref="B22:B23"/>
    <mergeCell ref="F22:F23"/>
    <mergeCell ref="L24:L25"/>
    <mergeCell ref="L28:L29"/>
    <mergeCell ref="A24:A25"/>
    <mergeCell ref="B24:B25"/>
    <mergeCell ref="F24:F25"/>
    <mergeCell ref="A28:A29"/>
    <mergeCell ref="B28:B29"/>
    <mergeCell ref="F28:F29"/>
    <mergeCell ref="H28:H29"/>
  </mergeCells>
  <hyperlinks>
    <hyperlink ref="L6:L7" location="地価公示!A10" display="戻る"/>
    <hyperlink ref="L14:L15" location="地価公示!A18" display="戻る"/>
    <hyperlink ref="L16:L17" location="地価公示!A20" display="戻る"/>
    <hyperlink ref="L20:L21" location="地価公示!A24" display="戻る"/>
    <hyperlink ref="L38:L39" location="地価公示!A42" display="戻る"/>
    <hyperlink ref="L8:L9" location="地価公示!A12" display="戻る"/>
    <hyperlink ref="L10:L11" location="地価公示!A14" display="戻る"/>
    <hyperlink ref="L12:L13" location="地価公示!A16" display="戻る"/>
    <hyperlink ref="L34:L35" location="地価公示!A38" display="戻る"/>
    <hyperlink ref="L18:L19" location="地価公示!A22" display="戻る"/>
    <hyperlink ref="L26:L27" location="地価公示!A30" display="戻る"/>
    <hyperlink ref="L32:L33" location="地価公示!A36" display="戻る"/>
    <hyperlink ref="L30:L31" location="地価公示!A34" display="戻る"/>
    <hyperlink ref="L36:L37" location="地価公示!A40" display="戻る"/>
    <hyperlink ref="L22:L23" location="地価公示!A26" display="戻る"/>
    <hyperlink ref="L24:L25" location="地価公示!A28" display="戻る"/>
    <hyperlink ref="L28:L29" location="地価公示!A32" display="戻る"/>
  </hyperlink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Q32:Q576"/>
  <sheetViews>
    <sheetView zoomScale="85" zoomScaleNormal="85" workbookViewId="0" topLeftCell="A1">
      <selection activeCell="A1" sqref="A1:A32"/>
    </sheetView>
  </sheetViews>
  <sheetFormatPr defaultColWidth="9.00390625" defaultRowHeight="13.5"/>
  <sheetData>
    <row r="32" ht="13.5">
      <c r="Q32" s="67" t="s">
        <v>88</v>
      </c>
    </row>
    <row r="64" ht="13.5">
      <c r="Q64" s="67" t="s">
        <v>88</v>
      </c>
    </row>
    <row r="96" ht="13.5">
      <c r="Q96" s="67" t="s">
        <v>88</v>
      </c>
    </row>
    <row r="128" ht="13.5">
      <c r="Q128" s="67" t="s">
        <v>88</v>
      </c>
    </row>
    <row r="160" ht="13.5">
      <c r="Q160" s="67" t="s">
        <v>88</v>
      </c>
    </row>
    <row r="192" ht="13.5">
      <c r="Q192" s="67" t="s">
        <v>88</v>
      </c>
    </row>
    <row r="224" ht="13.5">
      <c r="Q224" s="67" t="s">
        <v>88</v>
      </c>
    </row>
    <row r="256" ht="13.5">
      <c r="Q256" s="67" t="s">
        <v>88</v>
      </c>
    </row>
    <row r="288" ht="13.5">
      <c r="Q288" s="67" t="s">
        <v>88</v>
      </c>
    </row>
    <row r="320" ht="13.5">
      <c r="Q320" s="67" t="s">
        <v>88</v>
      </c>
    </row>
    <row r="352" ht="13.5">
      <c r="Q352" s="67" t="s">
        <v>88</v>
      </c>
    </row>
    <row r="384" ht="13.5">
      <c r="Q384" s="67" t="s">
        <v>88</v>
      </c>
    </row>
    <row r="416" ht="13.5">
      <c r="Q416" s="67" t="s">
        <v>88</v>
      </c>
    </row>
    <row r="448" ht="13.5">
      <c r="Q448" s="67" t="s">
        <v>88</v>
      </c>
    </row>
    <row r="480" ht="13.5">
      <c r="Q480" s="67" t="s">
        <v>88</v>
      </c>
    </row>
    <row r="512" ht="13.5">
      <c r="Q512" s="67" t="s">
        <v>88</v>
      </c>
    </row>
    <row r="544" ht="13.5">
      <c r="Q544" s="67" t="s">
        <v>88</v>
      </c>
    </row>
    <row r="576" ht="13.5">
      <c r="Q576" s="67" t="s">
        <v>88</v>
      </c>
    </row>
  </sheetData>
  <hyperlinks>
    <hyperlink ref="Q32" location="地価公示!A10" display="戻る"/>
    <hyperlink ref="Q64" location="地価公示!A12" display="戻る"/>
    <hyperlink ref="Q96" location="地価公示!A14" display="戻る"/>
    <hyperlink ref="Q128" location="地価公示!A16" display="戻る"/>
    <hyperlink ref="Q160" location="地価公示!A18" display="戻る"/>
    <hyperlink ref="Q192" location="地価公示!A20" display="戻る"/>
    <hyperlink ref="Q224" location="地価公示!A22" display="戻る"/>
    <hyperlink ref="Q256" location="地価公示!A24" display="戻る"/>
    <hyperlink ref="Q288" location="地価公示!A26" display="戻る"/>
    <hyperlink ref="Q320" location="地価公示!A28" display="戻る"/>
    <hyperlink ref="Q352" location="地価公示!A30" display="戻る"/>
    <hyperlink ref="Q384" location="地価公示!A32" display="戻る"/>
    <hyperlink ref="Q416" location="地価公示!A34" display="戻る"/>
    <hyperlink ref="Q448" location="地価公示!A36" display="戻る"/>
    <hyperlink ref="Q480" location="地価公示!A38" display="戻る"/>
    <hyperlink ref="Q512" location="地価公示!A40" display="戻る"/>
    <hyperlink ref="Q544" location="地価公示!A42" display="戻る"/>
    <hyperlink ref="Q576" location="地価公示!A44" display="戻る"/>
  </hyperlinks>
  <printOptions/>
  <pageMargins left="0.984251968503937" right="0" top="0.984251968503937" bottom="0.8661417322834646" header="0.31496062992125984" footer="0.31496062992125984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3"/>
  <dimension ref="A1:W25"/>
  <sheetViews>
    <sheetView showGridLines="0" zoomScaleSheetLayoutView="100" workbookViewId="0" topLeftCell="A1">
      <pane xSplit="2" ySplit="9" topLeftCell="C10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C10" sqref="C10"/>
    </sheetView>
  </sheetViews>
  <sheetFormatPr defaultColWidth="9.00390625" defaultRowHeight="19.5" customHeight="1"/>
  <cols>
    <col min="1" max="1" width="10.625" style="4" customWidth="1"/>
    <col min="2" max="2" width="35.625" style="5" customWidth="1"/>
    <col min="3" max="22" width="9.375" style="6" customWidth="1"/>
    <col min="23" max="16384" width="9.00390625" style="5" customWidth="1"/>
  </cols>
  <sheetData>
    <row r="1" spans="1:22" s="3" customFormat="1" ht="30" customHeight="1">
      <c r="A1" s="65" t="s">
        <v>85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3" customFormat="1" ht="15" customHeight="1">
      <c r="A2" s="1"/>
      <c r="B2" s="22"/>
      <c r="C2" s="2"/>
      <c r="D2" s="2"/>
      <c r="E2" s="2"/>
      <c r="F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3" customFormat="1" ht="15" customHeight="1">
      <c r="A3" s="1"/>
      <c r="B3" s="1"/>
      <c r="C3" s="29" t="s">
        <v>18</v>
      </c>
      <c r="D3" s="2"/>
      <c r="E3" s="37" t="s">
        <v>20</v>
      </c>
      <c r="G3" s="35" t="s">
        <v>21</v>
      </c>
      <c r="I3" s="33" t="s">
        <v>22</v>
      </c>
      <c r="K3" s="31" t="s">
        <v>19</v>
      </c>
      <c r="M3" s="224" t="s">
        <v>23</v>
      </c>
      <c r="N3" s="225"/>
      <c r="P3" s="2"/>
      <c r="Q3" s="2"/>
      <c r="R3" s="2"/>
      <c r="S3" s="2"/>
      <c r="T3" s="2"/>
      <c r="U3" s="2"/>
      <c r="V3" s="2"/>
    </row>
    <row r="4" spans="1:22" s="3" customFormat="1" ht="15" customHeight="1">
      <c r="A4" s="1"/>
      <c r="B4" s="1"/>
      <c r="C4" s="30" t="s">
        <v>77</v>
      </c>
      <c r="D4" s="2"/>
      <c r="E4" s="38" t="s">
        <v>79</v>
      </c>
      <c r="G4" s="36" t="s">
        <v>82</v>
      </c>
      <c r="I4" s="34" t="s">
        <v>83</v>
      </c>
      <c r="K4" s="32" t="s">
        <v>80</v>
      </c>
      <c r="M4" s="226" t="s">
        <v>81</v>
      </c>
      <c r="N4" s="227"/>
      <c r="O4" s="2"/>
      <c r="P4" s="2"/>
      <c r="Q4" s="2"/>
      <c r="R4" s="16"/>
      <c r="S4" s="16"/>
      <c r="T4" s="16"/>
      <c r="U4" s="16"/>
      <c r="V4" s="16"/>
    </row>
    <row r="5" spans="1:22" s="3" customFormat="1" ht="15" customHeight="1">
      <c r="A5" s="1"/>
      <c r="B5" s="1"/>
      <c r="C5" s="51"/>
      <c r="D5" s="52"/>
      <c r="E5" s="51"/>
      <c r="F5" s="53"/>
      <c r="G5" s="51"/>
      <c r="H5" s="53"/>
      <c r="I5" s="51"/>
      <c r="J5" s="53"/>
      <c r="K5" s="51"/>
      <c r="L5" s="53"/>
      <c r="M5" s="51"/>
      <c r="N5" s="51"/>
      <c r="O5" s="2"/>
      <c r="P5" s="2"/>
      <c r="Q5" s="2"/>
      <c r="R5" s="16"/>
      <c r="S5" s="16"/>
      <c r="T5" s="16"/>
      <c r="U5" s="16"/>
      <c r="V5" s="16"/>
    </row>
    <row r="6" spans="1:22" s="3" customFormat="1" ht="15" customHeight="1">
      <c r="A6" s="1"/>
      <c r="B6" s="1"/>
      <c r="C6" s="51"/>
      <c r="D6" s="52"/>
      <c r="E6" s="51"/>
      <c r="F6" s="53"/>
      <c r="G6" s="51"/>
      <c r="H6" s="53"/>
      <c r="I6" s="51"/>
      <c r="J6" s="53"/>
      <c r="K6" s="51"/>
      <c r="L6" s="53"/>
      <c r="M6" s="51"/>
      <c r="N6" s="51"/>
      <c r="O6" s="2"/>
      <c r="P6" s="2"/>
      <c r="Q6" s="2"/>
      <c r="R6" s="54"/>
      <c r="S6" s="54"/>
      <c r="T6" s="54"/>
      <c r="U6" s="54"/>
      <c r="V6" s="54" t="s">
        <v>78</v>
      </c>
    </row>
    <row r="7" spans="1:22" s="3" customFormat="1" ht="15" customHeight="1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s="11" customFormat="1" ht="15" customHeight="1">
      <c r="A8" s="218" t="s">
        <v>33</v>
      </c>
      <c r="B8" s="220" t="s">
        <v>84</v>
      </c>
      <c r="C8" s="7" t="s">
        <v>15</v>
      </c>
      <c r="D8" s="7" t="s">
        <v>14</v>
      </c>
      <c r="E8" s="7" t="s">
        <v>13</v>
      </c>
      <c r="F8" s="7" t="s">
        <v>12</v>
      </c>
      <c r="G8" s="7" t="s">
        <v>11</v>
      </c>
      <c r="H8" s="7" t="s">
        <v>5</v>
      </c>
      <c r="I8" s="9" t="s">
        <v>6</v>
      </c>
      <c r="J8" s="9" t="s">
        <v>7</v>
      </c>
      <c r="K8" s="9" t="s">
        <v>8</v>
      </c>
      <c r="L8" s="9" t="s">
        <v>9</v>
      </c>
      <c r="M8" s="9" t="s">
        <v>10</v>
      </c>
      <c r="N8" s="9" t="s">
        <v>0</v>
      </c>
      <c r="O8" s="9" t="s">
        <v>1</v>
      </c>
      <c r="P8" s="9" t="s">
        <v>2</v>
      </c>
      <c r="Q8" s="10" t="s">
        <v>3</v>
      </c>
      <c r="R8" s="135" t="s">
        <v>4</v>
      </c>
      <c r="S8" s="10" t="s">
        <v>261</v>
      </c>
      <c r="T8" s="10" t="s">
        <v>277</v>
      </c>
      <c r="U8" s="10" t="s">
        <v>278</v>
      </c>
      <c r="V8" s="23" t="s">
        <v>279</v>
      </c>
    </row>
    <row r="9" spans="1:22" s="11" customFormat="1" ht="15" customHeight="1">
      <c r="A9" s="219"/>
      <c r="B9" s="221"/>
      <c r="C9" s="20" t="s">
        <v>16</v>
      </c>
      <c r="D9" s="8" t="s">
        <v>16</v>
      </c>
      <c r="E9" s="8" t="s">
        <v>16</v>
      </c>
      <c r="F9" s="8" t="s">
        <v>16</v>
      </c>
      <c r="G9" s="8" t="s">
        <v>16</v>
      </c>
      <c r="H9" s="8" t="s">
        <v>16</v>
      </c>
      <c r="I9" s="8" t="s">
        <v>16</v>
      </c>
      <c r="J9" s="8" t="s">
        <v>16</v>
      </c>
      <c r="K9" s="8" t="s">
        <v>16</v>
      </c>
      <c r="L9" s="8" t="s">
        <v>16</v>
      </c>
      <c r="M9" s="8" t="s">
        <v>16</v>
      </c>
      <c r="N9" s="8" t="s">
        <v>16</v>
      </c>
      <c r="O9" s="8" t="s">
        <v>16</v>
      </c>
      <c r="P9" s="8" t="s">
        <v>16</v>
      </c>
      <c r="Q9" s="8" t="s">
        <v>16</v>
      </c>
      <c r="R9" s="138" t="s">
        <v>16</v>
      </c>
      <c r="S9" s="8" t="s">
        <v>16</v>
      </c>
      <c r="T9" s="8" t="s">
        <v>16</v>
      </c>
      <c r="U9" s="8" t="s">
        <v>16</v>
      </c>
      <c r="V9" s="24" t="s">
        <v>16</v>
      </c>
    </row>
    <row r="10" spans="1:22" s="14" customFormat="1" ht="15" customHeight="1">
      <c r="A10" s="222" t="s">
        <v>26</v>
      </c>
      <c r="B10" s="39" t="s">
        <v>55</v>
      </c>
      <c r="C10" s="40">
        <v>46200</v>
      </c>
      <c r="D10" s="40">
        <v>47500</v>
      </c>
      <c r="E10" s="40">
        <v>50300</v>
      </c>
      <c r="F10" s="40">
        <v>51800</v>
      </c>
      <c r="G10" s="40">
        <v>51800</v>
      </c>
      <c r="H10" s="40">
        <v>51900</v>
      </c>
      <c r="I10" s="41">
        <v>51900</v>
      </c>
      <c r="J10" s="41">
        <v>51900</v>
      </c>
      <c r="K10" s="41">
        <v>51900</v>
      </c>
      <c r="L10" s="41"/>
      <c r="M10" s="41"/>
      <c r="N10" s="41"/>
      <c r="O10" s="41"/>
      <c r="P10" s="41"/>
      <c r="Q10" s="41"/>
      <c r="R10" s="146"/>
      <c r="S10" s="41"/>
      <c r="T10" s="41"/>
      <c r="U10" s="41"/>
      <c r="V10" s="42"/>
    </row>
    <row r="11" spans="1:22" s="14" customFormat="1" ht="15" customHeight="1">
      <c r="A11" s="223"/>
      <c r="B11" s="43"/>
      <c r="C11" s="44"/>
      <c r="D11" s="45">
        <f aca="true" t="shared" si="0" ref="D11:R11">IF(C10="","",D10/C10-1)</f>
        <v>0.02813852813852824</v>
      </c>
      <c r="E11" s="45">
        <f t="shared" si="0"/>
        <v>0.05894736842105264</v>
      </c>
      <c r="F11" s="45">
        <f t="shared" si="0"/>
        <v>0.02982107355864816</v>
      </c>
      <c r="G11" s="45">
        <f t="shared" si="0"/>
        <v>0</v>
      </c>
      <c r="H11" s="45">
        <f t="shared" si="0"/>
        <v>0.0019305019305020377</v>
      </c>
      <c r="I11" s="45">
        <f t="shared" si="0"/>
        <v>0</v>
      </c>
      <c r="J11" s="45">
        <f t="shared" si="0"/>
        <v>0</v>
      </c>
      <c r="K11" s="45">
        <f t="shared" si="0"/>
        <v>0</v>
      </c>
      <c r="L11" s="45"/>
      <c r="M11" s="45">
        <f t="shared" si="0"/>
      </c>
      <c r="N11" s="45">
        <f t="shared" si="0"/>
      </c>
      <c r="O11" s="45">
        <f t="shared" si="0"/>
      </c>
      <c r="P11" s="45">
        <f t="shared" si="0"/>
      </c>
      <c r="Q11" s="45">
        <f t="shared" si="0"/>
      </c>
      <c r="R11" s="140">
        <f t="shared" si="0"/>
      </c>
      <c r="S11" s="45"/>
      <c r="T11" s="45"/>
      <c r="U11" s="45"/>
      <c r="V11" s="46"/>
    </row>
    <row r="12" spans="1:22" s="14" customFormat="1" ht="15" customHeight="1">
      <c r="A12" s="222" t="s">
        <v>27</v>
      </c>
      <c r="B12" s="28" t="s">
        <v>58</v>
      </c>
      <c r="C12" s="12">
        <v>36400</v>
      </c>
      <c r="D12" s="12">
        <v>38200</v>
      </c>
      <c r="E12" s="12">
        <v>40600</v>
      </c>
      <c r="F12" s="12">
        <v>42800</v>
      </c>
      <c r="G12" s="12"/>
      <c r="H12" s="12"/>
      <c r="I12" s="13"/>
      <c r="J12" s="13"/>
      <c r="K12" s="13"/>
      <c r="L12" s="13"/>
      <c r="M12" s="13"/>
      <c r="N12" s="13"/>
      <c r="O12" s="13"/>
      <c r="P12" s="13"/>
      <c r="Q12" s="13"/>
      <c r="R12" s="16"/>
      <c r="S12" s="13"/>
      <c r="T12" s="13"/>
      <c r="U12" s="13"/>
      <c r="V12" s="143"/>
    </row>
    <row r="13" spans="1:22" s="14" customFormat="1" ht="15" customHeight="1">
      <c r="A13" s="223"/>
      <c r="B13" s="27"/>
      <c r="C13" s="21"/>
      <c r="D13" s="15">
        <f>IF(C12="","",D12/C12-1)</f>
        <v>0.0494505494505495</v>
      </c>
      <c r="E13" s="15">
        <f>IF(D12="","",E12/D12-1)</f>
        <v>0.06282722513089012</v>
      </c>
      <c r="F13" s="15">
        <f>IF(E12="","",F12/E12-1)</f>
        <v>0.054187192118226646</v>
      </c>
      <c r="G13" s="15"/>
      <c r="H13" s="15">
        <f>IF(G12="","",H12/G12-1)</f>
      </c>
      <c r="I13" s="15">
        <f>IF(H12="","",I12/H12-1)</f>
      </c>
      <c r="J13" s="15">
        <f>IF(I12="","",J12/I12-1)</f>
      </c>
      <c r="K13" s="15"/>
      <c r="L13" s="15">
        <f>IF(K12="","",L12/K12-1)</f>
      </c>
      <c r="M13" s="15">
        <f>IF(L12="","",M12/L12-1)</f>
      </c>
      <c r="N13" s="15">
        <f>IF(M12="","",N12/M12-1)</f>
      </c>
      <c r="O13" s="15"/>
      <c r="P13" s="15">
        <f>IF(O12="","",P12/O12-1)</f>
      </c>
      <c r="Q13" s="15">
        <f>IF(P12="","",Q12/P12-1)</f>
      </c>
      <c r="R13" s="141">
        <f>IF(Q12="","",R12/Q12-1)</f>
      </c>
      <c r="S13" s="15"/>
      <c r="T13" s="15"/>
      <c r="U13" s="15"/>
      <c r="V13" s="19"/>
    </row>
    <row r="14" spans="1:22" s="14" customFormat="1" ht="15" customHeight="1">
      <c r="A14" s="222" t="s">
        <v>28</v>
      </c>
      <c r="B14" s="47" t="s">
        <v>59</v>
      </c>
      <c r="C14" s="48">
        <v>34300</v>
      </c>
      <c r="D14" s="48">
        <v>35300</v>
      </c>
      <c r="E14" s="48">
        <v>36700</v>
      </c>
      <c r="F14" s="48">
        <v>38000</v>
      </c>
      <c r="G14" s="48"/>
      <c r="H14" s="48"/>
      <c r="I14" s="50"/>
      <c r="J14" s="50"/>
      <c r="K14" s="50"/>
      <c r="L14" s="50"/>
      <c r="M14" s="50"/>
      <c r="N14" s="50"/>
      <c r="O14" s="50"/>
      <c r="P14" s="50"/>
      <c r="Q14" s="50"/>
      <c r="R14" s="136"/>
      <c r="S14" s="50"/>
      <c r="T14" s="50"/>
      <c r="U14" s="50"/>
      <c r="V14" s="144"/>
    </row>
    <row r="15" spans="1:22" s="14" customFormat="1" ht="15" customHeight="1">
      <c r="A15" s="217"/>
      <c r="B15" s="169"/>
      <c r="C15" s="170"/>
      <c r="D15" s="171">
        <f>IF(C14="","",D14/C14-1)</f>
        <v>0.029154518950437414</v>
      </c>
      <c r="E15" s="171">
        <f>IF(D14="","",E14/D14-1)</f>
        <v>0.03966005665722383</v>
      </c>
      <c r="F15" s="171">
        <f>IF(E14="","",F14/E14-1)</f>
        <v>0.03542234332425065</v>
      </c>
      <c r="G15" s="171"/>
      <c r="H15" s="171"/>
      <c r="I15" s="171"/>
      <c r="J15" s="171"/>
      <c r="K15" s="171"/>
      <c r="L15" s="171"/>
      <c r="M15" s="171"/>
      <c r="N15" s="171"/>
      <c r="O15" s="171"/>
      <c r="P15" s="171">
        <f>IF(O14="","",P14/O14-1)</f>
      </c>
      <c r="Q15" s="171">
        <f>IF(P14="","",Q14/P14-1)</f>
      </c>
      <c r="R15" s="172">
        <f>IF(Q14="","",R14/Q14-1)</f>
      </c>
      <c r="S15" s="171"/>
      <c r="T15" s="171"/>
      <c r="U15" s="171"/>
      <c r="V15" s="173"/>
    </row>
    <row r="16" spans="1:22" s="14" customFormat="1" ht="15" customHeight="1">
      <c r="A16" s="281" t="s">
        <v>36</v>
      </c>
      <c r="B16" s="185" t="s">
        <v>293</v>
      </c>
      <c r="C16" s="152"/>
      <c r="D16" s="152"/>
      <c r="E16" s="152"/>
      <c r="F16" s="152"/>
      <c r="G16" s="152"/>
      <c r="H16" s="152"/>
      <c r="I16" s="153">
        <v>58000</v>
      </c>
      <c r="J16" s="153">
        <v>58000</v>
      </c>
      <c r="K16" s="153">
        <v>58000</v>
      </c>
      <c r="L16" s="153">
        <v>58000</v>
      </c>
      <c r="M16" s="153">
        <v>58000</v>
      </c>
      <c r="N16" s="153">
        <v>58000</v>
      </c>
      <c r="O16" s="153">
        <v>57500</v>
      </c>
      <c r="P16" s="153">
        <v>57200</v>
      </c>
      <c r="Q16" s="153"/>
      <c r="R16" s="154"/>
      <c r="S16" s="186"/>
      <c r="T16" s="186"/>
      <c r="U16" s="186"/>
      <c r="V16" s="187"/>
    </row>
    <row r="17" spans="1:22" s="14" customFormat="1" ht="15" customHeight="1">
      <c r="A17" s="282"/>
      <c r="B17" s="156"/>
      <c r="C17" s="116"/>
      <c r="D17" s="117">
        <f aca="true" t="shared" si="1" ref="D17:R17">IF(C16="","",D16/C16-1)</f>
      </c>
      <c r="E17" s="117">
        <f t="shared" si="1"/>
      </c>
      <c r="F17" s="117">
        <f t="shared" si="1"/>
      </c>
      <c r="G17" s="117">
        <f t="shared" si="1"/>
      </c>
      <c r="H17" s="117">
        <f t="shared" si="1"/>
      </c>
      <c r="I17" s="117">
        <f t="shared" si="1"/>
      </c>
      <c r="J17" s="117">
        <f t="shared" si="1"/>
        <v>0</v>
      </c>
      <c r="K17" s="117">
        <f t="shared" si="1"/>
        <v>0</v>
      </c>
      <c r="L17" s="117">
        <f t="shared" si="1"/>
        <v>0</v>
      </c>
      <c r="M17" s="117">
        <f t="shared" si="1"/>
        <v>0</v>
      </c>
      <c r="N17" s="117">
        <f t="shared" si="1"/>
        <v>0</v>
      </c>
      <c r="O17" s="117">
        <f t="shared" si="1"/>
        <v>-0.008620689655172376</v>
      </c>
      <c r="P17" s="117">
        <f t="shared" si="1"/>
        <v>-0.00521739130434784</v>
      </c>
      <c r="Q17" s="117"/>
      <c r="R17" s="157">
        <f t="shared" si="1"/>
      </c>
      <c r="S17" s="188"/>
      <c r="T17" s="188"/>
      <c r="U17" s="188"/>
      <c r="V17" s="156"/>
    </row>
    <row r="18" spans="1:23" s="14" customFormat="1" ht="15" customHeight="1">
      <c r="A18" s="280" t="s">
        <v>17</v>
      </c>
      <c r="B18" s="169" t="s">
        <v>61</v>
      </c>
      <c r="C18" s="48">
        <v>108000</v>
      </c>
      <c r="D18" s="48">
        <v>111000</v>
      </c>
      <c r="E18" s="48">
        <v>117000</v>
      </c>
      <c r="F18" s="48">
        <v>123000</v>
      </c>
      <c r="G18" s="48">
        <v>125000</v>
      </c>
      <c r="H18" s="48">
        <v>125000</v>
      </c>
      <c r="I18" s="50">
        <v>125000</v>
      </c>
      <c r="J18" s="50">
        <v>125000</v>
      </c>
      <c r="K18" s="50">
        <v>124000</v>
      </c>
      <c r="L18" s="50">
        <v>124000</v>
      </c>
      <c r="M18" s="50">
        <v>122000</v>
      </c>
      <c r="N18" s="50">
        <v>120000</v>
      </c>
      <c r="O18" s="50">
        <v>117000</v>
      </c>
      <c r="P18" s="50">
        <v>112000</v>
      </c>
      <c r="Q18" s="50">
        <v>105000</v>
      </c>
      <c r="R18" s="165">
        <v>94000</v>
      </c>
      <c r="S18" s="50"/>
      <c r="T18" s="50"/>
      <c r="U18" s="50"/>
      <c r="V18" s="144"/>
      <c r="W18" s="16"/>
    </row>
    <row r="19" spans="1:23" s="14" customFormat="1" ht="15" customHeight="1">
      <c r="A19" s="231"/>
      <c r="B19" s="43"/>
      <c r="C19" s="44"/>
      <c r="D19" s="45">
        <f aca="true" t="shared" si="2" ref="D19:R19">IF(C18="","",D18/C18-1)</f>
        <v>0.02777777777777768</v>
      </c>
      <c r="E19" s="45">
        <f t="shared" si="2"/>
        <v>0.054054054054053946</v>
      </c>
      <c r="F19" s="45">
        <f t="shared" si="2"/>
        <v>0.05128205128205132</v>
      </c>
      <c r="G19" s="45">
        <f t="shared" si="2"/>
        <v>0.016260162601626105</v>
      </c>
      <c r="H19" s="45">
        <f t="shared" si="2"/>
        <v>0</v>
      </c>
      <c r="I19" s="45">
        <f t="shared" si="2"/>
        <v>0</v>
      </c>
      <c r="J19" s="45">
        <f t="shared" si="2"/>
        <v>0</v>
      </c>
      <c r="K19" s="45">
        <f t="shared" si="2"/>
        <v>-0.008000000000000007</v>
      </c>
      <c r="L19" s="45">
        <f t="shared" si="2"/>
        <v>0</v>
      </c>
      <c r="M19" s="45">
        <f t="shared" si="2"/>
        <v>-0.016129032258064502</v>
      </c>
      <c r="N19" s="45">
        <f t="shared" si="2"/>
        <v>-0.016393442622950838</v>
      </c>
      <c r="O19" s="45">
        <f t="shared" si="2"/>
        <v>-0.025000000000000022</v>
      </c>
      <c r="P19" s="45">
        <f t="shared" si="2"/>
        <v>-0.042735042735042694</v>
      </c>
      <c r="Q19" s="45">
        <f>IF(P18="","",Q18/P18-1)</f>
        <v>-0.0625</v>
      </c>
      <c r="R19" s="140">
        <f t="shared" si="2"/>
        <v>-0.10476190476190472</v>
      </c>
      <c r="S19" s="45"/>
      <c r="T19" s="45"/>
      <c r="U19" s="45"/>
      <c r="V19" s="46"/>
      <c r="W19" s="137"/>
    </row>
    <row r="20" spans="1:22" s="14" customFormat="1" ht="15" customHeight="1">
      <c r="A20" s="228" t="s">
        <v>38</v>
      </c>
      <c r="B20" s="183" t="s">
        <v>57</v>
      </c>
      <c r="C20" s="113">
        <v>71200</v>
      </c>
      <c r="D20" s="113">
        <v>75100</v>
      </c>
      <c r="E20" s="113">
        <v>80000</v>
      </c>
      <c r="F20" s="113">
        <v>83600</v>
      </c>
      <c r="G20" s="113">
        <v>83600</v>
      </c>
      <c r="H20" s="113">
        <v>83600</v>
      </c>
      <c r="I20" s="114">
        <v>83600</v>
      </c>
      <c r="J20" s="114">
        <v>83600</v>
      </c>
      <c r="K20" s="114">
        <v>83600</v>
      </c>
      <c r="L20" s="114">
        <v>83600</v>
      </c>
      <c r="M20" s="114">
        <v>83600</v>
      </c>
      <c r="N20" s="114">
        <v>83600</v>
      </c>
      <c r="O20" s="114"/>
      <c r="P20" s="114"/>
      <c r="Q20" s="114"/>
      <c r="R20" s="163"/>
      <c r="S20" s="114"/>
      <c r="T20" s="114"/>
      <c r="U20" s="114"/>
      <c r="V20" s="168"/>
    </row>
    <row r="21" spans="1:22" s="14" customFormat="1" ht="15" customHeight="1">
      <c r="A21" s="229"/>
      <c r="B21" s="115"/>
      <c r="C21" s="116"/>
      <c r="D21" s="117">
        <f aca="true" t="shared" si="3" ref="D21:R21">IF(C20="","",D20/C20-1)</f>
        <v>0.0547752808988764</v>
      </c>
      <c r="E21" s="117">
        <f t="shared" si="3"/>
        <v>0.06524633821571246</v>
      </c>
      <c r="F21" s="117">
        <f t="shared" si="3"/>
        <v>0.04499999999999993</v>
      </c>
      <c r="G21" s="117">
        <f t="shared" si="3"/>
        <v>0</v>
      </c>
      <c r="H21" s="117">
        <f t="shared" si="3"/>
        <v>0</v>
      </c>
      <c r="I21" s="117">
        <f t="shared" si="3"/>
        <v>0</v>
      </c>
      <c r="J21" s="117">
        <f t="shared" si="3"/>
        <v>0</v>
      </c>
      <c r="K21" s="117">
        <f t="shared" si="3"/>
        <v>0</v>
      </c>
      <c r="L21" s="117">
        <f t="shared" si="3"/>
        <v>0</v>
      </c>
      <c r="M21" s="117">
        <f t="shared" si="3"/>
        <v>0</v>
      </c>
      <c r="N21" s="117">
        <f t="shared" si="3"/>
        <v>0</v>
      </c>
      <c r="O21" s="117"/>
      <c r="P21" s="117">
        <f t="shared" si="3"/>
      </c>
      <c r="Q21" s="117">
        <f>IF(P20="","",Q20/P20-1)</f>
      </c>
      <c r="R21" s="157">
        <f t="shared" si="3"/>
      </c>
      <c r="S21" s="117"/>
      <c r="T21" s="117"/>
      <c r="U21" s="117"/>
      <c r="V21" s="96"/>
    </row>
    <row r="22" spans="1:22" s="14" customFormat="1" ht="15" customHeight="1">
      <c r="A22" s="269" t="s">
        <v>307</v>
      </c>
      <c r="B22" s="47" t="s">
        <v>53</v>
      </c>
      <c r="C22" s="48"/>
      <c r="D22" s="48"/>
      <c r="E22" s="48"/>
      <c r="F22" s="48"/>
      <c r="G22" s="48"/>
      <c r="H22" s="48">
        <v>80000</v>
      </c>
      <c r="I22" s="50">
        <v>80000</v>
      </c>
      <c r="J22" s="50">
        <v>79000</v>
      </c>
      <c r="K22" s="50">
        <v>78300</v>
      </c>
      <c r="L22" s="50">
        <v>78300</v>
      </c>
      <c r="M22" s="50">
        <v>77500</v>
      </c>
      <c r="N22" s="50">
        <v>76500</v>
      </c>
      <c r="O22" s="50">
        <v>75000</v>
      </c>
      <c r="P22" s="50">
        <v>71500</v>
      </c>
      <c r="Q22" s="50">
        <v>67400</v>
      </c>
      <c r="R22" s="136">
        <v>60500</v>
      </c>
      <c r="S22" s="165">
        <v>54500</v>
      </c>
      <c r="T22" s="165">
        <v>49500</v>
      </c>
      <c r="U22" s="50"/>
      <c r="V22" s="144"/>
    </row>
    <row r="23" spans="1:22" s="14" customFormat="1" ht="15" customHeight="1">
      <c r="A23" s="270"/>
      <c r="B23" s="43"/>
      <c r="C23" s="44"/>
      <c r="D23" s="45">
        <f aca="true" t="shared" si="4" ref="D23:T23">IF(C22="","",D22/C22-1)</f>
      </c>
      <c r="E23" s="45">
        <f t="shared" si="4"/>
      </c>
      <c r="F23" s="45">
        <f t="shared" si="4"/>
      </c>
      <c r="G23" s="45">
        <f t="shared" si="4"/>
      </c>
      <c r="H23" s="45"/>
      <c r="I23" s="45">
        <f t="shared" si="4"/>
        <v>0</v>
      </c>
      <c r="J23" s="45">
        <f t="shared" si="4"/>
        <v>-0.012499999999999956</v>
      </c>
      <c r="K23" s="45">
        <f t="shared" si="4"/>
        <v>-0.008860759493670933</v>
      </c>
      <c r="L23" s="45">
        <f t="shared" si="4"/>
        <v>0</v>
      </c>
      <c r="M23" s="45">
        <f t="shared" si="4"/>
        <v>-0.010217113665389577</v>
      </c>
      <c r="N23" s="45">
        <f t="shared" si="4"/>
        <v>-0.012903225806451646</v>
      </c>
      <c r="O23" s="45">
        <f t="shared" si="4"/>
        <v>-0.019607843137254943</v>
      </c>
      <c r="P23" s="45">
        <f t="shared" si="4"/>
        <v>-0.046666666666666634</v>
      </c>
      <c r="Q23" s="45">
        <f t="shared" si="4"/>
        <v>-0.05734265734265731</v>
      </c>
      <c r="R23" s="140">
        <f t="shared" si="4"/>
        <v>-0.10237388724035612</v>
      </c>
      <c r="S23" s="140">
        <f t="shared" si="4"/>
        <v>-0.09917355371900827</v>
      </c>
      <c r="T23" s="140">
        <f t="shared" si="4"/>
        <v>-0.09174311926605505</v>
      </c>
      <c r="U23" s="45"/>
      <c r="V23" s="46"/>
    </row>
    <row r="24" spans="1:22" s="14" customFormat="1" ht="15" customHeight="1">
      <c r="A24" s="209" t="s">
        <v>41</v>
      </c>
      <c r="B24" s="183" t="s">
        <v>60</v>
      </c>
      <c r="C24" s="152">
        <v>17700</v>
      </c>
      <c r="D24" s="152">
        <v>18000</v>
      </c>
      <c r="E24" s="152">
        <v>18500</v>
      </c>
      <c r="F24" s="152">
        <v>18900</v>
      </c>
      <c r="G24" s="152"/>
      <c r="H24" s="152"/>
      <c r="I24" s="153"/>
      <c r="J24" s="153"/>
      <c r="K24" s="153"/>
      <c r="L24" s="153"/>
      <c r="M24" s="153"/>
      <c r="N24" s="153"/>
      <c r="O24" s="153"/>
      <c r="P24" s="153"/>
      <c r="Q24" s="153"/>
      <c r="R24" s="154"/>
      <c r="S24" s="153"/>
      <c r="T24" s="153"/>
      <c r="U24" s="153"/>
      <c r="V24" s="155"/>
    </row>
    <row r="25" spans="1:22" s="14" customFormat="1" ht="15" customHeight="1">
      <c r="A25" s="210"/>
      <c r="B25" s="200"/>
      <c r="C25" s="201"/>
      <c r="D25" s="202">
        <f aca="true" t="shared" si="5" ref="D25:R25">IF(C24="","",D24/C24-1)</f>
        <v>0.016949152542372836</v>
      </c>
      <c r="E25" s="202">
        <f t="shared" si="5"/>
        <v>0.02777777777777768</v>
      </c>
      <c r="F25" s="202">
        <f t="shared" si="5"/>
        <v>0.021621621621621623</v>
      </c>
      <c r="G25" s="202"/>
      <c r="H25" s="202">
        <f t="shared" si="5"/>
      </c>
      <c r="I25" s="202">
        <f t="shared" si="5"/>
      </c>
      <c r="J25" s="202">
        <f t="shared" si="5"/>
      </c>
      <c r="K25" s="202">
        <f t="shared" si="5"/>
      </c>
      <c r="L25" s="202">
        <f t="shared" si="5"/>
      </c>
      <c r="M25" s="202">
        <f t="shared" si="5"/>
      </c>
      <c r="N25" s="202">
        <f t="shared" si="5"/>
      </c>
      <c r="O25" s="202">
        <f t="shared" si="5"/>
      </c>
      <c r="P25" s="202">
        <f t="shared" si="5"/>
      </c>
      <c r="Q25" s="202">
        <f>IF(P24="","",Q24/P24-1)</f>
      </c>
      <c r="R25" s="203">
        <f t="shared" si="5"/>
      </c>
      <c r="S25" s="202"/>
      <c r="T25" s="202"/>
      <c r="U25" s="202"/>
      <c r="V25" s="204"/>
    </row>
  </sheetData>
  <mergeCells count="12">
    <mergeCell ref="A20:A21"/>
    <mergeCell ref="A24:A25"/>
    <mergeCell ref="A12:A13"/>
    <mergeCell ref="A18:A19"/>
    <mergeCell ref="A14:A15"/>
    <mergeCell ref="A16:A17"/>
    <mergeCell ref="A22:A23"/>
    <mergeCell ref="M3:N3"/>
    <mergeCell ref="M4:N4"/>
    <mergeCell ref="A10:A11"/>
    <mergeCell ref="A8:A9"/>
    <mergeCell ref="B8:B9"/>
  </mergeCells>
  <printOptions horizontalCentered="1"/>
  <pageMargins left="0" right="0" top="0.7874015748031497" bottom="0.1968503937007874" header="0.5118110236220472" footer="0.5118110236220472"/>
  <pageSetup orientation="landscape" paperSize="9" scale="6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"/>
  <dimension ref="A1:W80"/>
  <sheetViews>
    <sheetView showGridLines="0" zoomScaleSheetLayoutView="100" workbookViewId="0" topLeftCell="A1">
      <pane xSplit="3" ySplit="9" topLeftCell="D10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D10" sqref="D10"/>
    </sheetView>
  </sheetViews>
  <sheetFormatPr defaultColWidth="9.00390625" defaultRowHeight="19.5" customHeight="1"/>
  <cols>
    <col min="1" max="1" width="10.625" style="4" customWidth="1"/>
    <col min="2" max="2" width="35.625" style="5" customWidth="1"/>
    <col min="3" max="3" width="6.625" style="5" customWidth="1"/>
    <col min="4" max="23" width="9.125" style="6" customWidth="1"/>
    <col min="24" max="16384" width="9.00390625" style="5" customWidth="1"/>
  </cols>
  <sheetData>
    <row r="1" spans="1:23" s="3" customFormat="1" ht="30" customHeight="1">
      <c r="A1" s="22" t="s">
        <v>76</v>
      </c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s="3" customFormat="1" ht="15" customHeight="1">
      <c r="A2" s="1"/>
      <c r="B2" s="22"/>
      <c r="C2" s="22"/>
      <c r="D2" s="2"/>
      <c r="E2" s="2"/>
      <c r="F2" s="2"/>
      <c r="G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</row>
    <row r="3" spans="1:23" s="3" customFormat="1" ht="15" customHeight="1">
      <c r="A3" s="1"/>
      <c r="B3" s="1"/>
      <c r="C3" s="1"/>
      <c r="D3" s="29" t="s">
        <v>18</v>
      </c>
      <c r="E3" s="2"/>
      <c r="F3" s="37" t="s">
        <v>20</v>
      </c>
      <c r="H3" s="35" t="s">
        <v>21</v>
      </c>
      <c r="J3" s="33" t="s">
        <v>22</v>
      </c>
      <c r="L3" s="31" t="s">
        <v>19</v>
      </c>
      <c r="N3" s="224" t="s">
        <v>23</v>
      </c>
      <c r="O3" s="225"/>
      <c r="Q3" s="2"/>
      <c r="R3" s="2"/>
      <c r="S3" s="2"/>
      <c r="T3" s="2"/>
      <c r="U3" s="2"/>
      <c r="V3" s="2"/>
      <c r="W3" s="2"/>
    </row>
    <row r="4" spans="1:23" s="3" customFormat="1" ht="15" customHeight="1">
      <c r="A4" s="1"/>
      <c r="B4" s="1"/>
      <c r="C4" s="1"/>
      <c r="D4" s="30" t="s">
        <v>77</v>
      </c>
      <c r="E4" s="2"/>
      <c r="F4" s="38" t="s">
        <v>79</v>
      </c>
      <c r="H4" s="36" t="s">
        <v>82</v>
      </c>
      <c r="J4" s="34" t="s">
        <v>83</v>
      </c>
      <c r="L4" s="32" t="s">
        <v>80</v>
      </c>
      <c r="N4" s="226" t="s">
        <v>81</v>
      </c>
      <c r="O4" s="227"/>
      <c r="P4" s="2"/>
      <c r="Q4" s="2"/>
      <c r="R4" s="2"/>
      <c r="S4" s="16"/>
      <c r="T4" s="16"/>
      <c r="U4" s="16"/>
      <c r="V4" s="16"/>
      <c r="W4" s="16"/>
    </row>
    <row r="5" spans="1:23" s="3" customFormat="1" ht="15" customHeight="1">
      <c r="A5" s="1"/>
      <c r="B5" s="1"/>
      <c r="C5" s="1"/>
      <c r="D5" s="51"/>
      <c r="E5" s="52"/>
      <c r="F5" s="51"/>
      <c r="G5" s="53"/>
      <c r="H5" s="51"/>
      <c r="I5" s="53"/>
      <c r="J5" s="51"/>
      <c r="K5" s="53"/>
      <c r="L5" s="51"/>
      <c r="M5" s="53"/>
      <c r="N5" s="51"/>
      <c r="O5" s="51"/>
      <c r="P5" s="2"/>
      <c r="Q5" s="2"/>
      <c r="R5" s="2"/>
      <c r="S5" s="16"/>
      <c r="T5" s="16"/>
      <c r="U5" s="16"/>
      <c r="V5" s="16"/>
      <c r="W5" s="16"/>
    </row>
    <row r="6" spans="1:23" s="3" customFormat="1" ht="15" customHeight="1">
      <c r="A6" s="1"/>
      <c r="B6" s="1"/>
      <c r="C6" s="1"/>
      <c r="D6" s="51"/>
      <c r="E6" s="52"/>
      <c r="F6" s="51"/>
      <c r="G6" s="53"/>
      <c r="H6" s="51"/>
      <c r="I6" s="53"/>
      <c r="J6" s="51"/>
      <c r="K6" s="53"/>
      <c r="L6" s="51"/>
      <c r="M6" s="53"/>
      <c r="N6" s="51"/>
      <c r="O6" s="51"/>
      <c r="P6" s="2"/>
      <c r="Q6" s="2"/>
      <c r="R6" s="2"/>
      <c r="S6" s="54"/>
      <c r="T6" s="54"/>
      <c r="U6" s="54"/>
      <c r="V6" s="54"/>
      <c r="W6" s="54" t="s">
        <v>78</v>
      </c>
    </row>
    <row r="7" spans="1:23" s="3" customFormat="1" ht="15" customHeight="1">
      <c r="A7" s="198" t="s">
        <v>296</v>
      </c>
      <c r="B7" s="1"/>
      <c r="C7" s="1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</row>
    <row r="8" spans="1:23" s="11" customFormat="1" ht="15" customHeight="1">
      <c r="A8" s="291" t="s">
        <v>34</v>
      </c>
      <c r="B8" s="220" t="s">
        <v>84</v>
      </c>
      <c r="C8" s="284" t="s">
        <v>111</v>
      </c>
      <c r="D8" s="7" t="s">
        <v>15</v>
      </c>
      <c r="E8" s="7" t="s">
        <v>14</v>
      </c>
      <c r="F8" s="7" t="s">
        <v>13</v>
      </c>
      <c r="G8" s="7" t="s">
        <v>12</v>
      </c>
      <c r="H8" s="7" t="s">
        <v>11</v>
      </c>
      <c r="I8" s="7" t="s">
        <v>5</v>
      </c>
      <c r="J8" s="9" t="s">
        <v>6</v>
      </c>
      <c r="K8" s="9" t="s">
        <v>7</v>
      </c>
      <c r="L8" s="9" t="s">
        <v>8</v>
      </c>
      <c r="M8" s="9" t="s">
        <v>9</v>
      </c>
      <c r="N8" s="9" t="s">
        <v>10</v>
      </c>
      <c r="O8" s="9" t="s">
        <v>0</v>
      </c>
      <c r="P8" s="9" t="s">
        <v>1</v>
      </c>
      <c r="Q8" s="9" t="s">
        <v>2</v>
      </c>
      <c r="R8" s="10" t="s">
        <v>3</v>
      </c>
      <c r="S8" s="135" t="s">
        <v>4</v>
      </c>
      <c r="T8" s="10" t="s">
        <v>261</v>
      </c>
      <c r="U8" s="10" t="s">
        <v>277</v>
      </c>
      <c r="V8" s="10" t="s">
        <v>278</v>
      </c>
      <c r="W8" s="23" t="s">
        <v>279</v>
      </c>
    </row>
    <row r="9" spans="1:23" s="11" customFormat="1" ht="15" customHeight="1">
      <c r="A9" s="219"/>
      <c r="B9" s="221"/>
      <c r="C9" s="285"/>
      <c r="D9" s="20" t="s">
        <v>24</v>
      </c>
      <c r="E9" s="20" t="s">
        <v>24</v>
      </c>
      <c r="F9" s="20" t="s">
        <v>24</v>
      </c>
      <c r="G9" s="20" t="s">
        <v>24</v>
      </c>
      <c r="H9" s="20" t="s">
        <v>24</v>
      </c>
      <c r="I9" s="20" t="s">
        <v>24</v>
      </c>
      <c r="J9" s="20" t="s">
        <v>24</v>
      </c>
      <c r="K9" s="20" t="s">
        <v>24</v>
      </c>
      <c r="L9" s="20" t="s">
        <v>24</v>
      </c>
      <c r="M9" s="20" t="s">
        <v>24</v>
      </c>
      <c r="N9" s="20" t="s">
        <v>24</v>
      </c>
      <c r="O9" s="20" t="s">
        <v>24</v>
      </c>
      <c r="P9" s="20" t="s">
        <v>24</v>
      </c>
      <c r="Q9" s="20" t="s">
        <v>24</v>
      </c>
      <c r="R9" s="20" t="s">
        <v>24</v>
      </c>
      <c r="S9" s="138" t="s">
        <v>24</v>
      </c>
      <c r="T9" s="8" t="s">
        <v>24</v>
      </c>
      <c r="U9" s="8" t="s">
        <v>24</v>
      </c>
      <c r="V9" s="8" t="s">
        <v>24</v>
      </c>
      <c r="W9" s="24" t="s">
        <v>24</v>
      </c>
    </row>
    <row r="10" spans="1:23" s="14" customFormat="1" ht="15" customHeight="1">
      <c r="A10" s="216" t="s">
        <v>25</v>
      </c>
      <c r="B10" s="56" t="s">
        <v>62</v>
      </c>
      <c r="C10" s="178" t="s">
        <v>289</v>
      </c>
      <c r="D10" s="40">
        <v>24500</v>
      </c>
      <c r="E10" s="40">
        <v>26000</v>
      </c>
      <c r="F10" s="40">
        <v>27200</v>
      </c>
      <c r="G10" s="40">
        <v>27500</v>
      </c>
      <c r="H10" s="40">
        <v>27500</v>
      </c>
      <c r="I10" s="40">
        <v>27600</v>
      </c>
      <c r="J10" s="41">
        <v>27600</v>
      </c>
      <c r="K10" s="41">
        <v>27600</v>
      </c>
      <c r="L10" s="41">
        <v>27600</v>
      </c>
      <c r="M10" s="41">
        <v>27600</v>
      </c>
      <c r="N10" s="41">
        <v>27600</v>
      </c>
      <c r="O10" s="41">
        <v>27600</v>
      </c>
      <c r="P10" s="41">
        <v>27600</v>
      </c>
      <c r="Q10" s="41">
        <v>27600</v>
      </c>
      <c r="R10" s="41">
        <v>27600</v>
      </c>
      <c r="S10" s="146">
        <v>27300</v>
      </c>
      <c r="T10" s="41">
        <v>26900</v>
      </c>
      <c r="U10" s="41">
        <v>26000</v>
      </c>
      <c r="V10" s="41"/>
      <c r="W10" s="42"/>
    </row>
    <row r="11" spans="1:23" s="14" customFormat="1" ht="15" customHeight="1">
      <c r="A11" s="223"/>
      <c r="B11" s="43"/>
      <c r="C11" s="179" t="s">
        <v>89</v>
      </c>
      <c r="D11" s="45"/>
      <c r="E11" s="45">
        <f aca="true" t="shared" si="0" ref="E11:R11">IF(D10="","",E10/D10-1)</f>
        <v>0.061224489795918435</v>
      </c>
      <c r="F11" s="45">
        <f t="shared" si="0"/>
        <v>0.04615384615384621</v>
      </c>
      <c r="G11" s="45">
        <f t="shared" si="0"/>
        <v>0.011029411764705843</v>
      </c>
      <c r="H11" s="45">
        <f t="shared" si="0"/>
        <v>0</v>
      </c>
      <c r="I11" s="45">
        <f t="shared" si="0"/>
        <v>0.0036363636363636598</v>
      </c>
      <c r="J11" s="45">
        <f t="shared" si="0"/>
        <v>0</v>
      </c>
      <c r="K11" s="45">
        <f t="shared" si="0"/>
        <v>0</v>
      </c>
      <c r="L11" s="45">
        <f t="shared" si="0"/>
        <v>0</v>
      </c>
      <c r="M11" s="45">
        <f t="shared" si="0"/>
        <v>0</v>
      </c>
      <c r="N11" s="45">
        <f t="shared" si="0"/>
        <v>0</v>
      </c>
      <c r="O11" s="45">
        <f t="shared" si="0"/>
        <v>0</v>
      </c>
      <c r="P11" s="45">
        <f t="shared" si="0"/>
        <v>0</v>
      </c>
      <c r="Q11" s="45">
        <f t="shared" si="0"/>
        <v>0</v>
      </c>
      <c r="R11" s="45">
        <f t="shared" si="0"/>
        <v>0</v>
      </c>
      <c r="S11" s="140">
        <f>IF(R10="","",S10/R10-1)</f>
        <v>-0.010869565217391353</v>
      </c>
      <c r="T11" s="140">
        <f>IF(S10="","",T10/S10-1)</f>
        <v>-0.0146520146520146</v>
      </c>
      <c r="U11" s="140">
        <f>IF(T10="","",U10/T10-1)</f>
        <v>-0.03345724907063197</v>
      </c>
      <c r="V11" s="45"/>
      <c r="W11" s="46"/>
    </row>
    <row r="12" spans="1:23" s="14" customFormat="1" ht="15" customHeight="1">
      <c r="A12" s="222" t="s">
        <v>26</v>
      </c>
      <c r="B12" s="55" t="s">
        <v>63</v>
      </c>
      <c r="C12" s="180" t="s">
        <v>87</v>
      </c>
      <c r="D12" s="12"/>
      <c r="E12" s="12"/>
      <c r="F12" s="12"/>
      <c r="G12" s="12"/>
      <c r="H12" s="12"/>
      <c r="I12" s="12"/>
      <c r="J12" s="13"/>
      <c r="K12" s="25"/>
      <c r="L12" s="13">
        <v>43000</v>
      </c>
      <c r="M12" s="13">
        <v>43000</v>
      </c>
      <c r="N12" s="13">
        <v>43000</v>
      </c>
      <c r="O12" s="13">
        <v>43000</v>
      </c>
      <c r="P12" s="13">
        <v>43000</v>
      </c>
      <c r="Q12" s="13">
        <v>42500</v>
      </c>
      <c r="R12" s="13">
        <v>41500</v>
      </c>
      <c r="S12" s="16">
        <v>40200</v>
      </c>
      <c r="T12" s="13">
        <v>39000</v>
      </c>
      <c r="U12" s="13">
        <v>37700</v>
      </c>
      <c r="V12" s="13"/>
      <c r="W12" s="143"/>
    </row>
    <row r="13" spans="1:23" s="14" customFormat="1" ht="15" customHeight="1">
      <c r="A13" s="223"/>
      <c r="B13" s="27"/>
      <c r="C13" s="181" t="s">
        <v>89</v>
      </c>
      <c r="D13" s="21"/>
      <c r="E13" s="15">
        <f aca="true" t="shared" si="1" ref="E13:R13">IF(D12="","",E12/D12-1)</f>
      </c>
      <c r="F13" s="15">
        <f t="shared" si="1"/>
      </c>
      <c r="G13" s="15">
        <f t="shared" si="1"/>
      </c>
      <c r="H13" s="15">
        <f t="shared" si="1"/>
      </c>
      <c r="I13" s="15">
        <f t="shared" si="1"/>
      </c>
      <c r="J13" s="15">
        <f t="shared" si="1"/>
      </c>
      <c r="K13" s="15">
        <f t="shared" si="1"/>
      </c>
      <c r="L13" s="15"/>
      <c r="M13" s="15">
        <f t="shared" si="1"/>
        <v>0</v>
      </c>
      <c r="N13" s="15">
        <f t="shared" si="1"/>
        <v>0</v>
      </c>
      <c r="O13" s="15">
        <f t="shared" si="1"/>
        <v>0</v>
      </c>
      <c r="P13" s="15">
        <f t="shared" si="1"/>
        <v>0</v>
      </c>
      <c r="Q13" s="15">
        <f t="shared" si="1"/>
        <v>-0.011627906976744207</v>
      </c>
      <c r="R13" s="15">
        <f t="shared" si="1"/>
        <v>-0.02352941176470591</v>
      </c>
      <c r="S13" s="157">
        <f>IF(R12="","",S12/R12-1)</f>
        <v>-0.031325301204819245</v>
      </c>
      <c r="T13" s="157">
        <f>IF(S12="","",T12/S12-1)</f>
        <v>-0.02985074626865669</v>
      </c>
      <c r="U13" s="157">
        <f>IF(T12="","",U12/T12-1)</f>
        <v>-0.033333333333333326</v>
      </c>
      <c r="V13" s="117"/>
      <c r="W13" s="96"/>
    </row>
    <row r="14" spans="1:23" s="14" customFormat="1" ht="15" customHeight="1">
      <c r="A14" s="222" t="s">
        <v>27</v>
      </c>
      <c r="B14" s="57" t="s">
        <v>65</v>
      </c>
      <c r="C14" s="178" t="s">
        <v>87</v>
      </c>
      <c r="D14" s="48"/>
      <c r="E14" s="48"/>
      <c r="F14" s="48"/>
      <c r="G14" s="49"/>
      <c r="H14" s="50">
        <v>70800</v>
      </c>
      <c r="I14" s="50">
        <v>70800</v>
      </c>
      <c r="J14" s="50">
        <v>70800</v>
      </c>
      <c r="K14" s="50">
        <v>70800</v>
      </c>
      <c r="L14" s="50">
        <v>70800</v>
      </c>
      <c r="M14" s="50">
        <v>70800</v>
      </c>
      <c r="N14" s="50">
        <v>70800</v>
      </c>
      <c r="O14" s="50">
        <v>70800</v>
      </c>
      <c r="P14" s="50">
        <v>70000</v>
      </c>
      <c r="Q14" s="50">
        <v>66500</v>
      </c>
      <c r="R14" s="50">
        <v>63000</v>
      </c>
      <c r="S14" s="136">
        <v>59000</v>
      </c>
      <c r="T14" s="50">
        <v>54000</v>
      </c>
      <c r="U14" s="50">
        <v>50000</v>
      </c>
      <c r="V14" s="50"/>
      <c r="W14" s="144"/>
    </row>
    <row r="15" spans="1:23" s="14" customFormat="1" ht="15" customHeight="1">
      <c r="A15" s="223"/>
      <c r="B15" s="43"/>
      <c r="C15" s="179" t="s">
        <v>89</v>
      </c>
      <c r="D15" s="44"/>
      <c r="E15" s="45">
        <f aca="true" t="shared" si="2" ref="E15:R15">IF(D14="","",E14/D14-1)</f>
      </c>
      <c r="F15" s="45">
        <f t="shared" si="2"/>
      </c>
      <c r="G15" s="45">
        <f t="shared" si="2"/>
      </c>
      <c r="H15" s="45"/>
      <c r="I15" s="45">
        <f t="shared" si="2"/>
        <v>0</v>
      </c>
      <c r="J15" s="45">
        <f t="shared" si="2"/>
        <v>0</v>
      </c>
      <c r="K15" s="45">
        <f t="shared" si="2"/>
        <v>0</v>
      </c>
      <c r="L15" s="45">
        <f t="shared" si="2"/>
        <v>0</v>
      </c>
      <c r="M15" s="45">
        <f t="shared" si="2"/>
        <v>0</v>
      </c>
      <c r="N15" s="45">
        <f t="shared" si="2"/>
        <v>0</v>
      </c>
      <c r="O15" s="45">
        <f t="shared" si="2"/>
        <v>0</v>
      </c>
      <c r="P15" s="45">
        <f t="shared" si="2"/>
        <v>-0.011299435028248594</v>
      </c>
      <c r="Q15" s="45">
        <f t="shared" si="2"/>
        <v>-0.050000000000000044</v>
      </c>
      <c r="R15" s="45">
        <f t="shared" si="2"/>
        <v>-0.052631578947368474</v>
      </c>
      <c r="S15" s="140">
        <f>IF(R14="","",S14/R14-1)</f>
        <v>-0.06349206349206349</v>
      </c>
      <c r="T15" s="140">
        <f>IF(S14="","",T14/S14-1)</f>
        <v>-0.0847457627118644</v>
      </c>
      <c r="U15" s="140">
        <f>IF(T14="","",U14/T14-1)</f>
        <v>-0.07407407407407407</v>
      </c>
      <c r="V15" s="45"/>
      <c r="W15" s="46"/>
    </row>
    <row r="16" spans="1:23" s="14" customFormat="1" ht="15" customHeight="1">
      <c r="A16" s="222" t="s">
        <v>28</v>
      </c>
      <c r="B16" s="55" t="s">
        <v>66</v>
      </c>
      <c r="C16" s="180" t="s">
        <v>87</v>
      </c>
      <c r="D16" s="12">
        <v>53800</v>
      </c>
      <c r="E16" s="12">
        <v>57000</v>
      </c>
      <c r="F16" s="12">
        <v>60000</v>
      </c>
      <c r="G16" s="12">
        <v>60500</v>
      </c>
      <c r="H16" s="12">
        <v>60500</v>
      </c>
      <c r="I16" s="13">
        <v>60700</v>
      </c>
      <c r="J16" s="13">
        <v>60700</v>
      </c>
      <c r="K16" s="13">
        <v>60700</v>
      </c>
      <c r="L16" s="13">
        <v>60700</v>
      </c>
      <c r="M16" s="13">
        <v>60800</v>
      </c>
      <c r="N16" s="13">
        <v>61000</v>
      </c>
      <c r="O16" s="13">
        <v>61000</v>
      </c>
      <c r="P16" s="13">
        <v>60000</v>
      </c>
      <c r="Q16" s="13">
        <v>58000</v>
      </c>
      <c r="R16" s="13">
        <v>56000</v>
      </c>
      <c r="S16" s="16">
        <v>53200</v>
      </c>
      <c r="T16" s="13">
        <v>50000</v>
      </c>
      <c r="U16" s="13">
        <v>46000</v>
      </c>
      <c r="V16" s="13"/>
      <c r="W16" s="143"/>
    </row>
    <row r="17" spans="1:23" s="14" customFormat="1" ht="15" customHeight="1">
      <c r="A17" s="223"/>
      <c r="B17" s="27"/>
      <c r="C17" s="181" t="s">
        <v>89</v>
      </c>
      <c r="D17" s="21"/>
      <c r="E17" s="15">
        <f aca="true" t="shared" si="3" ref="E17:R17">IF(D16="","",E16/D16-1)</f>
        <v>0.059479553903345694</v>
      </c>
      <c r="F17" s="15">
        <f t="shared" si="3"/>
        <v>0.05263157894736836</v>
      </c>
      <c r="G17" s="15">
        <f t="shared" si="3"/>
        <v>0.008333333333333304</v>
      </c>
      <c r="H17" s="15">
        <f t="shared" si="3"/>
        <v>0</v>
      </c>
      <c r="I17" s="15">
        <f t="shared" si="3"/>
        <v>0.0033057851239668423</v>
      </c>
      <c r="J17" s="15">
        <f t="shared" si="3"/>
        <v>0</v>
      </c>
      <c r="K17" s="15">
        <f t="shared" si="3"/>
        <v>0</v>
      </c>
      <c r="L17" s="15">
        <f t="shared" si="3"/>
        <v>0</v>
      </c>
      <c r="M17" s="15">
        <f t="shared" si="3"/>
        <v>0.0016474464579900872</v>
      </c>
      <c r="N17" s="15">
        <f t="shared" si="3"/>
        <v>0.00328947368421062</v>
      </c>
      <c r="O17" s="15">
        <f t="shared" si="3"/>
        <v>0</v>
      </c>
      <c r="P17" s="15">
        <f t="shared" si="3"/>
        <v>-0.016393442622950838</v>
      </c>
      <c r="Q17" s="15">
        <f t="shared" si="3"/>
        <v>-0.033333333333333326</v>
      </c>
      <c r="R17" s="15">
        <f t="shared" si="3"/>
        <v>-0.03448275862068961</v>
      </c>
      <c r="S17" s="157">
        <f>IF(R16="","",S16/R16-1)</f>
        <v>-0.050000000000000044</v>
      </c>
      <c r="T17" s="157">
        <f>IF(S16="","",T16/S16-1)</f>
        <v>-0.06015037593984962</v>
      </c>
      <c r="U17" s="157">
        <f>IF(T16="","",U16/T16-1)</f>
        <v>-0.07999999999999996</v>
      </c>
      <c r="V17" s="117"/>
      <c r="W17" s="96"/>
    </row>
    <row r="18" spans="1:23" s="14" customFormat="1" ht="15" customHeight="1">
      <c r="A18" s="222" t="s">
        <v>29</v>
      </c>
      <c r="B18" s="57" t="s">
        <v>67</v>
      </c>
      <c r="C18" s="178" t="s">
        <v>87</v>
      </c>
      <c r="D18" s="48">
        <v>82000</v>
      </c>
      <c r="E18" s="48">
        <v>86500</v>
      </c>
      <c r="F18" s="48">
        <v>91000</v>
      </c>
      <c r="G18" s="48">
        <v>91800</v>
      </c>
      <c r="H18" s="50">
        <v>91800</v>
      </c>
      <c r="I18" s="50">
        <v>91800</v>
      </c>
      <c r="J18" s="50">
        <v>91800</v>
      </c>
      <c r="K18" s="50">
        <v>91800</v>
      </c>
      <c r="L18" s="50">
        <v>91800</v>
      </c>
      <c r="M18" s="50">
        <v>91800</v>
      </c>
      <c r="N18" s="50">
        <v>91800</v>
      </c>
      <c r="O18" s="50">
        <v>91000</v>
      </c>
      <c r="P18" s="50">
        <v>89000</v>
      </c>
      <c r="Q18" s="50">
        <v>86500</v>
      </c>
      <c r="R18" s="50">
        <v>83000</v>
      </c>
      <c r="S18" s="136">
        <v>79000</v>
      </c>
      <c r="T18" s="50">
        <v>73500</v>
      </c>
      <c r="U18" s="50">
        <v>66500</v>
      </c>
      <c r="V18" s="50"/>
      <c r="W18" s="144"/>
    </row>
    <row r="19" spans="1:23" s="14" customFormat="1" ht="15" customHeight="1">
      <c r="A19" s="223"/>
      <c r="B19" s="43"/>
      <c r="C19" s="179" t="s">
        <v>89</v>
      </c>
      <c r="D19" s="44"/>
      <c r="E19" s="45">
        <f aca="true" t="shared" si="4" ref="E19:R19">IF(D18="","",E18/D18-1)</f>
        <v>0.054878048780487854</v>
      </c>
      <c r="F19" s="45">
        <f t="shared" si="4"/>
        <v>0.052023121387283267</v>
      </c>
      <c r="G19" s="45">
        <f t="shared" si="4"/>
        <v>0.00879120879120876</v>
      </c>
      <c r="H19" s="45">
        <f t="shared" si="4"/>
        <v>0</v>
      </c>
      <c r="I19" s="45">
        <f t="shared" si="4"/>
        <v>0</v>
      </c>
      <c r="J19" s="45">
        <f t="shared" si="4"/>
        <v>0</v>
      </c>
      <c r="K19" s="45">
        <f t="shared" si="4"/>
        <v>0</v>
      </c>
      <c r="L19" s="45">
        <f t="shared" si="4"/>
        <v>0</v>
      </c>
      <c r="M19" s="45">
        <f t="shared" si="4"/>
        <v>0</v>
      </c>
      <c r="N19" s="45">
        <f t="shared" si="4"/>
        <v>0</v>
      </c>
      <c r="O19" s="45">
        <f t="shared" si="4"/>
        <v>-0.008714596949891074</v>
      </c>
      <c r="P19" s="45">
        <f t="shared" si="4"/>
        <v>-0.02197802197802201</v>
      </c>
      <c r="Q19" s="45">
        <f t="shared" si="4"/>
        <v>-0.028089887640449396</v>
      </c>
      <c r="R19" s="45">
        <f t="shared" si="4"/>
        <v>-0.040462427745664775</v>
      </c>
      <c r="S19" s="140">
        <f>IF(R18="","",S18/R18-1)</f>
        <v>-0.048192771084337394</v>
      </c>
      <c r="T19" s="140">
        <f>IF(S18="","",T18/S18-1)</f>
        <v>-0.069620253164557</v>
      </c>
      <c r="U19" s="140">
        <f>IF(T18="","",U18/T18-1)</f>
        <v>-0.09523809523809523</v>
      </c>
      <c r="V19" s="45"/>
      <c r="W19" s="46"/>
    </row>
    <row r="20" spans="1:23" s="14" customFormat="1" ht="15" customHeight="1">
      <c r="A20" s="222" t="s">
        <v>299</v>
      </c>
      <c r="B20" s="58" t="s">
        <v>68</v>
      </c>
      <c r="C20" s="180" t="s">
        <v>87</v>
      </c>
      <c r="D20" s="17">
        <v>55600</v>
      </c>
      <c r="E20" s="17">
        <v>58800</v>
      </c>
      <c r="F20" s="17">
        <v>61800</v>
      </c>
      <c r="G20" s="17">
        <v>62800</v>
      </c>
      <c r="H20" s="18">
        <v>62800</v>
      </c>
      <c r="I20" s="18">
        <v>62900</v>
      </c>
      <c r="J20" s="18">
        <v>62800</v>
      </c>
      <c r="K20" s="18">
        <v>62800</v>
      </c>
      <c r="L20" s="18">
        <v>62800</v>
      </c>
      <c r="M20" s="18">
        <v>62800</v>
      </c>
      <c r="N20" s="18">
        <v>62800</v>
      </c>
      <c r="O20" s="18">
        <v>62800</v>
      </c>
      <c r="P20" s="18">
        <v>62100</v>
      </c>
      <c r="Q20" s="18">
        <v>60000</v>
      </c>
      <c r="R20" s="18">
        <v>57000</v>
      </c>
      <c r="S20" s="142">
        <v>53000</v>
      </c>
      <c r="T20" s="18">
        <v>49500</v>
      </c>
      <c r="U20" s="18">
        <v>46300</v>
      </c>
      <c r="V20" s="18"/>
      <c r="W20" s="145"/>
    </row>
    <row r="21" spans="1:23" s="14" customFormat="1" ht="15" customHeight="1">
      <c r="A21" s="223"/>
      <c r="B21" s="27"/>
      <c r="C21" s="182" t="s">
        <v>89</v>
      </c>
      <c r="D21" s="21"/>
      <c r="E21" s="15">
        <f aca="true" t="shared" si="5" ref="E21:R21">IF(D20="","",E20/D20-1)</f>
        <v>0.05755395683453246</v>
      </c>
      <c r="F21" s="15">
        <f t="shared" si="5"/>
        <v>0.05102040816326525</v>
      </c>
      <c r="G21" s="15">
        <f t="shared" si="5"/>
        <v>0.016181229773462702</v>
      </c>
      <c r="H21" s="15">
        <f t="shared" si="5"/>
        <v>0</v>
      </c>
      <c r="I21" s="15">
        <f t="shared" si="5"/>
        <v>0.0015923566878981443</v>
      </c>
      <c r="J21" s="15">
        <f t="shared" si="5"/>
        <v>-0.0015898251192368873</v>
      </c>
      <c r="K21" s="15">
        <f t="shared" si="5"/>
        <v>0</v>
      </c>
      <c r="L21" s="15">
        <f t="shared" si="5"/>
        <v>0</v>
      </c>
      <c r="M21" s="15">
        <f t="shared" si="5"/>
        <v>0</v>
      </c>
      <c r="N21" s="15">
        <f t="shared" si="5"/>
        <v>0</v>
      </c>
      <c r="O21" s="15">
        <f t="shared" si="5"/>
        <v>0</v>
      </c>
      <c r="P21" s="15">
        <f t="shared" si="5"/>
        <v>-0.011146496815286677</v>
      </c>
      <c r="Q21" s="15">
        <f t="shared" si="5"/>
        <v>-0.033816425120772986</v>
      </c>
      <c r="R21" s="15">
        <f t="shared" si="5"/>
        <v>-0.050000000000000044</v>
      </c>
      <c r="S21" s="157">
        <f>IF(R20="","",S20/R20-1)</f>
        <v>-0.07017543859649122</v>
      </c>
      <c r="T21" s="157">
        <f>IF(S20="","",T20/S20-1)</f>
        <v>-0.06603773584905659</v>
      </c>
      <c r="U21" s="157">
        <f>IF(T20="","",U20/T20-1)</f>
        <v>-0.06464646464646462</v>
      </c>
      <c r="V21" s="117"/>
      <c r="W21" s="96"/>
    </row>
    <row r="22" spans="1:23" s="14" customFormat="1" ht="15" customHeight="1">
      <c r="A22" s="222" t="s">
        <v>285</v>
      </c>
      <c r="B22" s="99" t="s">
        <v>233</v>
      </c>
      <c r="C22" s="178" t="s">
        <v>87</v>
      </c>
      <c r="D22" s="48">
        <v>6360</v>
      </c>
      <c r="E22" s="48">
        <v>6500</v>
      </c>
      <c r="F22" s="48">
        <v>6700</v>
      </c>
      <c r="G22" s="48">
        <v>6700</v>
      </c>
      <c r="H22" s="50">
        <v>6700</v>
      </c>
      <c r="I22" s="50">
        <v>6700</v>
      </c>
      <c r="J22" s="50">
        <v>6700</v>
      </c>
      <c r="K22" s="50">
        <v>6700</v>
      </c>
      <c r="L22" s="50">
        <v>6700</v>
      </c>
      <c r="M22" s="50">
        <v>6700</v>
      </c>
      <c r="N22" s="50">
        <v>6700</v>
      </c>
      <c r="O22" s="50">
        <v>6700</v>
      </c>
      <c r="P22" s="50">
        <v>6700</v>
      </c>
      <c r="Q22" s="50">
        <v>6700</v>
      </c>
      <c r="R22" s="50">
        <v>6700</v>
      </c>
      <c r="S22" s="136">
        <v>6600</v>
      </c>
      <c r="T22" s="50">
        <v>6500</v>
      </c>
      <c r="U22" s="50">
        <v>6400</v>
      </c>
      <c r="V22" s="50"/>
      <c r="W22" s="144"/>
    </row>
    <row r="23" spans="1:23" s="14" customFormat="1" ht="15" customHeight="1">
      <c r="A23" s="223"/>
      <c r="B23" s="97"/>
      <c r="C23" s="179" t="s">
        <v>89</v>
      </c>
      <c r="D23" s="44"/>
      <c r="E23" s="45">
        <f aca="true" t="shared" si="6" ref="E23:U23">IF(D22="","",E22/D22-1)</f>
        <v>0.022012578616352307</v>
      </c>
      <c r="F23" s="45">
        <f t="shared" si="6"/>
        <v>0.03076923076923066</v>
      </c>
      <c r="G23" s="45">
        <f t="shared" si="6"/>
        <v>0</v>
      </c>
      <c r="H23" s="45">
        <f t="shared" si="6"/>
        <v>0</v>
      </c>
      <c r="I23" s="45">
        <f t="shared" si="6"/>
        <v>0</v>
      </c>
      <c r="J23" s="45">
        <f t="shared" si="6"/>
        <v>0</v>
      </c>
      <c r="K23" s="45">
        <f t="shared" si="6"/>
        <v>0</v>
      </c>
      <c r="L23" s="45">
        <f t="shared" si="6"/>
        <v>0</v>
      </c>
      <c r="M23" s="45">
        <f t="shared" si="6"/>
        <v>0</v>
      </c>
      <c r="N23" s="45">
        <f t="shared" si="6"/>
        <v>0</v>
      </c>
      <c r="O23" s="45">
        <f t="shared" si="6"/>
        <v>0</v>
      </c>
      <c r="P23" s="45">
        <f t="shared" si="6"/>
        <v>0</v>
      </c>
      <c r="Q23" s="45">
        <f t="shared" si="6"/>
        <v>0</v>
      </c>
      <c r="R23" s="45">
        <f t="shared" si="6"/>
        <v>0</v>
      </c>
      <c r="S23" s="140">
        <f t="shared" si="6"/>
        <v>-0.014925373134328401</v>
      </c>
      <c r="T23" s="140">
        <f t="shared" si="6"/>
        <v>-0.015151515151515138</v>
      </c>
      <c r="U23" s="140">
        <f t="shared" si="6"/>
        <v>-0.01538461538461533</v>
      </c>
      <c r="V23" s="45"/>
      <c r="W23" s="46"/>
    </row>
    <row r="24" spans="1:23" s="14" customFormat="1" ht="15" customHeight="1">
      <c r="A24" s="222" t="s">
        <v>286</v>
      </c>
      <c r="B24" s="100" t="s">
        <v>232</v>
      </c>
      <c r="C24" s="180" t="s">
        <v>87</v>
      </c>
      <c r="D24" s="12"/>
      <c r="E24" s="12"/>
      <c r="F24" s="12"/>
      <c r="G24" s="12"/>
      <c r="H24" s="12"/>
      <c r="I24" s="12"/>
      <c r="J24" s="13"/>
      <c r="K24" s="25"/>
      <c r="L24" s="13">
        <v>15000</v>
      </c>
      <c r="M24" s="13">
        <v>15000</v>
      </c>
      <c r="N24" s="13">
        <v>15000</v>
      </c>
      <c r="O24" s="13">
        <v>15000</v>
      </c>
      <c r="P24" s="13">
        <v>15000</v>
      </c>
      <c r="Q24" s="13">
        <v>15000</v>
      </c>
      <c r="R24" s="13">
        <v>15000</v>
      </c>
      <c r="S24" s="16">
        <v>14800</v>
      </c>
      <c r="T24" s="13">
        <v>14600</v>
      </c>
      <c r="U24" s="13">
        <v>14400</v>
      </c>
      <c r="V24" s="13"/>
      <c r="W24" s="143"/>
    </row>
    <row r="25" spans="1:23" s="14" customFormat="1" ht="15" customHeight="1">
      <c r="A25" s="223"/>
      <c r="B25" s="98"/>
      <c r="C25" s="181" t="s">
        <v>89</v>
      </c>
      <c r="D25" s="21"/>
      <c r="E25" s="15">
        <f aca="true" t="shared" si="7" ref="E25:R25">IF(D24="","",E24/D24-1)</f>
      </c>
      <c r="F25" s="15">
        <f t="shared" si="7"/>
      </c>
      <c r="G25" s="15">
        <f t="shared" si="7"/>
      </c>
      <c r="H25" s="15">
        <f t="shared" si="7"/>
      </c>
      <c r="I25" s="15">
        <f t="shared" si="7"/>
      </c>
      <c r="J25" s="15">
        <f t="shared" si="7"/>
      </c>
      <c r="K25" s="15">
        <f t="shared" si="7"/>
      </c>
      <c r="L25" s="15"/>
      <c r="M25" s="15">
        <f t="shared" si="7"/>
        <v>0</v>
      </c>
      <c r="N25" s="15">
        <f t="shared" si="7"/>
        <v>0</v>
      </c>
      <c r="O25" s="15">
        <f t="shared" si="7"/>
        <v>0</v>
      </c>
      <c r="P25" s="15">
        <f t="shared" si="7"/>
        <v>0</v>
      </c>
      <c r="Q25" s="15">
        <f t="shared" si="7"/>
        <v>0</v>
      </c>
      <c r="R25" s="15">
        <f t="shared" si="7"/>
        <v>0</v>
      </c>
      <c r="S25" s="157">
        <f>IF(R24="","",S24/R24-1)</f>
        <v>-0.013333333333333308</v>
      </c>
      <c r="T25" s="157">
        <f>IF(S24="","",T24/S24-1)</f>
        <v>-0.013513513513513487</v>
      </c>
      <c r="U25" s="157">
        <f>IF(T24="","",U24/T24-1)</f>
        <v>-0.013698630136986356</v>
      </c>
      <c r="V25" s="117"/>
      <c r="W25" s="96"/>
    </row>
    <row r="26" spans="1:23" s="14" customFormat="1" ht="15" customHeight="1">
      <c r="A26" s="283" t="s">
        <v>36</v>
      </c>
      <c r="B26" s="57" t="s">
        <v>315</v>
      </c>
      <c r="C26" s="178" t="s">
        <v>87</v>
      </c>
      <c r="D26" s="48"/>
      <c r="E26" s="48"/>
      <c r="F26" s="48"/>
      <c r="G26" s="48"/>
      <c r="H26" s="48"/>
      <c r="I26" s="48"/>
      <c r="J26" s="50"/>
      <c r="K26" s="50"/>
      <c r="L26" s="50"/>
      <c r="M26" s="50"/>
      <c r="N26" s="50"/>
      <c r="O26" s="50"/>
      <c r="P26" s="50"/>
      <c r="Q26" s="50"/>
      <c r="R26" s="50"/>
      <c r="S26" s="136"/>
      <c r="T26" s="50"/>
      <c r="U26" s="50">
        <v>78000</v>
      </c>
      <c r="V26" s="50"/>
      <c r="W26" s="144"/>
    </row>
    <row r="27" spans="1:23" s="14" customFormat="1" ht="15" customHeight="1">
      <c r="A27" s="280"/>
      <c r="B27" s="43"/>
      <c r="C27" s="179" t="s">
        <v>89</v>
      </c>
      <c r="D27" s="44"/>
      <c r="E27" s="45"/>
      <c r="F27" s="45"/>
      <c r="G27" s="45"/>
      <c r="H27" s="45"/>
      <c r="I27" s="45"/>
      <c r="J27" s="45"/>
      <c r="K27" s="45"/>
      <c r="L27" s="45"/>
      <c r="M27" s="45"/>
      <c r="N27" s="45"/>
      <c r="O27" s="45"/>
      <c r="P27" s="45"/>
      <c r="Q27" s="45"/>
      <c r="R27" s="45"/>
      <c r="S27" s="140"/>
      <c r="T27" s="140"/>
      <c r="U27" s="45"/>
      <c r="V27" s="45"/>
      <c r="W27" s="46"/>
    </row>
    <row r="28" spans="1:23" s="14" customFormat="1" ht="15" customHeight="1">
      <c r="A28" s="283" t="s">
        <v>17</v>
      </c>
      <c r="B28" s="55" t="s">
        <v>74</v>
      </c>
      <c r="C28" s="180" t="s">
        <v>87</v>
      </c>
      <c r="D28" s="12"/>
      <c r="E28" s="12"/>
      <c r="F28" s="12"/>
      <c r="G28" s="12"/>
      <c r="H28" s="13">
        <v>210000</v>
      </c>
      <c r="I28" s="13">
        <v>210000</v>
      </c>
      <c r="J28" s="13">
        <v>210000</v>
      </c>
      <c r="K28" s="13">
        <v>207000</v>
      </c>
      <c r="L28" s="13">
        <v>204000</v>
      </c>
      <c r="M28" s="13">
        <v>202000</v>
      </c>
      <c r="N28" s="13">
        <v>200000</v>
      </c>
      <c r="O28" s="13">
        <v>197000</v>
      </c>
      <c r="P28" s="13">
        <v>191000</v>
      </c>
      <c r="Q28" s="13">
        <v>184000</v>
      </c>
      <c r="R28" s="13">
        <v>172000</v>
      </c>
      <c r="S28" s="16">
        <v>160000</v>
      </c>
      <c r="T28" s="13">
        <v>148000</v>
      </c>
      <c r="U28" s="13">
        <v>138000</v>
      </c>
      <c r="V28" s="13"/>
      <c r="W28" s="143"/>
    </row>
    <row r="29" spans="1:23" s="14" customFormat="1" ht="15" customHeight="1">
      <c r="A29" s="280"/>
      <c r="B29" s="27"/>
      <c r="C29" s="181" t="s">
        <v>89</v>
      </c>
      <c r="D29" s="21"/>
      <c r="E29" s="15">
        <f aca="true" t="shared" si="8" ref="E29:R29">IF(D28="","",E28/D28-1)</f>
      </c>
      <c r="F29" s="15">
        <f t="shared" si="8"/>
      </c>
      <c r="G29" s="15">
        <f t="shared" si="8"/>
      </c>
      <c r="H29" s="15">
        <f t="shared" si="8"/>
      </c>
      <c r="I29" s="15">
        <f t="shared" si="8"/>
        <v>0</v>
      </c>
      <c r="J29" s="15">
        <f t="shared" si="8"/>
        <v>0</v>
      </c>
      <c r="K29" s="15">
        <f t="shared" si="8"/>
        <v>-0.014285714285714235</v>
      </c>
      <c r="L29" s="15">
        <f t="shared" si="8"/>
        <v>-0.01449275362318836</v>
      </c>
      <c r="M29" s="15">
        <f t="shared" si="8"/>
        <v>-0.009803921568627416</v>
      </c>
      <c r="N29" s="15">
        <f t="shared" si="8"/>
        <v>-0.00990099009900991</v>
      </c>
      <c r="O29" s="15">
        <f t="shared" si="8"/>
        <v>-0.015000000000000013</v>
      </c>
      <c r="P29" s="15">
        <f t="shared" si="8"/>
        <v>-0.030456852791878153</v>
      </c>
      <c r="Q29" s="15">
        <f t="shared" si="8"/>
        <v>-0.03664921465968585</v>
      </c>
      <c r="R29" s="15">
        <f t="shared" si="8"/>
        <v>-0.06521739130434778</v>
      </c>
      <c r="S29" s="157">
        <f>IF(R28="","",S28/R28-1)</f>
        <v>-0.06976744186046513</v>
      </c>
      <c r="T29" s="157">
        <f>IF(S28="","",T28/S28-1)</f>
        <v>-0.07499999999999996</v>
      </c>
      <c r="U29" s="157">
        <f>IF(T28="","",U28/T28-1)</f>
        <v>-0.06756756756756754</v>
      </c>
      <c r="V29" s="117"/>
      <c r="W29" s="96"/>
    </row>
    <row r="30" spans="1:23" s="14" customFormat="1" ht="15" customHeight="1">
      <c r="A30" s="283" t="s">
        <v>283</v>
      </c>
      <c r="B30" s="110" t="s">
        <v>248</v>
      </c>
      <c r="C30" s="178" t="s">
        <v>290</v>
      </c>
      <c r="D30" s="59">
        <v>40500</v>
      </c>
      <c r="E30" s="59">
        <v>45000</v>
      </c>
      <c r="F30" s="59">
        <v>47300</v>
      </c>
      <c r="G30" s="59">
        <v>47300</v>
      </c>
      <c r="H30" s="60">
        <v>47300</v>
      </c>
      <c r="I30" s="60">
        <v>47300</v>
      </c>
      <c r="J30" s="60">
        <v>47300</v>
      </c>
      <c r="K30" s="60">
        <v>47300</v>
      </c>
      <c r="L30" s="60">
        <v>47300</v>
      </c>
      <c r="M30" s="60">
        <v>47300</v>
      </c>
      <c r="N30" s="60">
        <v>47300</v>
      </c>
      <c r="O30" s="60">
        <v>47000</v>
      </c>
      <c r="P30" s="60">
        <v>46800</v>
      </c>
      <c r="Q30" s="60">
        <v>46500</v>
      </c>
      <c r="R30" s="60">
        <v>46300</v>
      </c>
      <c r="S30" s="148">
        <v>45800</v>
      </c>
      <c r="T30" s="60">
        <v>44800</v>
      </c>
      <c r="U30" s="60">
        <v>42800</v>
      </c>
      <c r="V30" s="60"/>
      <c r="W30" s="150"/>
    </row>
    <row r="31" spans="1:23" s="14" customFormat="1" ht="15" customHeight="1">
      <c r="A31" s="280"/>
      <c r="B31" s="111"/>
      <c r="C31" s="179" t="s">
        <v>89</v>
      </c>
      <c r="D31" s="44"/>
      <c r="E31" s="45">
        <f aca="true" t="shared" si="9" ref="E31:R31">IF(D30="","",E30/D30-1)</f>
        <v>0.11111111111111116</v>
      </c>
      <c r="F31" s="45">
        <f t="shared" si="9"/>
        <v>0.05111111111111111</v>
      </c>
      <c r="G31" s="45">
        <f t="shared" si="9"/>
        <v>0</v>
      </c>
      <c r="H31" s="45">
        <f t="shared" si="9"/>
        <v>0</v>
      </c>
      <c r="I31" s="45">
        <f t="shared" si="9"/>
        <v>0</v>
      </c>
      <c r="J31" s="45">
        <f t="shared" si="9"/>
        <v>0</v>
      </c>
      <c r="K31" s="45">
        <f t="shared" si="9"/>
        <v>0</v>
      </c>
      <c r="L31" s="45">
        <f t="shared" si="9"/>
        <v>0</v>
      </c>
      <c r="M31" s="45">
        <f t="shared" si="9"/>
        <v>0</v>
      </c>
      <c r="N31" s="45">
        <f t="shared" si="9"/>
        <v>0</v>
      </c>
      <c r="O31" s="45">
        <f t="shared" si="9"/>
        <v>-0.006342494714587699</v>
      </c>
      <c r="P31" s="45">
        <f t="shared" si="9"/>
        <v>-0.004255319148936176</v>
      </c>
      <c r="Q31" s="45">
        <f t="shared" si="9"/>
        <v>-0.0064102564102563875</v>
      </c>
      <c r="R31" s="45">
        <f t="shared" si="9"/>
        <v>-0.004301075268817178</v>
      </c>
      <c r="S31" s="140">
        <f>IF(R30="","",S30/R30-1)</f>
        <v>-0.010799136069114423</v>
      </c>
      <c r="T31" s="140">
        <f>IF(S30="","",T30/S30-1)</f>
        <v>-0.02183406113537123</v>
      </c>
      <c r="U31" s="140">
        <f>IF(T30="","",U30/T30-1)</f>
        <v>-0.044642857142857095</v>
      </c>
      <c r="V31" s="45"/>
      <c r="W31" s="46"/>
    </row>
    <row r="32" spans="1:23" s="14" customFormat="1" ht="15" customHeight="1">
      <c r="A32" s="288" t="s">
        <v>37</v>
      </c>
      <c r="B32" s="112" t="s">
        <v>316</v>
      </c>
      <c r="C32" s="180" t="s">
        <v>290</v>
      </c>
      <c r="D32" s="113">
        <v>63200</v>
      </c>
      <c r="E32" s="113">
        <v>66400</v>
      </c>
      <c r="F32" s="113">
        <v>71500</v>
      </c>
      <c r="G32" s="113">
        <v>72700</v>
      </c>
      <c r="H32" s="114">
        <v>72700</v>
      </c>
      <c r="I32" s="114">
        <v>72700</v>
      </c>
      <c r="J32" s="114">
        <v>72700</v>
      </c>
      <c r="K32" s="114">
        <v>73500</v>
      </c>
      <c r="L32" s="114">
        <v>73500</v>
      </c>
      <c r="M32" s="114">
        <v>74700</v>
      </c>
      <c r="N32" s="114">
        <v>75500</v>
      </c>
      <c r="O32" s="114">
        <v>75500</v>
      </c>
      <c r="P32" s="114">
        <v>73500</v>
      </c>
      <c r="Q32" s="114">
        <v>71000</v>
      </c>
      <c r="R32" s="114">
        <v>68000</v>
      </c>
      <c r="S32" s="163">
        <v>63000</v>
      </c>
      <c r="T32" s="114">
        <v>58000</v>
      </c>
      <c r="U32" s="114">
        <v>54000</v>
      </c>
      <c r="V32" s="114"/>
      <c r="W32" s="168"/>
    </row>
    <row r="33" spans="1:23" s="14" customFormat="1" ht="15" customHeight="1">
      <c r="A33" s="289"/>
      <c r="B33" s="115"/>
      <c r="C33" s="181" t="s">
        <v>89</v>
      </c>
      <c r="D33" s="116"/>
      <c r="E33" s="117">
        <f aca="true" t="shared" si="10" ref="E33:R33">IF(D32="","",E32/D32-1)</f>
        <v>0.05063291139240511</v>
      </c>
      <c r="F33" s="117">
        <f t="shared" si="10"/>
        <v>0.07680722891566272</v>
      </c>
      <c r="G33" s="117">
        <f t="shared" si="10"/>
        <v>0.016783216783216703</v>
      </c>
      <c r="H33" s="117">
        <f t="shared" si="10"/>
        <v>0</v>
      </c>
      <c r="I33" s="117">
        <f t="shared" si="10"/>
        <v>0</v>
      </c>
      <c r="J33" s="117">
        <f t="shared" si="10"/>
        <v>0</v>
      </c>
      <c r="K33" s="117">
        <f t="shared" si="10"/>
        <v>0.011004126547455195</v>
      </c>
      <c r="L33" s="117">
        <f t="shared" si="10"/>
        <v>0</v>
      </c>
      <c r="M33" s="117">
        <f t="shared" si="10"/>
        <v>0.01632653061224487</v>
      </c>
      <c r="N33" s="117">
        <f t="shared" si="10"/>
        <v>0.010709504685408211</v>
      </c>
      <c r="O33" s="117">
        <f t="shared" si="10"/>
        <v>0</v>
      </c>
      <c r="P33" s="117">
        <f t="shared" si="10"/>
        <v>-0.026490066225165587</v>
      </c>
      <c r="Q33" s="117">
        <f t="shared" si="10"/>
        <v>-0.03401360544217691</v>
      </c>
      <c r="R33" s="117">
        <f t="shared" si="10"/>
        <v>-0.04225352112676062</v>
      </c>
      <c r="S33" s="157">
        <f>IF(R32="","",S32/R32-1)</f>
        <v>-0.07352941176470584</v>
      </c>
      <c r="T33" s="157">
        <f>IF(S32="","",T32/S32-1)</f>
        <v>-0.07936507936507942</v>
      </c>
      <c r="U33" s="157">
        <f>IF(T32="","",U32/T32-1)</f>
        <v>-0.06896551724137934</v>
      </c>
      <c r="V33" s="117"/>
      <c r="W33" s="96"/>
    </row>
    <row r="34" spans="1:23" s="14" customFormat="1" ht="15" customHeight="1">
      <c r="A34" s="290" t="s">
        <v>38</v>
      </c>
      <c r="B34" s="66" t="s">
        <v>70</v>
      </c>
      <c r="C34" s="178" t="s">
        <v>290</v>
      </c>
      <c r="D34" s="59">
        <v>68700</v>
      </c>
      <c r="E34" s="59">
        <v>71800</v>
      </c>
      <c r="F34" s="48">
        <v>77500</v>
      </c>
      <c r="G34" s="48">
        <v>79000</v>
      </c>
      <c r="H34" s="50">
        <v>79000</v>
      </c>
      <c r="I34" s="50">
        <v>79000</v>
      </c>
      <c r="J34" s="50">
        <v>79000</v>
      </c>
      <c r="K34" s="50">
        <v>79000</v>
      </c>
      <c r="L34" s="50">
        <v>79000</v>
      </c>
      <c r="M34" s="50">
        <v>80400</v>
      </c>
      <c r="N34" s="50">
        <v>80400</v>
      </c>
      <c r="O34" s="50">
        <v>79000</v>
      </c>
      <c r="P34" s="50">
        <v>76000</v>
      </c>
      <c r="Q34" s="50">
        <v>72500</v>
      </c>
      <c r="R34" s="50">
        <v>68500</v>
      </c>
      <c r="S34" s="136">
        <v>64000</v>
      </c>
      <c r="T34" s="50">
        <v>59000</v>
      </c>
      <c r="U34" s="50">
        <v>54500</v>
      </c>
      <c r="V34" s="50"/>
      <c r="W34" s="144"/>
    </row>
    <row r="35" spans="1:23" s="14" customFormat="1" ht="15" customHeight="1">
      <c r="A35" s="289"/>
      <c r="B35" s="43"/>
      <c r="C35" s="179" t="s">
        <v>89</v>
      </c>
      <c r="D35" s="44"/>
      <c r="E35" s="45">
        <f aca="true" t="shared" si="11" ref="E35:R35">IF(D34="","",E34/D34-1)</f>
        <v>0.04512372634643369</v>
      </c>
      <c r="F35" s="45">
        <f t="shared" si="11"/>
        <v>0.07938718662952637</v>
      </c>
      <c r="G35" s="45">
        <f t="shared" si="11"/>
        <v>0.019354838709677358</v>
      </c>
      <c r="H35" s="45">
        <f t="shared" si="11"/>
        <v>0</v>
      </c>
      <c r="I35" s="45">
        <f t="shared" si="11"/>
        <v>0</v>
      </c>
      <c r="J35" s="45">
        <f t="shared" si="11"/>
        <v>0</v>
      </c>
      <c r="K35" s="45">
        <f t="shared" si="11"/>
        <v>0</v>
      </c>
      <c r="L35" s="45">
        <f t="shared" si="11"/>
        <v>0</v>
      </c>
      <c r="M35" s="45">
        <f t="shared" si="11"/>
        <v>0.017721518987341867</v>
      </c>
      <c r="N35" s="45">
        <f t="shared" si="11"/>
        <v>0</v>
      </c>
      <c r="O35" s="45">
        <f t="shared" si="11"/>
        <v>-0.01741293532338306</v>
      </c>
      <c r="P35" s="45">
        <f t="shared" si="11"/>
        <v>-0.03797468354430378</v>
      </c>
      <c r="Q35" s="45">
        <f t="shared" si="11"/>
        <v>-0.046052631578947345</v>
      </c>
      <c r="R35" s="45">
        <f t="shared" si="11"/>
        <v>-0.05517241379310345</v>
      </c>
      <c r="S35" s="140">
        <f>IF(R34="","",S34/R34-1)</f>
        <v>-0.06569343065693434</v>
      </c>
      <c r="T35" s="140">
        <f>IF(S34="","",T34/S34-1)</f>
        <v>-0.078125</v>
      </c>
      <c r="U35" s="140">
        <f>IF(T34="","",U34/T34-1)</f>
        <v>-0.07627118644067798</v>
      </c>
      <c r="V35" s="45"/>
      <c r="W35" s="46"/>
    </row>
    <row r="36" spans="1:23" s="14" customFormat="1" ht="15" customHeight="1">
      <c r="A36" s="290" t="s">
        <v>39</v>
      </c>
      <c r="B36" s="112" t="s">
        <v>71</v>
      </c>
      <c r="C36" s="180" t="s">
        <v>290</v>
      </c>
      <c r="D36" s="113"/>
      <c r="E36" s="113"/>
      <c r="F36" s="113"/>
      <c r="G36" s="113"/>
      <c r="H36" s="113"/>
      <c r="I36" s="113"/>
      <c r="J36" s="114"/>
      <c r="K36" s="114"/>
      <c r="L36" s="114"/>
      <c r="M36" s="114"/>
      <c r="N36" s="114"/>
      <c r="O36" s="114"/>
      <c r="P36" s="118"/>
      <c r="Q36" s="114">
        <v>85000</v>
      </c>
      <c r="R36" s="114">
        <v>82000</v>
      </c>
      <c r="S36" s="206">
        <v>76000</v>
      </c>
      <c r="T36" s="114">
        <v>69000</v>
      </c>
      <c r="U36" s="114">
        <v>62500</v>
      </c>
      <c r="V36" s="114"/>
      <c r="W36" s="168"/>
    </row>
    <row r="37" spans="1:23" s="14" customFormat="1" ht="15" customHeight="1">
      <c r="A37" s="289"/>
      <c r="B37" s="115"/>
      <c r="C37" s="181" t="s">
        <v>89</v>
      </c>
      <c r="D37" s="116"/>
      <c r="E37" s="117">
        <f aca="true" t="shared" si="12" ref="E37:R37">IF(D36="","",E36/D36-1)</f>
      </c>
      <c r="F37" s="117">
        <f t="shared" si="12"/>
      </c>
      <c r="G37" s="117">
        <f t="shared" si="12"/>
      </c>
      <c r="H37" s="117">
        <f t="shared" si="12"/>
      </c>
      <c r="I37" s="117">
        <f t="shared" si="12"/>
      </c>
      <c r="J37" s="117">
        <f t="shared" si="12"/>
      </c>
      <c r="K37" s="117">
        <f t="shared" si="12"/>
      </c>
      <c r="L37" s="117">
        <f t="shared" si="12"/>
      </c>
      <c r="M37" s="117">
        <f t="shared" si="12"/>
      </c>
      <c r="N37" s="117">
        <f t="shared" si="12"/>
      </c>
      <c r="O37" s="117">
        <f t="shared" si="12"/>
      </c>
      <c r="P37" s="117">
        <f t="shared" si="12"/>
      </c>
      <c r="Q37" s="117"/>
      <c r="R37" s="117">
        <f t="shared" si="12"/>
        <v>-0.03529411764705881</v>
      </c>
      <c r="S37" s="157">
        <f>IF(R36="","",S36/R36-1)</f>
        <v>-0.07317073170731703</v>
      </c>
      <c r="T37" s="157">
        <f>IF(S36="","",T36/S36-1)</f>
        <v>-0.09210526315789469</v>
      </c>
      <c r="U37" s="157">
        <f>IF(T36="","",U36/T36-1)</f>
        <v>-0.09420289855072461</v>
      </c>
      <c r="V37" s="117"/>
      <c r="W37" s="96"/>
    </row>
    <row r="38" spans="1:23" s="14" customFormat="1" ht="15" customHeight="1">
      <c r="A38" s="286" t="s">
        <v>41</v>
      </c>
      <c r="B38" s="66" t="s">
        <v>73</v>
      </c>
      <c r="C38" s="178" t="s">
        <v>290</v>
      </c>
      <c r="D38" s="59"/>
      <c r="E38" s="59"/>
      <c r="F38" s="59"/>
      <c r="G38" s="59"/>
      <c r="H38" s="60">
        <v>28000</v>
      </c>
      <c r="I38" s="60">
        <v>28000</v>
      </c>
      <c r="J38" s="60">
        <v>28000</v>
      </c>
      <c r="K38" s="60">
        <v>28000</v>
      </c>
      <c r="L38" s="60">
        <v>28000</v>
      </c>
      <c r="M38" s="60">
        <v>28000</v>
      </c>
      <c r="N38" s="60">
        <v>28000</v>
      </c>
      <c r="O38" s="60">
        <v>28000</v>
      </c>
      <c r="P38" s="60">
        <v>28000</v>
      </c>
      <c r="Q38" s="60">
        <v>28000</v>
      </c>
      <c r="R38" s="60">
        <v>28000</v>
      </c>
      <c r="S38" s="166">
        <v>27000</v>
      </c>
      <c r="T38" s="60">
        <v>26000</v>
      </c>
      <c r="U38" s="60">
        <v>25400</v>
      </c>
      <c r="V38" s="60"/>
      <c r="W38" s="150"/>
    </row>
    <row r="39" spans="1:23" s="14" customFormat="1" ht="15" customHeight="1">
      <c r="A39" s="287"/>
      <c r="B39" s="61"/>
      <c r="C39" s="205" t="s">
        <v>89</v>
      </c>
      <c r="D39" s="62"/>
      <c r="E39" s="63">
        <f aca="true" t="shared" si="13" ref="E39:R39">IF(D38="","",E38/D38-1)</f>
      </c>
      <c r="F39" s="63">
        <f t="shared" si="13"/>
      </c>
      <c r="G39" s="63">
        <f t="shared" si="13"/>
      </c>
      <c r="H39" s="63">
        <f t="shared" si="13"/>
      </c>
      <c r="I39" s="63">
        <f t="shared" si="13"/>
        <v>0</v>
      </c>
      <c r="J39" s="63">
        <f t="shared" si="13"/>
        <v>0</v>
      </c>
      <c r="K39" s="63">
        <f t="shared" si="13"/>
        <v>0</v>
      </c>
      <c r="L39" s="63">
        <f t="shared" si="13"/>
        <v>0</v>
      </c>
      <c r="M39" s="63">
        <f t="shared" si="13"/>
        <v>0</v>
      </c>
      <c r="N39" s="63">
        <f t="shared" si="13"/>
        <v>0</v>
      </c>
      <c r="O39" s="63">
        <f t="shared" si="13"/>
        <v>0</v>
      </c>
      <c r="P39" s="63">
        <f t="shared" si="13"/>
        <v>0</v>
      </c>
      <c r="Q39" s="63">
        <f t="shared" si="13"/>
        <v>0</v>
      </c>
      <c r="R39" s="63">
        <f t="shared" si="13"/>
        <v>0</v>
      </c>
      <c r="S39" s="149">
        <f>IF(R38="","",S38/R38-1)</f>
        <v>-0.0357142857142857</v>
      </c>
      <c r="T39" s="149">
        <f>IF(S38="","",T38/S38-1)</f>
        <v>-0.03703703703703709</v>
      </c>
      <c r="U39" s="63">
        <f>IF(T38="","",U38/T38-1)</f>
        <v>-0.023076923076923106</v>
      </c>
      <c r="V39" s="63"/>
      <c r="W39" s="64"/>
    </row>
    <row r="40" spans="1:23" s="14" customFormat="1" ht="19.5" customHeight="1">
      <c r="A40" s="11"/>
      <c r="C40" s="70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99"/>
      <c r="U40" s="16"/>
      <c r="V40" s="16"/>
      <c r="W40" s="16"/>
    </row>
    <row r="41" spans="1:23" s="14" customFormat="1" ht="19.5" customHeight="1">
      <c r="A41" s="11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  <c r="W41" s="16"/>
    </row>
    <row r="42" spans="1:23" s="14" customFormat="1" ht="19.5" customHeight="1">
      <c r="A42" s="11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  <c r="W42" s="16"/>
    </row>
    <row r="43" spans="1:23" s="14" customFormat="1" ht="19.5" customHeight="1">
      <c r="A43" s="11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  <c r="W43" s="16"/>
    </row>
    <row r="44" spans="1:23" s="14" customFormat="1" ht="19.5" customHeight="1">
      <c r="A44" s="11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  <c r="W44" s="16"/>
    </row>
    <row r="45" spans="1:23" s="14" customFormat="1" ht="19.5" customHeight="1">
      <c r="A45" s="11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  <c r="W45" s="16"/>
    </row>
    <row r="46" spans="1:23" s="14" customFormat="1" ht="19.5" customHeight="1">
      <c r="A46" s="11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  <c r="W46" s="16"/>
    </row>
    <row r="47" spans="1:23" s="14" customFormat="1" ht="19.5" customHeight="1">
      <c r="A47" s="11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  <c r="W47" s="16"/>
    </row>
    <row r="48" spans="1:23" s="14" customFormat="1" ht="19.5" customHeight="1">
      <c r="A48" s="11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  <c r="W48" s="16"/>
    </row>
    <row r="49" spans="1:23" s="14" customFormat="1" ht="19.5" customHeight="1">
      <c r="A49" s="11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  <c r="W49" s="16"/>
    </row>
    <row r="50" spans="1:23" s="14" customFormat="1" ht="19.5" customHeight="1">
      <c r="A50" s="11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</row>
    <row r="51" spans="1:23" s="14" customFormat="1" ht="19.5" customHeight="1">
      <c r="A51" s="11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</row>
    <row r="52" spans="1:23" s="14" customFormat="1" ht="19.5" customHeight="1">
      <c r="A52" s="11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  <c r="W52" s="16"/>
    </row>
    <row r="53" spans="1:23" s="14" customFormat="1" ht="19.5" customHeight="1">
      <c r="A53" s="11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  <c r="W53" s="16"/>
    </row>
    <row r="54" spans="1:23" s="14" customFormat="1" ht="19.5" customHeight="1">
      <c r="A54" s="11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</row>
    <row r="55" spans="1:23" s="14" customFormat="1" ht="19.5" customHeight="1">
      <c r="A55" s="11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  <c r="W55" s="16"/>
    </row>
    <row r="56" spans="1:23" s="14" customFormat="1" ht="19.5" customHeight="1">
      <c r="A56" s="11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  <c r="W56" s="16"/>
    </row>
    <row r="57" spans="1:23" s="14" customFormat="1" ht="19.5" customHeight="1">
      <c r="A57" s="11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  <c r="W57" s="16"/>
    </row>
    <row r="58" spans="1:23" s="14" customFormat="1" ht="19.5" customHeight="1">
      <c r="A58" s="11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  <c r="W58" s="16"/>
    </row>
    <row r="59" spans="1:23" s="14" customFormat="1" ht="19.5" customHeight="1">
      <c r="A59" s="11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  <c r="W59" s="16"/>
    </row>
    <row r="60" spans="1:23" s="14" customFormat="1" ht="19.5" customHeight="1">
      <c r="A60" s="11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  <c r="W60" s="16"/>
    </row>
    <row r="61" spans="1:23" s="14" customFormat="1" ht="19.5" customHeight="1">
      <c r="A61" s="11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  <c r="W61" s="16"/>
    </row>
    <row r="62" spans="1:23" s="14" customFormat="1" ht="19.5" customHeight="1">
      <c r="A62" s="11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  <c r="W62" s="16"/>
    </row>
    <row r="63" spans="1:23" s="14" customFormat="1" ht="19.5" customHeight="1">
      <c r="A63" s="11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  <c r="W63" s="16"/>
    </row>
    <row r="64" spans="1:23" s="14" customFormat="1" ht="19.5" customHeight="1">
      <c r="A64" s="11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  <c r="W64" s="16"/>
    </row>
    <row r="65" spans="1:23" s="14" customFormat="1" ht="19.5" customHeight="1">
      <c r="A65" s="11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  <c r="W65" s="16"/>
    </row>
    <row r="66" spans="1:23" s="14" customFormat="1" ht="19.5" customHeight="1">
      <c r="A66" s="11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  <c r="W66" s="16"/>
    </row>
    <row r="67" spans="1:23" s="14" customFormat="1" ht="19.5" customHeight="1">
      <c r="A67" s="11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  <c r="W67" s="16"/>
    </row>
    <row r="68" spans="1:23" s="14" customFormat="1" ht="19.5" customHeight="1">
      <c r="A68" s="11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  <c r="W68" s="16"/>
    </row>
    <row r="69" spans="1:23" s="14" customFormat="1" ht="19.5" customHeight="1">
      <c r="A69" s="11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  <c r="W69" s="16"/>
    </row>
    <row r="70" spans="1:23" s="14" customFormat="1" ht="19.5" customHeight="1">
      <c r="A70" s="11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  <c r="W70" s="16"/>
    </row>
    <row r="71" spans="1:23" s="14" customFormat="1" ht="19.5" customHeight="1">
      <c r="A71" s="4"/>
      <c r="B71" s="5"/>
      <c r="D71" s="6"/>
      <c r="E71" s="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  <c r="W71" s="16"/>
    </row>
    <row r="72" spans="1:23" s="14" customFormat="1" ht="19.5" customHeight="1">
      <c r="A72" s="4"/>
      <c r="B72" s="5"/>
      <c r="D72" s="6"/>
      <c r="E72" s="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  <c r="W72" s="16"/>
    </row>
    <row r="73" spans="1:23" s="14" customFormat="1" ht="19.5" customHeight="1">
      <c r="A73" s="4"/>
      <c r="B73" s="5"/>
      <c r="D73" s="6"/>
      <c r="E73" s="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  <c r="W73" s="16"/>
    </row>
    <row r="74" spans="1:23" s="14" customFormat="1" ht="19.5" customHeight="1">
      <c r="A74" s="4"/>
      <c r="B74" s="5"/>
      <c r="D74" s="6"/>
      <c r="E74" s="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  <c r="W74" s="16"/>
    </row>
    <row r="75" spans="1:23" s="14" customFormat="1" ht="19.5" customHeight="1">
      <c r="A75" s="4"/>
      <c r="B75" s="5"/>
      <c r="D75" s="6"/>
      <c r="E75" s="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  <c r="W75" s="16"/>
    </row>
    <row r="76" spans="1:23" s="14" customFormat="1" ht="19.5" customHeight="1">
      <c r="A76" s="4"/>
      <c r="B76" s="5"/>
      <c r="D76" s="6"/>
      <c r="E76" s="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  <c r="S76" s="16"/>
      <c r="T76" s="16"/>
      <c r="U76" s="16"/>
      <c r="V76" s="16"/>
      <c r="W76" s="16"/>
    </row>
    <row r="77" spans="1:23" s="14" customFormat="1" ht="19.5" customHeight="1">
      <c r="A77" s="4"/>
      <c r="B77" s="5"/>
      <c r="C77" s="5"/>
      <c r="D77" s="6"/>
      <c r="E77" s="6"/>
      <c r="F77" s="16"/>
      <c r="G77" s="16"/>
      <c r="H77" s="16"/>
      <c r="I77" s="16"/>
      <c r="J77" s="16"/>
      <c r="K77" s="16"/>
      <c r="L77" s="16"/>
      <c r="M77" s="16"/>
      <c r="N77" s="16"/>
      <c r="O77" s="16"/>
      <c r="P77" s="16"/>
      <c r="Q77" s="16"/>
      <c r="R77" s="16"/>
      <c r="S77" s="16"/>
      <c r="T77" s="16"/>
      <c r="U77" s="16"/>
      <c r="V77" s="16"/>
      <c r="W77" s="16"/>
    </row>
    <row r="78" spans="1:23" s="14" customFormat="1" ht="19.5" customHeight="1">
      <c r="A78" s="4"/>
      <c r="B78" s="5"/>
      <c r="C78" s="5"/>
      <c r="D78" s="6"/>
      <c r="E78" s="6"/>
      <c r="F78" s="16"/>
      <c r="G78" s="16"/>
      <c r="H78" s="16"/>
      <c r="I78" s="16"/>
      <c r="J78" s="16"/>
      <c r="K78" s="16"/>
      <c r="L78" s="16"/>
      <c r="M78" s="16"/>
      <c r="N78" s="16"/>
      <c r="O78" s="16"/>
      <c r="P78" s="16"/>
      <c r="Q78" s="16"/>
      <c r="R78" s="16"/>
      <c r="S78" s="16"/>
      <c r="T78" s="16"/>
      <c r="U78" s="16"/>
      <c r="V78" s="16"/>
      <c r="W78" s="16"/>
    </row>
    <row r="79" spans="1:23" s="14" customFormat="1" ht="19.5" customHeight="1">
      <c r="A79" s="4"/>
      <c r="B79" s="5"/>
      <c r="C79" s="5"/>
      <c r="D79" s="6"/>
      <c r="E79" s="6"/>
      <c r="F79" s="16"/>
      <c r="G79" s="16"/>
      <c r="H79" s="16"/>
      <c r="I79" s="16"/>
      <c r="J79" s="16"/>
      <c r="K79" s="16"/>
      <c r="L79" s="16"/>
      <c r="M79" s="16"/>
      <c r="N79" s="16"/>
      <c r="O79" s="16"/>
      <c r="P79" s="16"/>
      <c r="Q79" s="16"/>
      <c r="R79" s="16"/>
      <c r="S79" s="16"/>
      <c r="T79" s="16"/>
      <c r="U79" s="16"/>
      <c r="V79" s="16"/>
      <c r="W79" s="16"/>
    </row>
    <row r="80" spans="1:23" s="14" customFormat="1" ht="19.5" customHeight="1">
      <c r="A80" s="4"/>
      <c r="B80" s="5"/>
      <c r="C80" s="5"/>
      <c r="D80" s="6"/>
      <c r="E80" s="6"/>
      <c r="F80" s="16"/>
      <c r="G80" s="16"/>
      <c r="H80" s="16"/>
      <c r="I80" s="16"/>
      <c r="J80" s="16"/>
      <c r="K80" s="16"/>
      <c r="L80" s="16"/>
      <c r="M80" s="16"/>
      <c r="N80" s="16"/>
      <c r="O80" s="16"/>
      <c r="P80" s="16"/>
      <c r="Q80" s="16"/>
      <c r="R80" s="16"/>
      <c r="S80" s="16"/>
      <c r="T80" s="16"/>
      <c r="U80" s="16"/>
      <c r="V80" s="16"/>
      <c r="W80" s="16"/>
    </row>
  </sheetData>
  <mergeCells count="20">
    <mergeCell ref="N3:O3"/>
    <mergeCell ref="N4:O4"/>
    <mergeCell ref="A14:A15"/>
    <mergeCell ref="A16:A17"/>
    <mergeCell ref="A10:A11"/>
    <mergeCell ref="A8:A9"/>
    <mergeCell ref="B8:B9"/>
    <mergeCell ref="A12:A13"/>
    <mergeCell ref="A38:A39"/>
    <mergeCell ref="A28:A29"/>
    <mergeCell ref="A32:A33"/>
    <mergeCell ref="A34:A35"/>
    <mergeCell ref="A36:A37"/>
    <mergeCell ref="A30:A31"/>
    <mergeCell ref="A26:A27"/>
    <mergeCell ref="A18:A19"/>
    <mergeCell ref="A20:A21"/>
    <mergeCell ref="C8:C9"/>
    <mergeCell ref="A22:A23"/>
    <mergeCell ref="A24:A25"/>
  </mergeCells>
  <hyperlinks>
    <hyperlink ref="C10:C11" location="Graph2!A1:A33" display="グラフ"/>
    <hyperlink ref="C12:C13" location="Graph2!A29:A61" display="グラフ"/>
    <hyperlink ref="C14:C15" location="Graph2!A59:A91" display="グラフ"/>
    <hyperlink ref="C16:C17" location="Graph2!A89:A121" display="グラフ"/>
    <hyperlink ref="C18:C19" location="Graph2!A118:A150" display="グラフ"/>
    <hyperlink ref="C20:C21" location="Graph2!A148:A180" display="グラフ"/>
    <hyperlink ref="C22:C23" location="Graph2!A178:A210" display="グラフ"/>
    <hyperlink ref="C24:C25" location="Graph2!A207:A239" display="グラフ"/>
    <hyperlink ref="C26:C27" location="Graph2!A237:A269" display="グラフ"/>
    <hyperlink ref="C28:C29" location="Graph2!A266:A298" display="グラフ"/>
    <hyperlink ref="C30:C31" location="Graph2!A296:A328" display="グラフ"/>
    <hyperlink ref="C32:C33" location="Graph2!A326:A358" display="グラフ"/>
    <hyperlink ref="C34:C35" location="Graph2!A355:A387" display="グラフ"/>
    <hyperlink ref="C36:C37" location="Graph2!A385:A417" display="グラフ"/>
    <hyperlink ref="C38:C39" location="Graph2!A415:A447" display="グラフ"/>
    <hyperlink ref="C11" location="'地価調査 詳細'!A6" display="詳細"/>
    <hyperlink ref="C13" location="'地価調査 詳細'!A8" display="詳細"/>
    <hyperlink ref="C15" location="'地価調査 詳細'!A10" display="詳細"/>
    <hyperlink ref="C17" location="'地価調査 詳細'!A12" display="詳細"/>
    <hyperlink ref="C19" location="'地価調査 詳細'!A14" display="詳細"/>
    <hyperlink ref="C21" location="'地価調査 詳細'!A16" display="詳細"/>
    <hyperlink ref="C23" location="'地価調査 詳細'!A18" display="詳細"/>
    <hyperlink ref="C25" location="'地価調査 詳細'!A20" display="詳細"/>
    <hyperlink ref="C27" location="'地価調査 詳細'!A22" display="詳細"/>
    <hyperlink ref="C29" location="'地価調査 詳細'!A24" display="詳細"/>
    <hyperlink ref="C31" location="'地価調査 詳細'!A26" display="詳細"/>
    <hyperlink ref="C33" location="'地価調査 詳細'!A28" display="詳細"/>
    <hyperlink ref="C35" location="'地価調査 詳細'!A30" display="詳細"/>
    <hyperlink ref="C37" location="'地価調査 詳細'!A32" display="詳細"/>
    <hyperlink ref="C39" location="'地価調査 詳細'!A34" display="詳細"/>
    <hyperlink ref="C10" location="Graph2!A1:A32" display="グラフ"/>
    <hyperlink ref="C12" location="Graph2!A33:A64" display="グラフ"/>
    <hyperlink ref="C14" location="Graph2!A65:A96" display="グラフ"/>
    <hyperlink ref="C16" location="Graph2!A97:A128" display="グラフ"/>
    <hyperlink ref="C18" location="Graph2!A129:A160" display="グラフ"/>
    <hyperlink ref="C20" location="Graph2!A161:A192" display="グラフ"/>
    <hyperlink ref="C22" location="Graph2!A193:A224" display="グラフ"/>
    <hyperlink ref="C24" location="Graph2!A225:A256" display="グラフ"/>
    <hyperlink ref="C26" location="Graph2!A257:A288" display="グラフ"/>
    <hyperlink ref="C28" location="Graph2!A289:A320" display="グラフ"/>
    <hyperlink ref="C30" location="Graph2!A321:A352" display="グラフ"/>
    <hyperlink ref="C32" location="Graph2!A353:A384" display="グラフ"/>
    <hyperlink ref="C34" location="Graph2!A385:A416" display="グラフ"/>
    <hyperlink ref="C36" location="Graph2!A417:A448" display="グラフ"/>
    <hyperlink ref="C38" location="Graph2!A449:A480" display="グラフ"/>
  </hyperlinks>
  <printOptions horizontalCentered="1"/>
  <pageMargins left="0" right="0" top="0.7874015748031497" bottom="0.1968503937007874" header="0.5118110236220472" footer="0.5118110236220472"/>
  <pageSetup orientation="landscape" paperSize="9" scale="6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0"/>
  <dimension ref="A1:L35"/>
  <sheetViews>
    <sheetView showGridLines="0" zoomScaleSheetLayoutView="100" workbookViewId="0" topLeftCell="A1">
      <pane ySplit="5" topLeftCell="BM6" activePane="bottomLeft" state="frozen"/>
      <selection pane="topLeft" activeCell="D10" sqref="D10"/>
      <selection pane="bottomLeft" activeCell="A6" sqref="A6:A7"/>
    </sheetView>
  </sheetViews>
  <sheetFormatPr defaultColWidth="9.00390625" defaultRowHeight="19.5" customHeight="1"/>
  <cols>
    <col min="1" max="1" width="8.625" style="4" customWidth="1"/>
    <col min="2" max="2" width="8.125" style="6" customWidth="1"/>
    <col min="3" max="3" width="8.625" style="6" customWidth="1"/>
    <col min="4" max="4" width="10.625" style="6" customWidth="1"/>
    <col min="5" max="5" width="0.875" style="6" customWidth="1"/>
    <col min="6" max="6" width="24.625" style="6" customWidth="1"/>
    <col min="7" max="7" width="0.875" style="6" customWidth="1"/>
    <col min="8" max="8" width="12.125" style="6" customWidth="1"/>
    <col min="9" max="9" width="14.625" style="6" customWidth="1"/>
    <col min="10" max="10" width="14.75390625" style="6" customWidth="1"/>
    <col min="11" max="11" width="14.625" style="6" customWidth="1"/>
    <col min="12" max="12" width="2.625" style="5" customWidth="1"/>
    <col min="13" max="16384" width="9.00390625" style="5" customWidth="1"/>
  </cols>
  <sheetData>
    <row r="1" spans="1:11" s="3" customFormat="1" ht="30" customHeight="1">
      <c r="A1" s="22" t="s">
        <v>109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spans="1:11" s="3" customFormat="1" ht="15" customHeight="1">
      <c r="A2" s="68"/>
      <c r="B2" s="22"/>
      <c r="C2" s="2"/>
      <c r="D2" s="2"/>
      <c r="E2" s="2"/>
      <c r="F2" s="2"/>
      <c r="G2" s="2"/>
      <c r="H2" s="2"/>
      <c r="K2" s="2"/>
    </row>
    <row r="3" spans="1:11" s="3" customFormat="1" ht="15" customHeight="1">
      <c r="A3" s="68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2" s="11" customFormat="1" ht="15" customHeight="1">
      <c r="A4" s="267" t="s">
        <v>34</v>
      </c>
      <c r="B4" s="258" t="s">
        <v>103</v>
      </c>
      <c r="C4" s="258" t="s">
        <v>104</v>
      </c>
      <c r="D4" s="258" t="s">
        <v>105</v>
      </c>
      <c r="E4" s="327" t="s">
        <v>106</v>
      </c>
      <c r="F4" s="328"/>
      <c r="G4" s="329"/>
      <c r="H4" s="258" t="s">
        <v>107</v>
      </c>
      <c r="I4" s="260" t="s">
        <v>90</v>
      </c>
      <c r="J4" s="260" t="s">
        <v>91</v>
      </c>
      <c r="K4" s="260" t="s">
        <v>102</v>
      </c>
      <c r="L4" s="265" t="s">
        <v>108</v>
      </c>
    </row>
    <row r="5" spans="1:12" s="11" customFormat="1" ht="15" customHeight="1">
      <c r="A5" s="268"/>
      <c r="B5" s="259"/>
      <c r="C5" s="259"/>
      <c r="D5" s="259"/>
      <c r="E5" s="330"/>
      <c r="F5" s="331"/>
      <c r="G5" s="332"/>
      <c r="H5" s="259"/>
      <c r="I5" s="261"/>
      <c r="J5" s="261"/>
      <c r="K5" s="261"/>
      <c r="L5" s="266"/>
    </row>
    <row r="6" spans="1:12" s="14" customFormat="1" ht="15" customHeight="1">
      <c r="A6" s="216" t="s">
        <v>25</v>
      </c>
      <c r="B6" s="263">
        <v>232</v>
      </c>
      <c r="C6" s="71" t="s">
        <v>124</v>
      </c>
      <c r="D6" s="318" t="s">
        <v>114</v>
      </c>
      <c r="E6" s="88"/>
      <c r="F6" s="274" t="s">
        <v>215</v>
      </c>
      <c r="G6" s="40"/>
      <c r="H6" s="246" t="s">
        <v>194</v>
      </c>
      <c r="I6" s="301"/>
      <c r="J6" s="71" t="s">
        <v>158</v>
      </c>
      <c r="K6" s="71" t="s">
        <v>121</v>
      </c>
      <c r="L6" s="253" t="s">
        <v>88</v>
      </c>
    </row>
    <row r="7" spans="1:12" s="14" customFormat="1" ht="15" customHeight="1">
      <c r="A7" s="223"/>
      <c r="B7" s="242"/>
      <c r="C7" s="72" t="s">
        <v>182</v>
      </c>
      <c r="D7" s="315" t="s">
        <v>129</v>
      </c>
      <c r="E7" s="76"/>
      <c r="F7" s="244"/>
      <c r="G7" s="44"/>
      <c r="H7" s="249"/>
      <c r="I7" s="302"/>
      <c r="J7" s="78" t="s">
        <v>205</v>
      </c>
      <c r="K7" s="79" t="s">
        <v>122</v>
      </c>
      <c r="L7" s="254"/>
    </row>
    <row r="8" spans="1:12" s="14" customFormat="1" ht="15" customHeight="1">
      <c r="A8" s="222" t="s">
        <v>26</v>
      </c>
      <c r="B8" s="214">
        <v>330</v>
      </c>
      <c r="C8" s="26" t="s">
        <v>123</v>
      </c>
      <c r="D8" s="316" t="s">
        <v>114</v>
      </c>
      <c r="E8" s="80"/>
      <c r="F8" s="234" t="s">
        <v>216</v>
      </c>
      <c r="G8" s="12"/>
      <c r="H8" s="214" t="s">
        <v>195</v>
      </c>
      <c r="I8" s="214" t="s">
        <v>118</v>
      </c>
      <c r="J8" s="25" t="s">
        <v>159</v>
      </c>
      <c r="K8" s="25" t="s">
        <v>121</v>
      </c>
      <c r="L8" s="245" t="s">
        <v>88</v>
      </c>
    </row>
    <row r="9" spans="1:12" s="14" customFormat="1" ht="15" customHeight="1">
      <c r="A9" s="223"/>
      <c r="B9" s="279"/>
      <c r="C9" s="25" t="s">
        <v>127</v>
      </c>
      <c r="D9" s="317" t="s">
        <v>129</v>
      </c>
      <c r="E9" s="89"/>
      <c r="F9" s="244"/>
      <c r="G9" s="21"/>
      <c r="H9" s="264"/>
      <c r="I9" s="247"/>
      <c r="J9" s="83" t="s">
        <v>206</v>
      </c>
      <c r="K9" s="84" t="s">
        <v>122</v>
      </c>
      <c r="L9" s="245"/>
    </row>
    <row r="10" spans="1:12" s="14" customFormat="1" ht="15" customHeight="1">
      <c r="A10" s="222" t="s">
        <v>27</v>
      </c>
      <c r="B10" s="246">
        <v>158</v>
      </c>
      <c r="C10" s="71" t="s">
        <v>123</v>
      </c>
      <c r="D10" s="318" t="s">
        <v>114</v>
      </c>
      <c r="E10" s="90"/>
      <c r="F10" s="272" t="s">
        <v>217</v>
      </c>
      <c r="G10" s="69"/>
      <c r="H10" s="246" t="s">
        <v>196</v>
      </c>
      <c r="I10" s="246" t="s">
        <v>118</v>
      </c>
      <c r="J10" s="71" t="s">
        <v>159</v>
      </c>
      <c r="K10" s="71" t="s">
        <v>121</v>
      </c>
      <c r="L10" s="257" t="s">
        <v>88</v>
      </c>
    </row>
    <row r="11" spans="1:12" s="14" customFormat="1" ht="15" customHeight="1">
      <c r="A11" s="223"/>
      <c r="B11" s="242"/>
      <c r="C11" s="72" t="s">
        <v>125</v>
      </c>
      <c r="D11" s="315" t="s">
        <v>187</v>
      </c>
      <c r="E11" s="92"/>
      <c r="F11" s="244"/>
      <c r="G11" s="44"/>
      <c r="H11" s="249"/>
      <c r="I11" s="247"/>
      <c r="J11" s="78" t="s">
        <v>207</v>
      </c>
      <c r="K11" s="79" t="s">
        <v>122</v>
      </c>
      <c r="L11" s="257"/>
    </row>
    <row r="12" spans="1:12" s="14" customFormat="1" ht="15" customHeight="1">
      <c r="A12" s="222" t="s">
        <v>28</v>
      </c>
      <c r="B12" s="214">
        <v>240</v>
      </c>
      <c r="C12" s="26" t="s">
        <v>183</v>
      </c>
      <c r="D12" s="316" t="s">
        <v>114</v>
      </c>
      <c r="E12" s="80"/>
      <c r="F12" s="304" t="s">
        <v>218</v>
      </c>
      <c r="G12" s="12"/>
      <c r="H12" s="214" t="s">
        <v>197</v>
      </c>
      <c r="I12" s="214" t="s">
        <v>214</v>
      </c>
      <c r="J12" s="25" t="s">
        <v>162</v>
      </c>
      <c r="K12" s="25" t="s">
        <v>255</v>
      </c>
      <c r="L12" s="245" t="s">
        <v>88</v>
      </c>
    </row>
    <row r="13" spans="1:12" s="14" customFormat="1" ht="15" customHeight="1">
      <c r="A13" s="223"/>
      <c r="B13" s="279"/>
      <c r="C13" s="25" t="s">
        <v>184</v>
      </c>
      <c r="D13" s="317" t="s">
        <v>129</v>
      </c>
      <c r="E13" s="89"/>
      <c r="F13" s="305"/>
      <c r="G13" s="21"/>
      <c r="H13" s="264"/>
      <c r="I13" s="247"/>
      <c r="J13" s="83" t="s">
        <v>168</v>
      </c>
      <c r="K13" s="84" t="s">
        <v>122</v>
      </c>
      <c r="L13" s="245"/>
    </row>
    <row r="14" spans="1:12" s="14" customFormat="1" ht="15" customHeight="1">
      <c r="A14" s="222" t="s">
        <v>29</v>
      </c>
      <c r="B14" s="246">
        <v>197</v>
      </c>
      <c r="C14" s="71" t="s">
        <v>183</v>
      </c>
      <c r="D14" s="318" t="s">
        <v>114</v>
      </c>
      <c r="E14" s="90"/>
      <c r="F14" s="272" t="s">
        <v>219</v>
      </c>
      <c r="G14" s="48"/>
      <c r="H14" s="246" t="s">
        <v>198</v>
      </c>
      <c r="I14" s="246" t="s">
        <v>118</v>
      </c>
      <c r="J14" s="71" t="s">
        <v>119</v>
      </c>
      <c r="K14" s="71" t="s">
        <v>121</v>
      </c>
      <c r="L14" s="257" t="s">
        <v>88</v>
      </c>
    </row>
    <row r="15" spans="1:12" s="14" customFormat="1" ht="15" customHeight="1">
      <c r="A15" s="223"/>
      <c r="B15" s="242"/>
      <c r="C15" s="72" t="s">
        <v>184</v>
      </c>
      <c r="D15" s="315" t="s">
        <v>188</v>
      </c>
      <c r="E15" s="76"/>
      <c r="F15" s="244"/>
      <c r="G15" s="44"/>
      <c r="H15" s="249"/>
      <c r="I15" s="247"/>
      <c r="J15" s="78" t="s">
        <v>208</v>
      </c>
      <c r="K15" s="79" t="s">
        <v>122</v>
      </c>
      <c r="L15" s="257"/>
    </row>
    <row r="16" spans="1:12" s="14" customFormat="1" ht="15" customHeight="1">
      <c r="A16" s="222" t="s">
        <v>30</v>
      </c>
      <c r="B16" s="214">
        <v>141</v>
      </c>
      <c r="C16" s="26" t="s">
        <v>124</v>
      </c>
      <c r="D16" s="316" t="s">
        <v>114</v>
      </c>
      <c r="E16" s="87"/>
      <c r="F16" s="234" t="s">
        <v>134</v>
      </c>
      <c r="G16" s="17"/>
      <c r="H16" s="26" t="s">
        <v>145</v>
      </c>
      <c r="I16" s="214" t="s">
        <v>118</v>
      </c>
      <c r="J16" s="26" t="s">
        <v>162</v>
      </c>
      <c r="K16" s="26" t="s">
        <v>228</v>
      </c>
      <c r="L16" s="245" t="s">
        <v>88</v>
      </c>
    </row>
    <row r="17" spans="1:12" s="14" customFormat="1" ht="15" customHeight="1">
      <c r="A17" s="223"/>
      <c r="B17" s="279"/>
      <c r="C17" s="95" t="s">
        <v>185</v>
      </c>
      <c r="D17" s="319" t="s">
        <v>129</v>
      </c>
      <c r="E17" s="89"/>
      <c r="F17" s="244"/>
      <c r="G17" s="21"/>
      <c r="H17" s="93" t="s">
        <v>199</v>
      </c>
      <c r="I17" s="247"/>
      <c r="J17" s="102" t="s">
        <v>209</v>
      </c>
      <c r="K17" s="103" t="s">
        <v>229</v>
      </c>
      <c r="L17" s="245"/>
    </row>
    <row r="18" spans="1:12" s="14" customFormat="1" ht="15" customHeight="1">
      <c r="A18" s="222" t="s">
        <v>285</v>
      </c>
      <c r="B18" s="246">
        <v>585</v>
      </c>
      <c r="C18" s="71" t="s">
        <v>124</v>
      </c>
      <c r="D18" s="320" t="s">
        <v>114</v>
      </c>
      <c r="E18" s="90"/>
      <c r="F18" s="272" t="s">
        <v>242</v>
      </c>
      <c r="G18" s="69"/>
      <c r="H18" s="246" t="s">
        <v>258</v>
      </c>
      <c r="I18" s="246" t="s">
        <v>118</v>
      </c>
      <c r="J18" s="49" t="s">
        <v>235</v>
      </c>
      <c r="K18" s="104" t="s">
        <v>243</v>
      </c>
      <c r="L18" s="254" t="s">
        <v>88</v>
      </c>
    </row>
    <row r="19" spans="1:12" s="14" customFormat="1" ht="15" customHeight="1">
      <c r="A19" s="223"/>
      <c r="B19" s="242"/>
      <c r="C19" s="72" t="s">
        <v>244</v>
      </c>
      <c r="D19" s="315" t="s">
        <v>237</v>
      </c>
      <c r="E19" s="92"/>
      <c r="F19" s="244"/>
      <c r="G19" s="44"/>
      <c r="H19" s="247"/>
      <c r="I19" s="247"/>
      <c r="J19" s="105" t="s">
        <v>245</v>
      </c>
      <c r="K19" s="129"/>
      <c r="L19" s="254"/>
    </row>
    <row r="20" spans="1:12" s="14" customFormat="1" ht="15" customHeight="1">
      <c r="A20" s="222" t="s">
        <v>286</v>
      </c>
      <c r="B20" s="214">
        <v>548</v>
      </c>
      <c r="C20" s="26" t="s">
        <v>112</v>
      </c>
      <c r="D20" s="316" t="s">
        <v>114</v>
      </c>
      <c r="E20" s="80"/>
      <c r="F20" s="234" t="s">
        <v>256</v>
      </c>
      <c r="G20" s="12"/>
      <c r="H20" s="214" t="s">
        <v>257</v>
      </c>
      <c r="I20" s="214" t="s">
        <v>118</v>
      </c>
      <c r="J20" s="25" t="s">
        <v>235</v>
      </c>
      <c r="K20" s="101" t="s">
        <v>236</v>
      </c>
      <c r="L20" s="245" t="s">
        <v>88</v>
      </c>
    </row>
    <row r="21" spans="1:12" s="14" customFormat="1" ht="15" customHeight="1">
      <c r="A21" s="223"/>
      <c r="B21" s="279"/>
      <c r="C21" s="25" t="s">
        <v>238</v>
      </c>
      <c r="D21" s="319" t="s">
        <v>239</v>
      </c>
      <c r="E21" s="89"/>
      <c r="F21" s="244"/>
      <c r="G21" s="21"/>
      <c r="H21" s="247"/>
      <c r="I21" s="247"/>
      <c r="J21" s="102" t="s">
        <v>240</v>
      </c>
      <c r="K21" s="103" t="s">
        <v>241</v>
      </c>
      <c r="L21" s="245"/>
    </row>
    <row r="22" spans="1:12" s="14" customFormat="1" ht="15" customHeight="1">
      <c r="A22" s="230" t="s">
        <v>36</v>
      </c>
      <c r="B22" s="246">
        <v>251</v>
      </c>
      <c r="C22" s="71" t="s">
        <v>123</v>
      </c>
      <c r="D22" s="318" t="s">
        <v>226</v>
      </c>
      <c r="E22" s="91"/>
      <c r="F22" s="272" t="s">
        <v>318</v>
      </c>
      <c r="G22" s="59"/>
      <c r="H22" s="246" t="s">
        <v>319</v>
      </c>
      <c r="I22" s="246" t="s">
        <v>157</v>
      </c>
      <c r="J22" s="71" t="s">
        <v>159</v>
      </c>
      <c r="K22" s="104" t="s">
        <v>175</v>
      </c>
      <c r="L22" s="257" t="s">
        <v>88</v>
      </c>
    </row>
    <row r="23" spans="1:12" s="14" customFormat="1" ht="15" customHeight="1">
      <c r="A23" s="231"/>
      <c r="B23" s="242"/>
      <c r="C23" s="72" t="s">
        <v>182</v>
      </c>
      <c r="D23" s="315" t="s">
        <v>317</v>
      </c>
      <c r="E23" s="76"/>
      <c r="F23" s="244"/>
      <c r="G23" s="44"/>
      <c r="H23" s="247"/>
      <c r="I23" s="247"/>
      <c r="J23" s="78" t="s">
        <v>320</v>
      </c>
      <c r="K23" s="79" t="s">
        <v>321</v>
      </c>
      <c r="L23" s="257"/>
    </row>
    <row r="24" spans="1:12" s="14" customFormat="1" ht="15" customHeight="1">
      <c r="A24" s="230" t="s">
        <v>93</v>
      </c>
      <c r="B24" s="214">
        <v>743</v>
      </c>
      <c r="C24" s="26" t="s">
        <v>112</v>
      </c>
      <c r="D24" s="316" t="s">
        <v>189</v>
      </c>
      <c r="E24" s="80"/>
      <c r="F24" s="234" t="s">
        <v>220</v>
      </c>
      <c r="G24" s="12"/>
      <c r="H24" s="214" t="s">
        <v>201</v>
      </c>
      <c r="I24" s="214" t="s">
        <v>118</v>
      </c>
      <c r="J24" s="25" t="s">
        <v>159</v>
      </c>
      <c r="K24" s="25" t="s">
        <v>176</v>
      </c>
      <c r="L24" s="213" t="s">
        <v>88</v>
      </c>
    </row>
    <row r="25" spans="1:12" s="14" customFormat="1" ht="15" customHeight="1">
      <c r="A25" s="231"/>
      <c r="B25" s="279"/>
      <c r="C25" s="25" t="s">
        <v>127</v>
      </c>
      <c r="D25" s="317" t="s">
        <v>190</v>
      </c>
      <c r="E25" s="89"/>
      <c r="F25" s="244"/>
      <c r="G25" s="21"/>
      <c r="H25" s="264"/>
      <c r="I25" s="247"/>
      <c r="J25" s="83" t="s">
        <v>210</v>
      </c>
      <c r="K25" s="84" t="s">
        <v>178</v>
      </c>
      <c r="L25" s="213"/>
    </row>
    <row r="26" spans="1:12" s="14" customFormat="1" ht="15" customHeight="1">
      <c r="A26" s="283" t="s">
        <v>284</v>
      </c>
      <c r="B26" s="246">
        <v>55</v>
      </c>
      <c r="C26" s="71" t="s">
        <v>183</v>
      </c>
      <c r="D26" s="318" t="s">
        <v>130</v>
      </c>
      <c r="E26" s="91"/>
      <c r="F26" s="272" t="s">
        <v>246</v>
      </c>
      <c r="G26" s="59"/>
      <c r="H26" s="246" t="s">
        <v>259</v>
      </c>
      <c r="I26" s="246" t="s">
        <v>157</v>
      </c>
      <c r="J26" s="71" t="s">
        <v>235</v>
      </c>
      <c r="K26" s="104" t="s">
        <v>247</v>
      </c>
      <c r="L26" s="257" t="s">
        <v>88</v>
      </c>
    </row>
    <row r="27" spans="1:12" s="14" customFormat="1" ht="15" customHeight="1">
      <c r="A27" s="298"/>
      <c r="B27" s="242"/>
      <c r="C27" s="72" t="s">
        <v>249</v>
      </c>
      <c r="D27" s="315" t="s">
        <v>250</v>
      </c>
      <c r="E27" s="76"/>
      <c r="F27" s="244"/>
      <c r="G27" s="44"/>
      <c r="H27" s="247"/>
      <c r="I27" s="247"/>
      <c r="J27" s="78" t="s">
        <v>251</v>
      </c>
      <c r="K27" s="79" t="s">
        <v>252</v>
      </c>
      <c r="L27" s="257"/>
    </row>
    <row r="28" spans="1:12" s="14" customFormat="1" ht="15" customHeight="1">
      <c r="A28" s="295" t="s">
        <v>94</v>
      </c>
      <c r="B28" s="297">
        <v>265</v>
      </c>
      <c r="C28" s="118" t="s">
        <v>123</v>
      </c>
      <c r="D28" s="345" t="s">
        <v>191</v>
      </c>
      <c r="E28" s="119"/>
      <c r="F28" s="293" t="s">
        <v>221</v>
      </c>
      <c r="G28" s="120"/>
      <c r="H28" s="297" t="s">
        <v>202</v>
      </c>
      <c r="I28" s="297" t="s">
        <v>118</v>
      </c>
      <c r="J28" s="118" t="s">
        <v>162</v>
      </c>
      <c r="K28" s="118" t="s">
        <v>177</v>
      </c>
      <c r="L28" s="299" t="s">
        <v>88</v>
      </c>
    </row>
    <row r="29" spans="1:12" s="14" customFormat="1" ht="15" customHeight="1">
      <c r="A29" s="296"/>
      <c r="B29" s="237"/>
      <c r="C29" s="121" t="s">
        <v>125</v>
      </c>
      <c r="D29" s="322" t="s">
        <v>188</v>
      </c>
      <c r="E29" s="122"/>
      <c r="F29" s="239"/>
      <c r="G29" s="116"/>
      <c r="H29" s="240"/>
      <c r="I29" s="300"/>
      <c r="J29" s="123" t="s">
        <v>211</v>
      </c>
      <c r="K29" s="124" t="s">
        <v>122</v>
      </c>
      <c r="L29" s="213"/>
    </row>
    <row r="30" spans="1:12" s="14" customFormat="1" ht="15" customHeight="1">
      <c r="A30" s="228" t="s">
        <v>95</v>
      </c>
      <c r="B30" s="246">
        <v>710</v>
      </c>
      <c r="C30" s="71" t="s">
        <v>123</v>
      </c>
      <c r="D30" s="318" t="s">
        <v>191</v>
      </c>
      <c r="E30" s="90"/>
      <c r="F30" s="272" t="s">
        <v>260</v>
      </c>
      <c r="G30" s="48"/>
      <c r="H30" s="246" t="s">
        <v>203</v>
      </c>
      <c r="I30" s="246" t="s">
        <v>118</v>
      </c>
      <c r="J30" s="49" t="s">
        <v>162</v>
      </c>
      <c r="K30" s="49" t="s">
        <v>230</v>
      </c>
      <c r="L30" s="257" t="s">
        <v>88</v>
      </c>
    </row>
    <row r="31" spans="1:12" s="14" customFormat="1" ht="15" customHeight="1">
      <c r="A31" s="229"/>
      <c r="B31" s="242"/>
      <c r="C31" s="49" t="s">
        <v>186</v>
      </c>
      <c r="D31" s="346" t="s">
        <v>192</v>
      </c>
      <c r="E31" s="76"/>
      <c r="F31" s="294"/>
      <c r="G31" s="44"/>
      <c r="H31" s="292"/>
      <c r="I31" s="303"/>
      <c r="J31" s="125" t="s">
        <v>212</v>
      </c>
      <c r="K31" s="126" t="s">
        <v>122</v>
      </c>
      <c r="L31" s="257"/>
    </row>
    <row r="32" spans="1:12" s="14" customFormat="1" ht="15" customHeight="1">
      <c r="A32" s="228" t="s">
        <v>96</v>
      </c>
      <c r="B32" s="236">
        <v>1097</v>
      </c>
      <c r="C32" s="127" t="s">
        <v>123</v>
      </c>
      <c r="D32" s="321" t="s">
        <v>193</v>
      </c>
      <c r="E32" s="119"/>
      <c r="F32" s="238" t="s">
        <v>222</v>
      </c>
      <c r="G32" s="113"/>
      <c r="H32" s="236" t="s">
        <v>117</v>
      </c>
      <c r="I32" s="236" t="s">
        <v>157</v>
      </c>
      <c r="J32" s="127" t="s">
        <v>119</v>
      </c>
      <c r="K32" s="127" t="s">
        <v>230</v>
      </c>
      <c r="L32" s="213" t="s">
        <v>88</v>
      </c>
    </row>
    <row r="33" spans="1:12" s="14" customFormat="1" ht="15" customHeight="1">
      <c r="A33" s="229"/>
      <c r="B33" s="237"/>
      <c r="C33" s="121" t="s">
        <v>128</v>
      </c>
      <c r="D33" s="322" t="s">
        <v>192</v>
      </c>
      <c r="E33" s="128"/>
      <c r="F33" s="239"/>
      <c r="G33" s="116"/>
      <c r="H33" s="240"/>
      <c r="I33" s="300"/>
      <c r="J33" s="123" t="s">
        <v>170</v>
      </c>
      <c r="K33" s="124" t="s">
        <v>122</v>
      </c>
      <c r="L33" s="213"/>
    </row>
    <row r="34" spans="1:12" s="14" customFormat="1" ht="15" customHeight="1">
      <c r="A34" s="209" t="s">
        <v>92</v>
      </c>
      <c r="B34" s="246">
        <v>436</v>
      </c>
      <c r="C34" s="71" t="s">
        <v>123</v>
      </c>
      <c r="D34" s="318" t="s">
        <v>114</v>
      </c>
      <c r="E34" s="91"/>
      <c r="F34" s="272" t="s">
        <v>223</v>
      </c>
      <c r="G34" s="59"/>
      <c r="H34" s="246" t="s">
        <v>204</v>
      </c>
      <c r="I34" s="246" t="s">
        <v>118</v>
      </c>
      <c r="J34" s="71" t="s">
        <v>159</v>
      </c>
      <c r="K34" s="71" t="s">
        <v>180</v>
      </c>
      <c r="L34" s="251" t="s">
        <v>88</v>
      </c>
    </row>
    <row r="35" spans="1:12" s="14" customFormat="1" ht="15" customHeight="1">
      <c r="A35" s="210"/>
      <c r="B35" s="271"/>
      <c r="C35" s="106" t="s">
        <v>113</v>
      </c>
      <c r="D35" s="326" t="s">
        <v>129</v>
      </c>
      <c r="E35" s="107"/>
      <c r="F35" s="273"/>
      <c r="G35" s="62"/>
      <c r="H35" s="275"/>
      <c r="I35" s="275"/>
      <c r="J35" s="108" t="s">
        <v>213</v>
      </c>
      <c r="K35" s="109" t="s">
        <v>181</v>
      </c>
      <c r="L35" s="252"/>
    </row>
  </sheetData>
  <mergeCells count="99">
    <mergeCell ref="L14:L15"/>
    <mergeCell ref="A16:A17"/>
    <mergeCell ref="B16:B17"/>
    <mergeCell ref="F16:F17"/>
    <mergeCell ref="I16:I17"/>
    <mergeCell ref="L16:L17"/>
    <mergeCell ref="A14:A15"/>
    <mergeCell ref="B14:B15"/>
    <mergeCell ref="F14:F15"/>
    <mergeCell ref="I14:I15"/>
    <mergeCell ref="L10:L11"/>
    <mergeCell ref="A12:A13"/>
    <mergeCell ref="B12:B13"/>
    <mergeCell ref="F12:F13"/>
    <mergeCell ref="I12:I13"/>
    <mergeCell ref="L12:L13"/>
    <mergeCell ref="A10:A11"/>
    <mergeCell ref="B10:B11"/>
    <mergeCell ref="F10:F11"/>
    <mergeCell ref="I10:I11"/>
    <mergeCell ref="I32:I33"/>
    <mergeCell ref="I24:I25"/>
    <mergeCell ref="I30:I31"/>
    <mergeCell ref="I34:I35"/>
    <mergeCell ref="I26:I27"/>
    <mergeCell ref="E4:G5"/>
    <mergeCell ref="F22:F23"/>
    <mergeCell ref="F24:F25"/>
    <mergeCell ref="I22:I23"/>
    <mergeCell ref="F6:F7"/>
    <mergeCell ref="I6:I7"/>
    <mergeCell ref="F8:F9"/>
    <mergeCell ref="I8:I9"/>
    <mergeCell ref="F18:F19"/>
    <mergeCell ref="H22:H23"/>
    <mergeCell ref="L30:L31"/>
    <mergeCell ref="L32:L33"/>
    <mergeCell ref="L34:L35"/>
    <mergeCell ref="L22:L23"/>
    <mergeCell ref="L26:L27"/>
    <mergeCell ref="L4:L5"/>
    <mergeCell ref="L24:L25"/>
    <mergeCell ref="L28:L29"/>
    <mergeCell ref="H4:H5"/>
    <mergeCell ref="I4:I5"/>
    <mergeCell ref="J4:J5"/>
    <mergeCell ref="I28:I29"/>
    <mergeCell ref="K4:K5"/>
    <mergeCell ref="L6:L7"/>
    <mergeCell ref="L8:L9"/>
    <mergeCell ref="D4:D5"/>
    <mergeCell ref="A32:A33"/>
    <mergeCell ref="B22:B23"/>
    <mergeCell ref="B24:B25"/>
    <mergeCell ref="B28:B29"/>
    <mergeCell ref="B30:B31"/>
    <mergeCell ref="B32:B33"/>
    <mergeCell ref="A6:A7"/>
    <mergeCell ref="B6:B7"/>
    <mergeCell ref="B4:B5"/>
    <mergeCell ref="A8:A9"/>
    <mergeCell ref="B8:B9"/>
    <mergeCell ref="C4:C5"/>
    <mergeCell ref="A4:A5"/>
    <mergeCell ref="A22:A23"/>
    <mergeCell ref="A24:A25"/>
    <mergeCell ref="A28:A29"/>
    <mergeCell ref="H24:H25"/>
    <mergeCell ref="H28:H29"/>
    <mergeCell ref="A26:A27"/>
    <mergeCell ref="B26:B27"/>
    <mergeCell ref="F26:F27"/>
    <mergeCell ref="H26:H27"/>
    <mergeCell ref="B34:B35"/>
    <mergeCell ref="A34:A35"/>
    <mergeCell ref="A30:A31"/>
    <mergeCell ref="F28:F29"/>
    <mergeCell ref="F32:F33"/>
    <mergeCell ref="F30:F31"/>
    <mergeCell ref="F34:F35"/>
    <mergeCell ref="H34:H35"/>
    <mergeCell ref="H6:H7"/>
    <mergeCell ref="H30:H31"/>
    <mergeCell ref="H32:H33"/>
    <mergeCell ref="H8:H9"/>
    <mergeCell ref="H10:H11"/>
    <mergeCell ref="H12:H13"/>
    <mergeCell ref="H14:H15"/>
    <mergeCell ref="H18:H19"/>
    <mergeCell ref="L18:L19"/>
    <mergeCell ref="A20:A21"/>
    <mergeCell ref="B20:B21"/>
    <mergeCell ref="F20:F21"/>
    <mergeCell ref="H20:H21"/>
    <mergeCell ref="I20:I21"/>
    <mergeCell ref="L20:L21"/>
    <mergeCell ref="A18:A19"/>
    <mergeCell ref="B18:B19"/>
    <mergeCell ref="I18:I19"/>
  </mergeCells>
  <hyperlinks>
    <hyperlink ref="L6:L7" location="地価調査!A10" display="戻る"/>
    <hyperlink ref="L8:L9" location="地価調査!A12" display="戻る"/>
    <hyperlink ref="L14:L15" location="地価調査!A18" display="戻る"/>
    <hyperlink ref="L28:L29" location="地価調査!A32" display="戻る"/>
    <hyperlink ref="L32:L33" location="地価調査!A36" display="戻る"/>
    <hyperlink ref="L34:L35" location="地価調査!A38" display="戻る"/>
    <hyperlink ref="L10:L11" location="地価調査!A14" display="戻る"/>
    <hyperlink ref="L12:L13" location="地価調査!A16" display="戻る"/>
    <hyperlink ref="L30:L31" location="地価調査!A34" display="戻る"/>
    <hyperlink ref="L16:L17" location="地価調査!A20" display="戻る"/>
    <hyperlink ref="L24:L25" location="地価調査!A28" display="戻る"/>
    <hyperlink ref="L22:L23" location="地価調査!A26" display="戻る"/>
    <hyperlink ref="L18:L19" location="地価調査!A22" display="戻る"/>
    <hyperlink ref="L20:L21" location="地価調査!A24" display="戻る"/>
    <hyperlink ref="L26:L27" location="地価調査!A30" display="戻る"/>
  </hyperlinks>
  <printOptions horizontalCentered="1"/>
  <pageMargins left="0" right="0" top="0.7874015748031497" bottom="0.1968503937007874" header="0.5118110236220472" footer="0.5118110236220472"/>
  <pageSetup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/>
  <dimension ref="Q32:Q480"/>
  <sheetViews>
    <sheetView zoomScale="85" zoomScaleNormal="85" workbookViewId="0" topLeftCell="A1">
      <selection activeCell="A1" sqref="A1:A32"/>
    </sheetView>
  </sheetViews>
  <sheetFormatPr defaultColWidth="9.00390625" defaultRowHeight="13.5" customHeight="1"/>
  <sheetData>
    <row r="32" ht="13.5" customHeight="1">
      <c r="Q32" s="67" t="s">
        <v>88</v>
      </c>
    </row>
    <row r="64" ht="13.5" customHeight="1">
      <c r="Q64" s="67" t="s">
        <v>88</v>
      </c>
    </row>
    <row r="96" ht="13.5" customHeight="1">
      <c r="Q96" s="67" t="s">
        <v>88</v>
      </c>
    </row>
    <row r="128" ht="13.5" customHeight="1">
      <c r="Q128" s="67" t="s">
        <v>88</v>
      </c>
    </row>
    <row r="160" ht="13.5" customHeight="1">
      <c r="Q160" s="67" t="s">
        <v>88</v>
      </c>
    </row>
    <row r="192" ht="13.5" customHeight="1">
      <c r="Q192" s="67" t="s">
        <v>88</v>
      </c>
    </row>
    <row r="224" ht="13.5" customHeight="1">
      <c r="Q224" s="67" t="s">
        <v>88</v>
      </c>
    </row>
    <row r="256" ht="13.5" customHeight="1">
      <c r="Q256" s="67" t="s">
        <v>88</v>
      </c>
    </row>
    <row r="288" ht="13.5" customHeight="1">
      <c r="Q288" s="67" t="s">
        <v>88</v>
      </c>
    </row>
    <row r="320" ht="13.5" customHeight="1">
      <c r="Q320" s="67" t="s">
        <v>88</v>
      </c>
    </row>
    <row r="352" ht="13.5" customHeight="1">
      <c r="Q352" s="67" t="s">
        <v>88</v>
      </c>
    </row>
    <row r="384" ht="13.5" customHeight="1">
      <c r="Q384" s="67" t="s">
        <v>88</v>
      </c>
    </row>
    <row r="416" ht="13.5" customHeight="1">
      <c r="Q416" s="67" t="s">
        <v>88</v>
      </c>
    </row>
    <row r="448" ht="13.5" customHeight="1">
      <c r="Q448" s="67" t="s">
        <v>88</v>
      </c>
    </row>
    <row r="480" ht="13.5" customHeight="1">
      <c r="Q480" s="67" t="s">
        <v>88</v>
      </c>
    </row>
  </sheetData>
  <hyperlinks>
    <hyperlink ref="Q416" location="地価調査!A34" display="戻る"/>
    <hyperlink ref="Q384" location="地価調査!A32" display="戻る"/>
    <hyperlink ref="Q352" location="地価調査!A30" display="戻る"/>
    <hyperlink ref="Q320" location="地価調査!A28" display="戻る"/>
    <hyperlink ref="Q288" location="地価調査!A26" display="戻る"/>
    <hyperlink ref="Q256" location="地価調査!A24" display="戻る"/>
    <hyperlink ref="Q224" location="地価調査!A22" display="戻る"/>
    <hyperlink ref="Q192" location="地価調査!A20" display="戻る"/>
    <hyperlink ref="Q160" location="地価調査!A18" display="戻る"/>
    <hyperlink ref="Q128" location="地価調査!A16" display="戻る"/>
    <hyperlink ref="Q96" location="地価調査!A14" display="戻る"/>
    <hyperlink ref="Q64" location="地価調査!A12" display="戻る"/>
    <hyperlink ref="Q32" location="地価調査!A10" display="戻る"/>
    <hyperlink ref="Q480" location="地価調査!A38" display="戻る"/>
    <hyperlink ref="Q448" location="地価調査!A36" display="戻る"/>
  </hyperlinks>
  <printOptions/>
  <pageMargins left="0.984251968503937" right="0" top="0.984251968503937" bottom="0.8661417322834646" header="0.31496062992125984" footer="0.31496062992125984"/>
  <pageSetup horizontalDpi="600" verticalDpi="6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5"/>
  <dimension ref="A1:V75"/>
  <sheetViews>
    <sheetView showGridLines="0" zoomScaleSheetLayoutView="100" workbookViewId="0" topLeftCell="A1">
      <pane xSplit="2" ySplit="9" topLeftCell="C10" activePane="bottomRight" state="frozen"/>
      <selection pane="topLeft" activeCell="D10" sqref="D10"/>
      <selection pane="topRight" activeCell="D10" sqref="D10"/>
      <selection pane="bottomLeft" activeCell="D10" sqref="D10"/>
      <selection pane="bottomRight" activeCell="C10" sqref="C10"/>
    </sheetView>
  </sheetViews>
  <sheetFormatPr defaultColWidth="9.00390625" defaultRowHeight="19.5" customHeight="1"/>
  <cols>
    <col min="1" max="1" width="10.625" style="4" customWidth="1"/>
    <col min="2" max="2" width="35.625" style="5" customWidth="1"/>
    <col min="3" max="22" width="9.375" style="6" customWidth="1"/>
    <col min="23" max="16384" width="9.00390625" style="5" customWidth="1"/>
  </cols>
  <sheetData>
    <row r="1" spans="1:22" s="3" customFormat="1" ht="30" customHeight="1">
      <c r="A1" s="65" t="s">
        <v>86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3" customFormat="1" ht="15" customHeight="1">
      <c r="A2" s="1"/>
      <c r="B2" s="22"/>
      <c r="C2" s="2"/>
      <c r="D2" s="2"/>
      <c r="E2" s="2"/>
      <c r="F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3" customFormat="1" ht="15" customHeight="1">
      <c r="A3" s="1"/>
      <c r="B3" s="1"/>
      <c r="C3" s="29" t="s">
        <v>18</v>
      </c>
      <c r="D3" s="2"/>
      <c r="E3" s="37" t="s">
        <v>20</v>
      </c>
      <c r="G3" s="35" t="s">
        <v>21</v>
      </c>
      <c r="I3" s="33" t="s">
        <v>22</v>
      </c>
      <c r="K3" s="31" t="s">
        <v>19</v>
      </c>
      <c r="M3" s="224" t="s">
        <v>23</v>
      </c>
      <c r="N3" s="225"/>
      <c r="P3" s="2"/>
      <c r="Q3" s="2"/>
      <c r="R3" s="2"/>
      <c r="S3" s="2"/>
      <c r="T3" s="2"/>
      <c r="U3" s="2"/>
      <c r="V3" s="2"/>
    </row>
    <row r="4" spans="1:22" s="3" customFormat="1" ht="15" customHeight="1">
      <c r="A4" s="1"/>
      <c r="B4" s="1"/>
      <c r="C4" s="30" t="s">
        <v>77</v>
      </c>
      <c r="D4" s="2"/>
      <c r="E4" s="38" t="s">
        <v>79</v>
      </c>
      <c r="G4" s="36" t="s">
        <v>82</v>
      </c>
      <c r="I4" s="34" t="s">
        <v>83</v>
      </c>
      <c r="K4" s="32" t="s">
        <v>80</v>
      </c>
      <c r="M4" s="226" t="s">
        <v>81</v>
      </c>
      <c r="N4" s="227"/>
      <c r="O4" s="2"/>
      <c r="P4" s="2"/>
      <c r="Q4" s="2"/>
      <c r="R4" s="16"/>
      <c r="S4" s="16"/>
      <c r="T4" s="16"/>
      <c r="U4" s="16"/>
      <c r="V4" s="16"/>
    </row>
    <row r="5" spans="1:22" s="3" customFormat="1" ht="15" customHeight="1">
      <c r="A5" s="1"/>
      <c r="B5" s="1"/>
      <c r="C5" s="51"/>
      <c r="D5" s="52"/>
      <c r="E5" s="51"/>
      <c r="F5" s="53"/>
      <c r="G5" s="51"/>
      <c r="H5" s="53"/>
      <c r="I5" s="51"/>
      <c r="J5" s="53"/>
      <c r="K5" s="51"/>
      <c r="L5" s="53"/>
      <c r="M5" s="51"/>
      <c r="N5" s="51"/>
      <c r="O5" s="2"/>
      <c r="P5" s="2"/>
      <c r="Q5" s="2"/>
      <c r="R5" s="16"/>
      <c r="S5" s="16"/>
      <c r="T5" s="16"/>
      <c r="U5" s="16"/>
      <c r="V5" s="16"/>
    </row>
    <row r="6" spans="1:22" s="3" customFormat="1" ht="15" customHeight="1">
      <c r="A6" s="1"/>
      <c r="B6" s="1"/>
      <c r="C6" s="51"/>
      <c r="D6" s="52"/>
      <c r="E6" s="51"/>
      <c r="F6" s="53"/>
      <c r="G6" s="51"/>
      <c r="H6" s="53"/>
      <c r="I6" s="51"/>
      <c r="J6" s="53"/>
      <c r="K6" s="51"/>
      <c r="L6" s="53"/>
      <c r="M6" s="51"/>
      <c r="N6" s="51"/>
      <c r="O6" s="2"/>
      <c r="P6" s="2"/>
      <c r="Q6" s="2"/>
      <c r="R6" s="54"/>
      <c r="S6" s="54"/>
      <c r="T6" s="54"/>
      <c r="U6" s="54"/>
      <c r="V6" s="54" t="s">
        <v>78</v>
      </c>
    </row>
    <row r="7" spans="1:22" s="3" customFormat="1" ht="15" customHeight="1">
      <c r="A7" s="1"/>
      <c r="B7" s="1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s="11" customFormat="1" ht="15" customHeight="1">
      <c r="A8" s="218" t="s">
        <v>34</v>
      </c>
      <c r="B8" s="220" t="s">
        <v>84</v>
      </c>
      <c r="C8" s="7" t="s">
        <v>15</v>
      </c>
      <c r="D8" s="7" t="s">
        <v>14</v>
      </c>
      <c r="E8" s="7" t="s">
        <v>13</v>
      </c>
      <c r="F8" s="7" t="s">
        <v>12</v>
      </c>
      <c r="G8" s="7" t="s">
        <v>11</v>
      </c>
      <c r="H8" s="7" t="s">
        <v>5</v>
      </c>
      <c r="I8" s="9" t="s">
        <v>6</v>
      </c>
      <c r="J8" s="9" t="s">
        <v>7</v>
      </c>
      <c r="K8" s="9" t="s">
        <v>8</v>
      </c>
      <c r="L8" s="9" t="s">
        <v>9</v>
      </c>
      <c r="M8" s="9" t="s">
        <v>10</v>
      </c>
      <c r="N8" s="9" t="s">
        <v>0</v>
      </c>
      <c r="O8" s="9" t="s">
        <v>1</v>
      </c>
      <c r="P8" s="9" t="s">
        <v>2</v>
      </c>
      <c r="Q8" s="10" t="s">
        <v>3</v>
      </c>
      <c r="R8" s="135" t="s">
        <v>4</v>
      </c>
      <c r="S8" s="10" t="s">
        <v>261</v>
      </c>
      <c r="T8" s="10" t="s">
        <v>277</v>
      </c>
      <c r="U8" s="10" t="s">
        <v>278</v>
      </c>
      <c r="V8" s="23" t="s">
        <v>279</v>
      </c>
    </row>
    <row r="9" spans="1:22" s="11" customFormat="1" ht="15" customHeight="1">
      <c r="A9" s="219"/>
      <c r="B9" s="221"/>
      <c r="C9" s="20" t="s">
        <v>24</v>
      </c>
      <c r="D9" s="20" t="s">
        <v>24</v>
      </c>
      <c r="E9" s="20" t="s">
        <v>24</v>
      </c>
      <c r="F9" s="20" t="s">
        <v>24</v>
      </c>
      <c r="G9" s="20" t="s">
        <v>24</v>
      </c>
      <c r="H9" s="20" t="s">
        <v>24</v>
      </c>
      <c r="I9" s="20" t="s">
        <v>24</v>
      </c>
      <c r="J9" s="20" t="s">
        <v>24</v>
      </c>
      <c r="K9" s="20" t="s">
        <v>24</v>
      </c>
      <c r="L9" s="20" t="s">
        <v>24</v>
      </c>
      <c r="M9" s="20" t="s">
        <v>24</v>
      </c>
      <c r="N9" s="20" t="s">
        <v>24</v>
      </c>
      <c r="O9" s="20" t="s">
        <v>24</v>
      </c>
      <c r="P9" s="20" t="s">
        <v>24</v>
      </c>
      <c r="Q9" s="20" t="s">
        <v>24</v>
      </c>
      <c r="R9" s="138" t="s">
        <v>24</v>
      </c>
      <c r="S9" s="8" t="s">
        <v>24</v>
      </c>
      <c r="T9" s="8" t="s">
        <v>24</v>
      </c>
      <c r="U9" s="8" t="s">
        <v>24</v>
      </c>
      <c r="V9" s="24" t="s">
        <v>24</v>
      </c>
    </row>
    <row r="10" spans="1:22" s="14" customFormat="1" ht="15" customHeight="1">
      <c r="A10" s="222" t="s">
        <v>26</v>
      </c>
      <c r="B10" s="56" t="s">
        <v>64</v>
      </c>
      <c r="C10" s="40">
        <v>50000</v>
      </c>
      <c r="D10" s="40">
        <v>53000</v>
      </c>
      <c r="E10" s="40">
        <v>56000</v>
      </c>
      <c r="F10" s="40">
        <v>56800</v>
      </c>
      <c r="G10" s="40">
        <v>56900</v>
      </c>
      <c r="H10" s="40">
        <v>57000</v>
      </c>
      <c r="I10" s="41">
        <v>57000</v>
      </c>
      <c r="J10" s="41">
        <v>57000</v>
      </c>
      <c r="K10" s="41"/>
      <c r="L10" s="41"/>
      <c r="M10" s="41"/>
      <c r="N10" s="41"/>
      <c r="O10" s="41"/>
      <c r="P10" s="41"/>
      <c r="Q10" s="41"/>
      <c r="R10" s="146"/>
      <c r="S10" s="41"/>
      <c r="T10" s="41"/>
      <c r="U10" s="41"/>
      <c r="V10" s="42"/>
    </row>
    <row r="11" spans="1:22" s="14" customFormat="1" ht="15" customHeight="1">
      <c r="A11" s="223"/>
      <c r="B11" s="43"/>
      <c r="C11" s="44"/>
      <c r="D11" s="45">
        <f aca="true" t="shared" si="0" ref="D11:Q11">IF(C10="","",D10/C10-1)</f>
        <v>0.06000000000000005</v>
      </c>
      <c r="E11" s="45">
        <f t="shared" si="0"/>
        <v>0.05660377358490565</v>
      </c>
      <c r="F11" s="45">
        <f t="shared" si="0"/>
        <v>0.014285714285714235</v>
      </c>
      <c r="G11" s="45">
        <f t="shared" si="0"/>
        <v>0.0017605633802817433</v>
      </c>
      <c r="H11" s="45">
        <f t="shared" si="0"/>
        <v>0.0017574692442883233</v>
      </c>
      <c r="I11" s="45">
        <f t="shared" si="0"/>
        <v>0</v>
      </c>
      <c r="J11" s="45">
        <f t="shared" si="0"/>
        <v>0</v>
      </c>
      <c r="K11" s="45"/>
      <c r="L11" s="45">
        <f t="shared" si="0"/>
      </c>
      <c r="M11" s="45">
        <f t="shared" si="0"/>
      </c>
      <c r="N11" s="45">
        <f t="shared" si="0"/>
      </c>
      <c r="O11" s="45">
        <f t="shared" si="0"/>
      </c>
      <c r="P11" s="45">
        <f t="shared" si="0"/>
      </c>
      <c r="Q11" s="45">
        <f t="shared" si="0"/>
      </c>
      <c r="R11" s="140"/>
      <c r="S11" s="45"/>
      <c r="T11" s="45"/>
      <c r="U11" s="45"/>
      <c r="V11" s="46"/>
    </row>
    <row r="12" spans="1:22" s="14" customFormat="1" ht="15" customHeight="1">
      <c r="A12" s="311" t="s">
        <v>27</v>
      </c>
      <c r="B12" s="58" t="s">
        <v>75</v>
      </c>
      <c r="C12" s="17">
        <v>63500</v>
      </c>
      <c r="D12" s="17">
        <v>66600</v>
      </c>
      <c r="E12" s="17">
        <v>70000</v>
      </c>
      <c r="F12" s="17">
        <v>70500</v>
      </c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42"/>
      <c r="S12" s="18"/>
      <c r="T12" s="18"/>
      <c r="U12" s="18"/>
      <c r="V12" s="145"/>
    </row>
    <row r="13" spans="1:22" s="14" customFormat="1" ht="15" customHeight="1">
      <c r="A13" s="312"/>
      <c r="B13" s="27"/>
      <c r="C13" s="21"/>
      <c r="D13" s="15">
        <f>IF(C12="","",D12/C12-1)</f>
        <v>0.04881889763779523</v>
      </c>
      <c r="E13" s="15">
        <f>IF(D12="","",E12/D12-1)</f>
        <v>0.05105105105105112</v>
      </c>
      <c r="F13" s="15">
        <f>IF(E12="","",F12/E12-1)</f>
        <v>0.0071428571428571175</v>
      </c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41"/>
      <c r="S13" s="15"/>
      <c r="T13" s="15"/>
      <c r="U13" s="15"/>
      <c r="V13" s="19"/>
    </row>
    <row r="14" spans="1:22" s="14" customFormat="1" ht="15" customHeight="1">
      <c r="A14" s="222" t="s">
        <v>285</v>
      </c>
      <c r="B14" s="66" t="s">
        <v>231</v>
      </c>
      <c r="C14" s="48">
        <v>26100</v>
      </c>
      <c r="D14" s="48">
        <v>27500</v>
      </c>
      <c r="E14" s="48">
        <v>28800</v>
      </c>
      <c r="F14" s="48">
        <v>28800</v>
      </c>
      <c r="G14" s="50">
        <v>28800</v>
      </c>
      <c r="H14" s="50">
        <v>28800</v>
      </c>
      <c r="I14" s="50">
        <v>28800</v>
      </c>
      <c r="J14" s="50">
        <v>28800</v>
      </c>
      <c r="K14" s="50">
        <v>28800</v>
      </c>
      <c r="L14" s="50">
        <v>28800</v>
      </c>
      <c r="M14" s="50">
        <v>28800</v>
      </c>
      <c r="N14" s="50">
        <v>28800</v>
      </c>
      <c r="O14" s="50">
        <v>28800</v>
      </c>
      <c r="P14" s="50">
        <v>28800</v>
      </c>
      <c r="Q14" s="50">
        <v>28500</v>
      </c>
      <c r="R14" s="136">
        <v>28100</v>
      </c>
      <c r="S14" s="50"/>
      <c r="T14" s="50"/>
      <c r="U14" s="50"/>
      <c r="V14" s="144"/>
    </row>
    <row r="15" spans="1:22" s="14" customFormat="1" ht="15" customHeight="1">
      <c r="A15" s="223"/>
      <c r="B15" s="43"/>
      <c r="C15" s="44"/>
      <c r="D15" s="45">
        <f aca="true" t="shared" si="1" ref="D15:Q15">IF(C14="","",D14/C14-1)</f>
        <v>0.05363984674329503</v>
      </c>
      <c r="E15" s="45">
        <f t="shared" si="1"/>
        <v>0.047272727272727355</v>
      </c>
      <c r="F15" s="45">
        <f t="shared" si="1"/>
        <v>0</v>
      </c>
      <c r="G15" s="45">
        <f t="shared" si="1"/>
        <v>0</v>
      </c>
      <c r="H15" s="45">
        <f t="shared" si="1"/>
        <v>0</v>
      </c>
      <c r="I15" s="45">
        <f t="shared" si="1"/>
        <v>0</v>
      </c>
      <c r="J15" s="45">
        <f t="shared" si="1"/>
        <v>0</v>
      </c>
      <c r="K15" s="45">
        <f t="shared" si="1"/>
        <v>0</v>
      </c>
      <c r="L15" s="45">
        <f t="shared" si="1"/>
        <v>0</v>
      </c>
      <c r="M15" s="45">
        <f t="shared" si="1"/>
        <v>0</v>
      </c>
      <c r="N15" s="45">
        <f t="shared" si="1"/>
        <v>0</v>
      </c>
      <c r="O15" s="45">
        <f t="shared" si="1"/>
        <v>0</v>
      </c>
      <c r="P15" s="45">
        <f t="shared" si="1"/>
        <v>0</v>
      </c>
      <c r="Q15" s="45">
        <f t="shared" si="1"/>
        <v>-0.01041666666666663</v>
      </c>
      <c r="R15" s="140">
        <f>IF(Q14="","",R14/Q14-1)</f>
        <v>-0.01403508771929829</v>
      </c>
      <c r="S15" s="45"/>
      <c r="T15" s="45"/>
      <c r="U15" s="45"/>
      <c r="V15" s="46"/>
    </row>
    <row r="16" spans="1:22" s="14" customFormat="1" ht="15" customHeight="1">
      <c r="A16" s="313" t="s">
        <v>291</v>
      </c>
      <c r="B16" s="174" t="s">
        <v>253</v>
      </c>
      <c r="C16" s="113">
        <v>19900</v>
      </c>
      <c r="D16" s="113">
        <v>20500</v>
      </c>
      <c r="E16" s="113">
        <v>21000</v>
      </c>
      <c r="F16" s="113">
        <v>21000</v>
      </c>
      <c r="G16" s="113">
        <v>21000</v>
      </c>
      <c r="H16" s="113">
        <v>20500</v>
      </c>
      <c r="I16" s="114">
        <v>20500</v>
      </c>
      <c r="J16" s="114">
        <v>20500</v>
      </c>
      <c r="K16" s="114"/>
      <c r="L16" s="114"/>
      <c r="M16" s="114"/>
      <c r="N16" s="114"/>
      <c r="O16" s="114"/>
      <c r="P16" s="114"/>
      <c r="Q16" s="114"/>
      <c r="R16" s="163"/>
      <c r="S16" s="114"/>
      <c r="T16" s="114"/>
      <c r="U16" s="114"/>
      <c r="V16" s="168"/>
    </row>
    <row r="17" spans="1:22" s="14" customFormat="1" ht="15" customHeight="1">
      <c r="A17" s="307"/>
      <c r="B17" s="175"/>
      <c r="C17" s="116"/>
      <c r="D17" s="117">
        <f aca="true" t="shared" si="2" ref="D17:Q17">IF(C16="","",D16/C16-1)</f>
        <v>0.03015075376884413</v>
      </c>
      <c r="E17" s="117">
        <f t="shared" si="2"/>
        <v>0.024390243902439046</v>
      </c>
      <c r="F17" s="117">
        <f t="shared" si="2"/>
        <v>0</v>
      </c>
      <c r="G17" s="117">
        <f t="shared" si="2"/>
        <v>0</v>
      </c>
      <c r="H17" s="117">
        <f t="shared" si="2"/>
        <v>-0.023809523809523836</v>
      </c>
      <c r="I17" s="117">
        <f t="shared" si="2"/>
        <v>0</v>
      </c>
      <c r="J17" s="117">
        <f t="shared" si="2"/>
        <v>0</v>
      </c>
      <c r="K17" s="117"/>
      <c r="L17" s="117">
        <f t="shared" si="2"/>
      </c>
      <c r="M17" s="117">
        <f t="shared" si="2"/>
      </c>
      <c r="N17" s="117">
        <f t="shared" si="2"/>
      </c>
      <c r="O17" s="117">
        <f t="shared" si="2"/>
      </c>
      <c r="P17" s="117">
        <f t="shared" si="2"/>
      </c>
      <c r="Q17" s="117">
        <f t="shared" si="2"/>
      </c>
      <c r="R17" s="157"/>
      <c r="S17" s="117"/>
      <c r="T17" s="117"/>
      <c r="U17" s="117"/>
      <c r="V17" s="96"/>
    </row>
    <row r="18" spans="1:22" s="14" customFormat="1" ht="15" customHeight="1">
      <c r="A18" s="306" t="s">
        <v>292</v>
      </c>
      <c r="B18" s="177" t="s">
        <v>254</v>
      </c>
      <c r="C18" s="59">
        <v>17200</v>
      </c>
      <c r="D18" s="59">
        <v>17600</v>
      </c>
      <c r="E18" s="59">
        <v>18000</v>
      </c>
      <c r="F18" s="59">
        <v>18000</v>
      </c>
      <c r="G18" s="59">
        <v>18000</v>
      </c>
      <c r="H18" s="59">
        <v>18000</v>
      </c>
      <c r="I18" s="60">
        <v>18000</v>
      </c>
      <c r="J18" s="60">
        <v>18000</v>
      </c>
      <c r="K18" s="60"/>
      <c r="L18" s="60"/>
      <c r="M18" s="60"/>
      <c r="N18" s="60"/>
      <c r="O18" s="60"/>
      <c r="P18" s="60"/>
      <c r="Q18" s="60"/>
      <c r="R18" s="148"/>
      <c r="S18" s="60"/>
      <c r="T18" s="60"/>
      <c r="U18" s="60"/>
      <c r="V18" s="150"/>
    </row>
    <row r="19" spans="1:22" s="14" customFormat="1" ht="15" customHeight="1">
      <c r="A19" s="307"/>
      <c r="B19" s="111"/>
      <c r="C19" s="44"/>
      <c r="D19" s="45">
        <f aca="true" t="shared" si="3" ref="D19:V19">IF(C18="","",D18/C18-1)</f>
        <v>0.023255813953488413</v>
      </c>
      <c r="E19" s="45">
        <f t="shared" si="3"/>
        <v>0.022727272727272707</v>
      </c>
      <c r="F19" s="45">
        <f t="shared" si="3"/>
        <v>0</v>
      </c>
      <c r="G19" s="45">
        <f t="shared" si="3"/>
        <v>0</v>
      </c>
      <c r="H19" s="45">
        <f t="shared" si="3"/>
        <v>0</v>
      </c>
      <c r="I19" s="45">
        <f t="shared" si="3"/>
        <v>0</v>
      </c>
      <c r="J19" s="45">
        <f t="shared" si="3"/>
        <v>0</v>
      </c>
      <c r="K19" s="45"/>
      <c r="L19" s="45">
        <f t="shared" si="3"/>
      </c>
      <c r="M19" s="45">
        <f t="shared" si="3"/>
      </c>
      <c r="N19" s="45">
        <f t="shared" si="3"/>
      </c>
      <c r="O19" s="45">
        <f t="shared" si="3"/>
      </c>
      <c r="P19" s="45">
        <f t="shared" si="3"/>
      </c>
      <c r="Q19" s="45">
        <f t="shared" si="3"/>
      </c>
      <c r="R19" s="140">
        <f t="shared" si="3"/>
      </c>
      <c r="S19" s="45">
        <f t="shared" si="3"/>
      </c>
      <c r="T19" s="45">
        <f t="shared" si="3"/>
      </c>
      <c r="U19" s="45">
        <f t="shared" si="3"/>
      </c>
      <c r="V19" s="46">
        <f t="shared" si="3"/>
      </c>
    </row>
    <row r="20" spans="1:22" s="14" customFormat="1" ht="15" customHeight="1">
      <c r="A20" s="222" t="s">
        <v>288</v>
      </c>
      <c r="B20" s="151" t="s">
        <v>234</v>
      </c>
      <c r="C20" s="113"/>
      <c r="D20" s="113"/>
      <c r="E20" s="113"/>
      <c r="F20" s="113"/>
      <c r="G20" s="113"/>
      <c r="H20" s="113"/>
      <c r="I20" s="114"/>
      <c r="J20" s="118"/>
      <c r="K20" s="114">
        <v>21000</v>
      </c>
      <c r="L20" s="114">
        <v>21000</v>
      </c>
      <c r="M20" s="114">
        <v>21000</v>
      </c>
      <c r="N20" s="114">
        <v>21000</v>
      </c>
      <c r="O20" s="114">
        <v>21000</v>
      </c>
      <c r="P20" s="114">
        <v>21000</v>
      </c>
      <c r="Q20" s="114">
        <v>20500</v>
      </c>
      <c r="R20" s="163">
        <v>20100</v>
      </c>
      <c r="S20" s="114"/>
      <c r="T20" s="114"/>
      <c r="U20" s="114"/>
      <c r="V20" s="168"/>
    </row>
    <row r="21" spans="1:22" s="14" customFormat="1" ht="15" customHeight="1">
      <c r="A21" s="217"/>
      <c r="B21" s="175"/>
      <c r="C21" s="189"/>
      <c r="D21" s="190">
        <f aca="true" t="shared" si="4" ref="D21:Q21">IF(C20="","",D20/C20-1)</f>
      </c>
      <c r="E21" s="190">
        <f t="shared" si="4"/>
      </c>
      <c r="F21" s="190">
        <f t="shared" si="4"/>
      </c>
      <c r="G21" s="190">
        <f t="shared" si="4"/>
      </c>
      <c r="H21" s="190">
        <f t="shared" si="4"/>
      </c>
      <c r="I21" s="190">
        <f t="shared" si="4"/>
      </c>
      <c r="J21" s="190">
        <f t="shared" si="4"/>
      </c>
      <c r="K21" s="190"/>
      <c r="L21" s="190">
        <f t="shared" si="4"/>
        <v>0</v>
      </c>
      <c r="M21" s="190">
        <f t="shared" si="4"/>
        <v>0</v>
      </c>
      <c r="N21" s="190">
        <f t="shared" si="4"/>
        <v>0</v>
      </c>
      <c r="O21" s="190">
        <f t="shared" si="4"/>
        <v>0</v>
      </c>
      <c r="P21" s="190">
        <f t="shared" si="4"/>
        <v>0</v>
      </c>
      <c r="Q21" s="190">
        <f t="shared" si="4"/>
        <v>-0.023809523809523836</v>
      </c>
      <c r="R21" s="192">
        <f>IF(Q20="","",R20/Q20-1)</f>
        <v>-0.019512195121951237</v>
      </c>
      <c r="S21" s="117"/>
      <c r="T21" s="117"/>
      <c r="U21" s="117"/>
      <c r="V21" s="96"/>
    </row>
    <row r="22" spans="1:22" s="14" customFormat="1" ht="15" customHeight="1">
      <c r="A22" s="309" t="s">
        <v>294</v>
      </c>
      <c r="B22" s="177" t="s">
        <v>253</v>
      </c>
      <c r="C22" s="59">
        <v>19900</v>
      </c>
      <c r="D22" s="59">
        <v>20500</v>
      </c>
      <c r="E22" s="59">
        <v>21000</v>
      </c>
      <c r="F22" s="59">
        <v>21000</v>
      </c>
      <c r="G22" s="59">
        <v>21000</v>
      </c>
      <c r="H22" s="59">
        <v>20500</v>
      </c>
      <c r="I22" s="60">
        <v>20500</v>
      </c>
      <c r="J22" s="60">
        <v>20500</v>
      </c>
      <c r="K22" s="60"/>
      <c r="L22" s="60"/>
      <c r="M22" s="60"/>
      <c r="N22" s="60"/>
      <c r="O22" s="60"/>
      <c r="P22" s="60"/>
      <c r="Q22" s="60"/>
      <c r="R22" s="59"/>
      <c r="S22" s="195"/>
      <c r="T22" s="195"/>
      <c r="U22" s="195"/>
      <c r="V22" s="196"/>
    </row>
    <row r="23" spans="1:22" s="14" customFormat="1" ht="15" customHeight="1">
      <c r="A23" s="310"/>
      <c r="B23" s="97"/>
      <c r="C23" s="44"/>
      <c r="D23" s="45">
        <f aca="true" t="shared" si="5" ref="D23:Q23">IF(C22="","",D22/C22-1)</f>
        <v>0.03015075376884413</v>
      </c>
      <c r="E23" s="45">
        <f t="shared" si="5"/>
        <v>0.024390243902439046</v>
      </c>
      <c r="F23" s="45">
        <f t="shared" si="5"/>
        <v>0</v>
      </c>
      <c r="G23" s="45">
        <f t="shared" si="5"/>
        <v>0</v>
      </c>
      <c r="H23" s="45">
        <f t="shared" si="5"/>
        <v>-0.023809523809523836</v>
      </c>
      <c r="I23" s="45">
        <f t="shared" si="5"/>
        <v>0</v>
      </c>
      <c r="J23" s="45">
        <f t="shared" si="5"/>
        <v>0</v>
      </c>
      <c r="K23" s="45"/>
      <c r="L23" s="45">
        <f t="shared" si="5"/>
      </c>
      <c r="M23" s="45">
        <f t="shared" si="5"/>
      </c>
      <c r="N23" s="45">
        <f t="shared" si="5"/>
      </c>
      <c r="O23" s="45">
        <f t="shared" si="5"/>
      </c>
      <c r="P23" s="45">
        <f t="shared" si="5"/>
      </c>
      <c r="Q23" s="45">
        <f t="shared" si="5"/>
      </c>
      <c r="R23" s="45"/>
      <c r="S23" s="197"/>
      <c r="T23" s="197"/>
      <c r="U23" s="197"/>
      <c r="V23" s="111"/>
    </row>
    <row r="24" spans="1:22" s="14" customFormat="1" ht="15" customHeight="1">
      <c r="A24" s="309" t="s">
        <v>295</v>
      </c>
      <c r="B24" s="191" t="s">
        <v>254</v>
      </c>
      <c r="C24" s="12">
        <v>17200</v>
      </c>
      <c r="D24" s="12">
        <v>17600</v>
      </c>
      <c r="E24" s="12">
        <v>18000</v>
      </c>
      <c r="F24" s="12">
        <v>18000</v>
      </c>
      <c r="G24" s="12">
        <v>18000</v>
      </c>
      <c r="H24" s="12">
        <v>18000</v>
      </c>
      <c r="I24" s="13">
        <v>18000</v>
      </c>
      <c r="J24" s="13">
        <v>18000</v>
      </c>
      <c r="K24" s="13"/>
      <c r="L24" s="13"/>
      <c r="M24" s="13"/>
      <c r="N24" s="13"/>
      <c r="O24" s="13"/>
      <c r="P24" s="13"/>
      <c r="Q24" s="13"/>
      <c r="R24" s="12"/>
      <c r="S24" s="193"/>
      <c r="T24" s="193"/>
      <c r="U24" s="193"/>
      <c r="V24" s="194"/>
    </row>
    <row r="25" spans="1:22" s="14" customFormat="1" ht="15" customHeight="1">
      <c r="A25" s="310"/>
      <c r="B25" s="98"/>
      <c r="C25" s="21"/>
      <c r="D25" s="15">
        <f aca="true" t="shared" si="6" ref="D25:R25">IF(C24="","",D24/C24-1)</f>
        <v>0.023255813953488413</v>
      </c>
      <c r="E25" s="15">
        <f t="shared" si="6"/>
        <v>0.022727272727272707</v>
      </c>
      <c r="F25" s="15">
        <f t="shared" si="6"/>
        <v>0</v>
      </c>
      <c r="G25" s="15">
        <f t="shared" si="6"/>
        <v>0</v>
      </c>
      <c r="H25" s="15">
        <f t="shared" si="6"/>
        <v>0</v>
      </c>
      <c r="I25" s="15">
        <f t="shared" si="6"/>
        <v>0</v>
      </c>
      <c r="J25" s="15">
        <f t="shared" si="6"/>
        <v>0</v>
      </c>
      <c r="K25" s="15"/>
      <c r="L25" s="15">
        <f t="shared" si="6"/>
      </c>
      <c r="M25" s="15">
        <f t="shared" si="6"/>
      </c>
      <c r="N25" s="15">
        <f t="shared" si="6"/>
      </c>
      <c r="O25" s="15">
        <f t="shared" si="6"/>
      </c>
      <c r="P25" s="15">
        <f t="shared" si="6"/>
      </c>
      <c r="Q25" s="15">
        <f t="shared" si="6"/>
      </c>
      <c r="R25" s="15">
        <f t="shared" si="6"/>
      </c>
      <c r="S25" s="184"/>
      <c r="T25" s="184"/>
      <c r="U25" s="184"/>
      <c r="V25" s="98"/>
    </row>
    <row r="26" spans="1:22" s="14" customFormat="1" ht="15" customHeight="1">
      <c r="A26" s="283" t="s">
        <v>36</v>
      </c>
      <c r="B26" s="57" t="s">
        <v>69</v>
      </c>
      <c r="C26" s="48">
        <v>121000</v>
      </c>
      <c r="D26" s="48">
        <v>128000</v>
      </c>
      <c r="E26" s="48">
        <v>134000</v>
      </c>
      <c r="F26" s="48">
        <v>134000</v>
      </c>
      <c r="G26" s="48">
        <v>134000</v>
      </c>
      <c r="H26" s="48">
        <v>134000</v>
      </c>
      <c r="I26" s="50">
        <v>128000</v>
      </c>
      <c r="J26" s="50">
        <v>125000</v>
      </c>
      <c r="K26" s="50">
        <v>122000</v>
      </c>
      <c r="L26" s="50">
        <v>119000</v>
      </c>
      <c r="M26" s="50">
        <v>115000</v>
      </c>
      <c r="N26" s="50">
        <v>110000</v>
      </c>
      <c r="O26" s="50">
        <v>105000</v>
      </c>
      <c r="P26" s="50">
        <v>100000</v>
      </c>
      <c r="Q26" s="50">
        <v>93500</v>
      </c>
      <c r="R26" s="136">
        <v>87000</v>
      </c>
      <c r="S26" s="50">
        <v>80000</v>
      </c>
      <c r="T26" s="50"/>
      <c r="U26" s="50"/>
      <c r="V26" s="144"/>
    </row>
    <row r="27" spans="1:22" s="14" customFormat="1" ht="15" customHeight="1">
      <c r="A27" s="280"/>
      <c r="B27" s="43"/>
      <c r="C27" s="44"/>
      <c r="D27" s="45">
        <f aca="true" t="shared" si="7" ref="D27:Q27">IF(C26="","",D26/C26-1)</f>
        <v>0.05785123966942152</v>
      </c>
      <c r="E27" s="45">
        <f t="shared" si="7"/>
        <v>0.046875</v>
      </c>
      <c r="F27" s="45">
        <f t="shared" si="7"/>
        <v>0</v>
      </c>
      <c r="G27" s="45">
        <f t="shared" si="7"/>
        <v>0</v>
      </c>
      <c r="H27" s="45">
        <f t="shared" si="7"/>
        <v>0</v>
      </c>
      <c r="I27" s="45">
        <f t="shared" si="7"/>
        <v>-0.04477611940298509</v>
      </c>
      <c r="J27" s="45">
        <f t="shared" si="7"/>
        <v>-0.0234375</v>
      </c>
      <c r="K27" s="45">
        <f t="shared" si="7"/>
        <v>-0.02400000000000002</v>
      </c>
      <c r="L27" s="45">
        <f t="shared" si="7"/>
        <v>-0.024590163934426257</v>
      </c>
      <c r="M27" s="45">
        <f t="shared" si="7"/>
        <v>-0.03361344537815125</v>
      </c>
      <c r="N27" s="45">
        <f t="shared" si="7"/>
        <v>-0.04347826086956519</v>
      </c>
      <c r="O27" s="45">
        <f t="shared" si="7"/>
        <v>-0.045454545454545414</v>
      </c>
      <c r="P27" s="45">
        <f t="shared" si="7"/>
        <v>-0.04761904761904767</v>
      </c>
      <c r="Q27" s="45">
        <f t="shared" si="7"/>
        <v>-0.06499999999999995</v>
      </c>
      <c r="R27" s="140">
        <f>IF(Q26="","",R26/Q26-1)</f>
        <v>-0.06951871657754005</v>
      </c>
      <c r="S27" s="140">
        <f>IF(R26="","",S26/R26-1)</f>
        <v>-0.08045977011494254</v>
      </c>
      <c r="T27" s="45"/>
      <c r="U27" s="45"/>
      <c r="V27" s="46"/>
    </row>
    <row r="28" spans="1:22" s="14" customFormat="1" ht="15" customHeight="1">
      <c r="A28" s="288" t="s">
        <v>39</v>
      </c>
      <c r="B28" s="112" t="s">
        <v>72</v>
      </c>
      <c r="C28" s="113"/>
      <c r="D28" s="113"/>
      <c r="E28" s="113"/>
      <c r="F28" s="113"/>
      <c r="G28" s="114">
        <v>106000</v>
      </c>
      <c r="H28" s="114">
        <v>106000</v>
      </c>
      <c r="I28" s="114">
        <v>106000</v>
      </c>
      <c r="J28" s="114">
        <v>106000</v>
      </c>
      <c r="K28" s="114">
        <v>106000</v>
      </c>
      <c r="L28" s="114">
        <v>106000</v>
      </c>
      <c r="M28" s="114">
        <v>106000</v>
      </c>
      <c r="N28" s="114">
        <v>103000</v>
      </c>
      <c r="O28" s="114">
        <v>99000</v>
      </c>
      <c r="P28" s="114"/>
      <c r="Q28" s="114"/>
      <c r="R28" s="163"/>
      <c r="S28" s="114"/>
      <c r="T28" s="114"/>
      <c r="U28" s="114"/>
      <c r="V28" s="168"/>
    </row>
    <row r="29" spans="1:22" s="14" customFormat="1" ht="15" customHeight="1">
      <c r="A29" s="308"/>
      <c r="B29" s="200"/>
      <c r="C29" s="201"/>
      <c r="D29" s="202">
        <f aca="true" t="shared" si="8" ref="D29:O29">IF(C28="","",D28/C28-1)</f>
      </c>
      <c r="E29" s="202">
        <f t="shared" si="8"/>
      </c>
      <c r="F29" s="202">
        <f t="shared" si="8"/>
      </c>
      <c r="G29" s="202">
        <f t="shared" si="8"/>
      </c>
      <c r="H29" s="202">
        <f t="shared" si="8"/>
        <v>0</v>
      </c>
      <c r="I29" s="202">
        <f t="shared" si="8"/>
        <v>0</v>
      </c>
      <c r="J29" s="202">
        <f t="shared" si="8"/>
        <v>0</v>
      </c>
      <c r="K29" s="202">
        <f t="shared" si="8"/>
        <v>0</v>
      </c>
      <c r="L29" s="202">
        <f t="shared" si="8"/>
        <v>0</v>
      </c>
      <c r="M29" s="202">
        <f t="shared" si="8"/>
        <v>0</v>
      </c>
      <c r="N29" s="202">
        <f t="shared" si="8"/>
        <v>-0.028301886792452824</v>
      </c>
      <c r="O29" s="202">
        <f t="shared" si="8"/>
        <v>-0.03883495145631066</v>
      </c>
      <c r="P29" s="202"/>
      <c r="Q29" s="202">
        <f aca="true" t="shared" si="9" ref="Q29:V29">IF(P28="","",Q28/P28-1)</f>
      </c>
      <c r="R29" s="203">
        <f t="shared" si="9"/>
      </c>
      <c r="S29" s="202">
        <f t="shared" si="9"/>
      </c>
      <c r="T29" s="202">
        <f t="shared" si="9"/>
      </c>
      <c r="U29" s="202">
        <f t="shared" si="9"/>
      </c>
      <c r="V29" s="204">
        <f t="shared" si="9"/>
      </c>
    </row>
    <row r="30" spans="1:22" s="14" customFormat="1" ht="19.5" customHeight="1">
      <c r="A30" s="11"/>
      <c r="B30" s="176"/>
      <c r="C30" s="163"/>
      <c r="D30" s="163"/>
      <c r="E30" s="163"/>
      <c r="F30" s="163"/>
      <c r="G30" s="163"/>
      <c r="H30" s="163"/>
      <c r="I30" s="163"/>
      <c r="J30" s="163"/>
      <c r="K30" s="163"/>
      <c r="L30" s="163"/>
      <c r="M30" s="163"/>
      <c r="N30" s="163"/>
      <c r="O30" s="163"/>
      <c r="P30" s="163"/>
      <c r="Q30" s="163"/>
      <c r="R30" s="163"/>
      <c r="S30" s="163"/>
      <c r="T30" s="163"/>
      <c r="U30" s="163"/>
      <c r="V30" s="163"/>
    </row>
    <row r="31" spans="1:22" s="14" customFormat="1" ht="19.5" customHeight="1">
      <c r="A31" s="11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s="14" customFormat="1" ht="19.5" customHeight="1">
      <c r="A32" s="11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s="14" customFormat="1" ht="19.5" customHeight="1">
      <c r="A33" s="11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  <c r="Q33" s="16"/>
      <c r="R33" s="16"/>
      <c r="S33" s="16"/>
      <c r="T33" s="16"/>
      <c r="U33" s="16"/>
      <c r="V33" s="16"/>
    </row>
    <row r="34" spans="1:22" s="14" customFormat="1" ht="19.5" customHeight="1">
      <c r="A34" s="11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  <c r="Q34" s="16"/>
      <c r="R34" s="16"/>
      <c r="S34" s="16"/>
      <c r="T34" s="16"/>
      <c r="U34" s="16"/>
      <c r="V34" s="16"/>
    </row>
    <row r="35" spans="1:22" s="14" customFormat="1" ht="19.5" customHeight="1">
      <c r="A35" s="11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T35" s="16"/>
      <c r="U35" s="16"/>
      <c r="V35" s="16"/>
    </row>
    <row r="36" spans="1:22" s="14" customFormat="1" ht="19.5" customHeight="1">
      <c r="A36" s="11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  <c r="Q36" s="16"/>
      <c r="R36" s="16"/>
      <c r="S36" s="16"/>
      <c r="T36" s="16"/>
      <c r="U36" s="16"/>
      <c r="V36" s="16"/>
    </row>
    <row r="37" spans="1:22" s="14" customFormat="1" ht="19.5" customHeight="1">
      <c r="A37" s="11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</row>
    <row r="38" spans="1:22" s="14" customFormat="1" ht="19.5" customHeight="1">
      <c r="A38" s="11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  <c r="Q38" s="16"/>
      <c r="R38" s="16"/>
      <c r="S38" s="16"/>
      <c r="T38" s="16"/>
      <c r="U38" s="16"/>
      <c r="V38" s="16"/>
    </row>
    <row r="39" spans="1:22" s="14" customFormat="1" ht="19.5" customHeight="1">
      <c r="A39" s="11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</row>
    <row r="40" spans="1:22" s="14" customFormat="1" ht="19.5" customHeight="1">
      <c r="A40" s="11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  <c r="Q40" s="16"/>
      <c r="R40" s="16"/>
      <c r="S40" s="16"/>
      <c r="T40" s="16"/>
      <c r="U40" s="16"/>
      <c r="V40" s="16"/>
    </row>
    <row r="41" spans="1:22" s="14" customFormat="1" ht="19.5" customHeight="1">
      <c r="A41" s="11"/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s="14" customFormat="1" ht="19.5" customHeight="1">
      <c r="A42" s="11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s="14" customFormat="1" ht="19.5" customHeight="1">
      <c r="A43" s="11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s="14" customFormat="1" ht="19.5" customHeight="1">
      <c r="A44" s="11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16"/>
      <c r="O44" s="16"/>
      <c r="P44" s="16"/>
      <c r="Q44" s="16"/>
      <c r="R44" s="16"/>
      <c r="S44" s="16"/>
      <c r="T44" s="16"/>
      <c r="U44" s="16"/>
      <c r="V44" s="16"/>
    </row>
    <row r="45" spans="1:22" s="14" customFormat="1" ht="19.5" customHeight="1">
      <c r="A45" s="11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s="14" customFormat="1" ht="19.5" customHeight="1">
      <c r="A46" s="11"/>
      <c r="C46" s="16"/>
      <c r="D46" s="16"/>
      <c r="E46" s="16"/>
      <c r="F46" s="16"/>
      <c r="G46" s="16"/>
      <c r="H46" s="16"/>
      <c r="I46" s="16"/>
      <c r="J46" s="16"/>
      <c r="K46" s="16"/>
      <c r="L46" s="16"/>
      <c r="M46" s="16"/>
      <c r="N46" s="16"/>
      <c r="O46" s="16"/>
      <c r="P46" s="16"/>
      <c r="Q46" s="16"/>
      <c r="R46" s="16"/>
      <c r="S46" s="16"/>
      <c r="T46" s="16"/>
      <c r="U46" s="16"/>
      <c r="V46" s="16"/>
    </row>
    <row r="47" spans="1:22" s="14" customFormat="1" ht="19.5" customHeight="1">
      <c r="A47" s="11"/>
      <c r="C47" s="16"/>
      <c r="D47" s="16"/>
      <c r="E47" s="16"/>
      <c r="F47" s="16"/>
      <c r="G47" s="16"/>
      <c r="H47" s="16"/>
      <c r="I47" s="16"/>
      <c r="J47" s="16"/>
      <c r="K47" s="16"/>
      <c r="L47" s="16"/>
      <c r="M47" s="16"/>
      <c r="N47" s="16"/>
      <c r="O47" s="16"/>
      <c r="P47" s="16"/>
      <c r="Q47" s="16"/>
      <c r="R47" s="16"/>
      <c r="S47" s="16"/>
      <c r="T47" s="16"/>
      <c r="U47" s="16"/>
      <c r="V47" s="16"/>
    </row>
    <row r="48" spans="1:22" s="14" customFormat="1" ht="19.5" customHeight="1">
      <c r="A48" s="11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 s="16"/>
      <c r="U48" s="16"/>
      <c r="V48" s="16"/>
    </row>
    <row r="49" spans="1:22" s="14" customFormat="1" ht="19.5" customHeight="1">
      <c r="A49" s="11"/>
      <c r="C49" s="16"/>
      <c r="D49" s="16"/>
      <c r="E49" s="16"/>
      <c r="F49" s="16"/>
      <c r="G49" s="16"/>
      <c r="H49" s="16"/>
      <c r="I49" s="16"/>
      <c r="J49" s="16"/>
      <c r="K49" s="16"/>
      <c r="L49" s="16"/>
      <c r="M49" s="16"/>
      <c r="N49" s="16"/>
      <c r="O49" s="16"/>
      <c r="P49" s="16"/>
      <c r="Q49" s="16"/>
      <c r="R49" s="16"/>
      <c r="S49" s="16"/>
      <c r="T49" s="16"/>
      <c r="U49" s="16"/>
      <c r="V49" s="16"/>
    </row>
    <row r="50" spans="1:22" s="14" customFormat="1" ht="19.5" customHeight="1">
      <c r="A50" s="11"/>
      <c r="C50" s="16"/>
      <c r="D50" s="16"/>
      <c r="E50" s="16"/>
      <c r="F50" s="16"/>
      <c r="G50" s="16"/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</row>
    <row r="51" spans="1:22" s="14" customFormat="1" ht="19.5" customHeight="1">
      <c r="A51" s="11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s="14" customFormat="1" ht="19.5" customHeight="1">
      <c r="A52" s="11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T52" s="16"/>
      <c r="U52" s="16"/>
      <c r="V52" s="16"/>
    </row>
    <row r="53" spans="1:22" s="14" customFormat="1" ht="19.5" customHeight="1">
      <c r="A53" s="11"/>
      <c r="C53" s="16"/>
      <c r="D53" s="16"/>
      <c r="E53" s="16"/>
      <c r="F53" s="16"/>
      <c r="G53" s="16"/>
      <c r="H53" s="16"/>
      <c r="I53" s="16"/>
      <c r="J53" s="16"/>
      <c r="K53" s="16"/>
      <c r="L53" s="16"/>
      <c r="M53" s="16"/>
      <c r="N53" s="16"/>
      <c r="O53" s="16"/>
      <c r="P53" s="16"/>
      <c r="Q53" s="16"/>
      <c r="R53" s="16"/>
      <c r="S53" s="16"/>
      <c r="T53" s="16"/>
      <c r="U53" s="16"/>
      <c r="V53" s="16"/>
    </row>
    <row r="54" spans="1:22" s="14" customFormat="1" ht="19.5" customHeight="1">
      <c r="A54" s="11"/>
      <c r="C54" s="16"/>
      <c r="D54" s="16"/>
      <c r="E54" s="16"/>
      <c r="F54" s="16"/>
      <c r="G54" s="16"/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</row>
    <row r="55" spans="1:22" s="14" customFormat="1" ht="19.5" customHeight="1">
      <c r="A55" s="11"/>
      <c r="C55" s="16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T55" s="16"/>
      <c r="U55" s="16"/>
      <c r="V55" s="16"/>
    </row>
    <row r="56" spans="1:22" s="14" customFormat="1" ht="19.5" customHeight="1">
      <c r="A56" s="11"/>
      <c r="C56" s="16"/>
      <c r="D56" s="16"/>
      <c r="E56" s="16"/>
      <c r="F56" s="16"/>
      <c r="G56" s="16"/>
      <c r="H56" s="16"/>
      <c r="I56" s="16"/>
      <c r="J56" s="16"/>
      <c r="K56" s="16"/>
      <c r="L56" s="16"/>
      <c r="M56" s="16"/>
      <c r="N56" s="16"/>
      <c r="O56" s="16"/>
      <c r="P56" s="16"/>
      <c r="Q56" s="16"/>
      <c r="R56" s="16"/>
      <c r="S56" s="16"/>
      <c r="T56" s="16"/>
      <c r="U56" s="16"/>
      <c r="V56" s="16"/>
    </row>
    <row r="57" spans="1:22" s="14" customFormat="1" ht="19.5" customHeight="1">
      <c r="A57" s="11"/>
      <c r="C57" s="16"/>
      <c r="D57" s="16"/>
      <c r="E57" s="16"/>
      <c r="F57" s="16"/>
      <c r="G57" s="16"/>
      <c r="H57" s="16"/>
      <c r="I57" s="16"/>
      <c r="J57" s="16"/>
      <c r="K57" s="16"/>
      <c r="L57" s="16"/>
      <c r="M57" s="16"/>
      <c r="N57" s="16"/>
      <c r="O57" s="16"/>
      <c r="P57" s="16"/>
      <c r="Q57" s="16"/>
      <c r="R57" s="16"/>
      <c r="S57" s="16"/>
      <c r="T57" s="16"/>
      <c r="U57" s="16"/>
      <c r="V57" s="16"/>
    </row>
    <row r="58" spans="1:22" s="14" customFormat="1" ht="19.5" customHeight="1">
      <c r="A58" s="11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  <c r="P58" s="16"/>
      <c r="Q58" s="16"/>
      <c r="R58" s="16"/>
      <c r="S58" s="16"/>
      <c r="T58" s="16"/>
      <c r="U58" s="16"/>
      <c r="V58" s="16"/>
    </row>
    <row r="59" spans="1:22" s="14" customFormat="1" ht="19.5" customHeight="1">
      <c r="A59" s="11"/>
      <c r="C59" s="16"/>
      <c r="D59" s="16"/>
      <c r="E59" s="16"/>
      <c r="F59" s="16"/>
      <c r="G59" s="16"/>
      <c r="H59" s="16"/>
      <c r="I59" s="16"/>
      <c r="J59" s="16"/>
      <c r="K59" s="16"/>
      <c r="L59" s="16"/>
      <c r="M59" s="16"/>
      <c r="N59" s="16"/>
      <c r="O59" s="16"/>
      <c r="P59" s="16"/>
      <c r="Q59" s="16"/>
      <c r="R59" s="16"/>
      <c r="S59" s="16"/>
      <c r="T59" s="16"/>
      <c r="U59" s="16"/>
      <c r="V59" s="16"/>
    </row>
    <row r="60" spans="1:22" s="14" customFormat="1" ht="19.5" customHeight="1">
      <c r="A60" s="11"/>
      <c r="C60" s="16"/>
      <c r="D60" s="16"/>
      <c r="E60" s="16"/>
      <c r="F60" s="16"/>
      <c r="G60" s="16"/>
      <c r="H60" s="16"/>
      <c r="I60" s="16"/>
      <c r="J60" s="16"/>
      <c r="K60" s="16"/>
      <c r="L60" s="16"/>
      <c r="M60" s="16"/>
      <c r="N60" s="16"/>
      <c r="O60" s="16"/>
      <c r="P60" s="16"/>
      <c r="Q60" s="16"/>
      <c r="R60" s="16"/>
      <c r="S60" s="16"/>
      <c r="T60" s="16"/>
      <c r="U60" s="16"/>
      <c r="V60" s="16"/>
    </row>
    <row r="61" spans="1:22" s="14" customFormat="1" ht="19.5" customHeight="1">
      <c r="A61" s="11"/>
      <c r="C61" s="16"/>
      <c r="D61" s="16"/>
      <c r="E61" s="16"/>
      <c r="F61" s="16"/>
      <c r="G61" s="16"/>
      <c r="H61" s="16"/>
      <c r="I61" s="16"/>
      <c r="J61" s="16"/>
      <c r="K61" s="16"/>
      <c r="L61" s="16"/>
      <c r="M61" s="16"/>
      <c r="N61" s="16"/>
      <c r="O61" s="16"/>
      <c r="P61" s="16"/>
      <c r="Q61" s="16"/>
      <c r="R61" s="16"/>
      <c r="S61" s="16"/>
      <c r="T61" s="16"/>
      <c r="U61" s="16"/>
      <c r="V61" s="16"/>
    </row>
    <row r="62" spans="1:22" s="14" customFormat="1" ht="19.5" customHeight="1">
      <c r="A62" s="11"/>
      <c r="C62" s="16"/>
      <c r="D62" s="16"/>
      <c r="E62" s="16"/>
      <c r="F62" s="16"/>
      <c r="G62" s="16"/>
      <c r="H62" s="16"/>
      <c r="I62" s="16"/>
      <c r="J62" s="16"/>
      <c r="K62" s="16"/>
      <c r="L62" s="16"/>
      <c r="M62" s="16"/>
      <c r="N62" s="16"/>
      <c r="O62" s="16"/>
      <c r="P62" s="16"/>
      <c r="Q62" s="16"/>
      <c r="R62" s="16"/>
      <c r="S62" s="16"/>
      <c r="T62" s="16"/>
      <c r="U62" s="16"/>
      <c r="V62" s="16"/>
    </row>
    <row r="63" spans="1:22" s="14" customFormat="1" ht="19.5" customHeight="1">
      <c r="A63" s="11"/>
      <c r="C63" s="16"/>
      <c r="D63" s="16"/>
      <c r="E63" s="16"/>
      <c r="F63" s="16"/>
      <c r="G63" s="16"/>
      <c r="H63" s="16"/>
      <c r="I63" s="16"/>
      <c r="J63" s="16"/>
      <c r="K63" s="16"/>
      <c r="L63" s="16"/>
      <c r="M63" s="16"/>
      <c r="N63" s="16"/>
      <c r="O63" s="16"/>
      <c r="P63" s="16"/>
      <c r="Q63" s="16"/>
      <c r="R63" s="16"/>
      <c r="S63" s="16"/>
      <c r="T63" s="16"/>
      <c r="U63" s="16"/>
      <c r="V63" s="16"/>
    </row>
    <row r="64" spans="1:22" s="14" customFormat="1" ht="19.5" customHeight="1">
      <c r="A64" s="11"/>
      <c r="C64" s="16"/>
      <c r="D64" s="16"/>
      <c r="E64" s="16"/>
      <c r="F64" s="16"/>
      <c r="G64" s="16"/>
      <c r="H64" s="16"/>
      <c r="I64" s="16"/>
      <c r="J64" s="16"/>
      <c r="K64" s="16"/>
      <c r="L64" s="16"/>
      <c r="M64" s="16"/>
      <c r="N64" s="16"/>
      <c r="O64" s="16"/>
      <c r="P64" s="16"/>
      <c r="Q64" s="16"/>
      <c r="R64" s="16"/>
      <c r="S64" s="16"/>
      <c r="T64" s="16"/>
      <c r="U64" s="16"/>
      <c r="V64" s="16"/>
    </row>
    <row r="65" spans="1:22" s="14" customFormat="1" ht="19.5" customHeight="1">
      <c r="A65" s="11"/>
      <c r="C65" s="16"/>
      <c r="D65" s="16"/>
      <c r="E65" s="16"/>
      <c r="F65" s="16"/>
      <c r="G65" s="16"/>
      <c r="H65" s="16"/>
      <c r="I65" s="16"/>
      <c r="J65" s="16"/>
      <c r="K65" s="16"/>
      <c r="L65" s="16"/>
      <c r="M65" s="16"/>
      <c r="N65" s="16"/>
      <c r="O65" s="16"/>
      <c r="P65" s="16"/>
      <c r="Q65" s="16"/>
      <c r="R65" s="16"/>
      <c r="S65" s="16"/>
      <c r="T65" s="16"/>
      <c r="U65" s="16"/>
      <c r="V65" s="16"/>
    </row>
    <row r="66" spans="1:22" s="14" customFormat="1" ht="19.5" customHeight="1">
      <c r="A66" s="11"/>
      <c r="C66" s="16"/>
      <c r="D66" s="16"/>
      <c r="E66" s="16"/>
      <c r="F66" s="16"/>
      <c r="G66" s="16"/>
      <c r="H66" s="16"/>
      <c r="I66" s="16"/>
      <c r="J66" s="16"/>
      <c r="K66" s="16"/>
      <c r="L66" s="16"/>
      <c r="M66" s="16"/>
      <c r="N66" s="16"/>
      <c r="O66" s="16"/>
      <c r="P66" s="16"/>
      <c r="Q66" s="16"/>
      <c r="R66" s="16"/>
      <c r="S66" s="16"/>
      <c r="T66" s="16"/>
      <c r="U66" s="16"/>
      <c r="V66" s="16"/>
    </row>
    <row r="67" spans="1:22" s="14" customFormat="1" ht="19.5" customHeight="1">
      <c r="A67" s="11"/>
      <c r="C67" s="16"/>
      <c r="D67" s="16"/>
      <c r="E67" s="16"/>
      <c r="F67" s="16"/>
      <c r="G67" s="16"/>
      <c r="H67" s="16"/>
      <c r="I67" s="16"/>
      <c r="J67" s="16"/>
      <c r="K67" s="16"/>
      <c r="L67" s="16"/>
      <c r="M67" s="16"/>
      <c r="N67" s="16"/>
      <c r="O67" s="16"/>
      <c r="P67" s="16"/>
      <c r="Q67" s="16"/>
      <c r="R67" s="16"/>
      <c r="S67" s="16"/>
      <c r="T67" s="16"/>
      <c r="U67" s="16"/>
      <c r="V67" s="16"/>
    </row>
    <row r="68" spans="1:22" s="14" customFormat="1" ht="19.5" customHeight="1">
      <c r="A68" s="11"/>
      <c r="C68" s="16"/>
      <c r="D68" s="16"/>
      <c r="E68" s="16"/>
      <c r="F68" s="16"/>
      <c r="G68" s="16"/>
      <c r="H68" s="16"/>
      <c r="I68" s="16"/>
      <c r="J68" s="16"/>
      <c r="K68" s="16"/>
      <c r="L68" s="16"/>
      <c r="M68" s="16"/>
      <c r="N68" s="16"/>
      <c r="O68" s="16"/>
      <c r="P68" s="16"/>
      <c r="Q68" s="16"/>
      <c r="R68" s="16"/>
      <c r="S68" s="16"/>
      <c r="T68" s="16"/>
      <c r="U68" s="16"/>
      <c r="V68" s="16"/>
    </row>
    <row r="69" spans="1:22" s="14" customFormat="1" ht="19.5" customHeight="1">
      <c r="A69" s="11"/>
      <c r="C69" s="16"/>
      <c r="D69" s="16"/>
      <c r="E69" s="16"/>
      <c r="F69" s="16"/>
      <c r="G69" s="16"/>
      <c r="H69" s="16"/>
      <c r="I69" s="16"/>
      <c r="J69" s="16"/>
      <c r="K69" s="16"/>
      <c r="L69" s="16"/>
      <c r="M69" s="16"/>
      <c r="N69" s="16"/>
      <c r="O69" s="16"/>
      <c r="P69" s="16"/>
      <c r="Q69" s="16"/>
      <c r="R69" s="16"/>
      <c r="S69" s="16"/>
      <c r="T69" s="16"/>
      <c r="U69" s="16"/>
      <c r="V69" s="16"/>
    </row>
    <row r="70" spans="1:22" s="14" customFormat="1" ht="19.5" customHeight="1">
      <c r="A70" s="11"/>
      <c r="C70" s="16"/>
      <c r="D70" s="16"/>
      <c r="E70" s="16"/>
      <c r="F70" s="16"/>
      <c r="G70" s="16"/>
      <c r="H70" s="16"/>
      <c r="I70" s="16"/>
      <c r="J70" s="16"/>
      <c r="K70" s="16"/>
      <c r="L70" s="16"/>
      <c r="M70" s="16"/>
      <c r="N70" s="16"/>
      <c r="O70" s="16"/>
      <c r="P70" s="16"/>
      <c r="Q70" s="16"/>
      <c r="R70" s="16"/>
      <c r="S70" s="16"/>
      <c r="T70" s="16"/>
      <c r="U70" s="16"/>
      <c r="V70" s="16"/>
    </row>
    <row r="71" spans="1:22" s="14" customFormat="1" ht="19.5" customHeight="1">
      <c r="A71" s="11"/>
      <c r="C71" s="16"/>
      <c r="D71" s="16"/>
      <c r="E71" s="16"/>
      <c r="F71" s="16"/>
      <c r="G71" s="16"/>
      <c r="H71" s="16"/>
      <c r="I71" s="16"/>
      <c r="J71" s="16"/>
      <c r="K71" s="16"/>
      <c r="L71" s="16"/>
      <c r="M71" s="16"/>
      <c r="N71" s="16"/>
      <c r="O71" s="16"/>
      <c r="P71" s="16"/>
      <c r="Q71" s="16"/>
      <c r="R71" s="16"/>
      <c r="S71" s="16"/>
      <c r="T71" s="16"/>
      <c r="U71" s="16"/>
      <c r="V71" s="16"/>
    </row>
    <row r="72" spans="1:22" ht="19.5" customHeight="1">
      <c r="A72" s="11"/>
      <c r="B72" s="14"/>
      <c r="C72" s="16"/>
      <c r="D72" s="16"/>
      <c r="E72" s="16"/>
      <c r="F72" s="16"/>
      <c r="G72" s="16"/>
      <c r="H72" s="16"/>
      <c r="I72" s="16"/>
      <c r="J72" s="16"/>
      <c r="K72" s="16"/>
      <c r="L72" s="16"/>
      <c r="M72" s="16"/>
      <c r="N72" s="16"/>
      <c r="O72" s="16"/>
      <c r="P72" s="16"/>
      <c r="Q72" s="16"/>
      <c r="R72" s="16"/>
      <c r="S72" s="16"/>
      <c r="T72" s="16"/>
      <c r="U72" s="16"/>
      <c r="V72" s="16"/>
    </row>
    <row r="73" spans="1:22" ht="19.5" customHeight="1">
      <c r="A73" s="11"/>
      <c r="B73" s="14"/>
      <c r="C73" s="16"/>
      <c r="D73" s="16"/>
      <c r="E73" s="16"/>
      <c r="F73" s="16"/>
      <c r="G73" s="16"/>
      <c r="H73" s="16"/>
      <c r="I73" s="16"/>
      <c r="J73" s="16"/>
      <c r="K73" s="16"/>
      <c r="L73" s="16"/>
      <c r="M73" s="16"/>
      <c r="N73" s="16"/>
      <c r="O73" s="16"/>
      <c r="P73" s="16"/>
      <c r="Q73" s="16"/>
      <c r="R73" s="16"/>
      <c r="S73" s="16"/>
      <c r="T73" s="16"/>
      <c r="U73" s="16"/>
      <c r="V73" s="16"/>
    </row>
    <row r="74" spans="1:22" ht="19.5" customHeight="1">
      <c r="A74" s="11"/>
      <c r="B74" s="14"/>
      <c r="C74" s="16"/>
      <c r="D74" s="16"/>
      <c r="E74" s="16"/>
      <c r="F74" s="16"/>
      <c r="G74" s="16"/>
      <c r="H74" s="16"/>
      <c r="I74" s="16"/>
      <c r="J74" s="16"/>
      <c r="K74" s="16"/>
      <c r="L74" s="16"/>
      <c r="M74" s="16"/>
      <c r="N74" s="16"/>
      <c r="O74" s="16"/>
      <c r="P74" s="16"/>
      <c r="Q74" s="16"/>
      <c r="R74" s="16"/>
      <c r="S74" s="16"/>
      <c r="T74" s="16"/>
      <c r="U74" s="16"/>
      <c r="V74" s="16"/>
    </row>
    <row r="75" spans="1:22" ht="19.5" customHeight="1">
      <c r="A75" s="11"/>
      <c r="B75" s="14"/>
      <c r="C75" s="16"/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6"/>
      <c r="Q75" s="16"/>
      <c r="R75" s="16"/>
      <c r="S75" s="16"/>
      <c r="T75" s="16"/>
      <c r="U75" s="16"/>
      <c r="V75" s="16"/>
    </row>
  </sheetData>
  <mergeCells count="14">
    <mergeCell ref="A12:A13"/>
    <mergeCell ref="A16:A17"/>
    <mergeCell ref="M3:N3"/>
    <mergeCell ref="M4:N4"/>
    <mergeCell ref="A10:A11"/>
    <mergeCell ref="A8:A9"/>
    <mergeCell ref="B8:B9"/>
    <mergeCell ref="A18:A19"/>
    <mergeCell ref="A14:A15"/>
    <mergeCell ref="A20:A21"/>
    <mergeCell ref="A28:A29"/>
    <mergeCell ref="A22:A23"/>
    <mergeCell ref="A24:A25"/>
    <mergeCell ref="A26:A27"/>
  </mergeCells>
  <printOptions horizontalCentered="1"/>
  <pageMargins left="0" right="0" top="0.7874015748031497" bottom="0.1968503937007874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㈱瀬戸内不動産鑑定事務所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平木</dc:creator>
  <cp:keywords/>
  <dc:description/>
  <cp:lastModifiedBy>㈱瀬戸内不動産鑑定事務所</cp:lastModifiedBy>
  <cp:lastPrinted>2007-04-06T09:07:43Z</cp:lastPrinted>
  <dcterms:created xsi:type="dcterms:W3CDTF">1999-05-10T07:39:26Z</dcterms:created>
  <dcterms:modified xsi:type="dcterms:W3CDTF">2007-04-06T09:07:45Z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