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5480" windowHeight="9420" tabRatio="814" activeTab="0"/>
  </bookViews>
  <sheets>
    <sheet name="地価公示" sheetId="1" r:id="rId1"/>
    <sheet name="地価公示 詳細" sheetId="2" r:id="rId2"/>
    <sheet name="Graph1" sheetId="3" r:id="rId3"/>
    <sheet name="選定替・地価公示" sheetId="4" r:id="rId4"/>
    <sheet name="地価調査" sheetId="5" r:id="rId5"/>
    <sheet name="地価調査 詳細" sheetId="6" r:id="rId6"/>
    <sheet name="Graph2" sheetId="7" r:id="rId7"/>
    <sheet name="選定替・地価調査" sheetId="8" r:id="rId8"/>
  </sheets>
  <definedNames>
    <definedName name="_xlnm.Print_Area" localSheetId="3">'選定替・地価公示'!$A$1:$R$29</definedName>
    <definedName name="_xlnm.Print_Area" localSheetId="7">'選定替・地価調査'!$A$1:$R$23</definedName>
    <definedName name="_xlnm.Print_Titles" localSheetId="3">'選定替・地価公示'!$1:$9</definedName>
    <definedName name="_xlnm.Print_Titles" localSheetId="0">'地価公示'!$1:$9</definedName>
    <definedName name="_xlnm.Print_Titles" localSheetId="1">'地価公示 詳細'!$1:$5</definedName>
    <definedName name="_xlnm.Print_Titles" localSheetId="4">'地価調査'!$1:$9</definedName>
    <definedName name="_xlnm.Print_Titles" localSheetId="5">'地価調査 詳細'!$1:$5</definedName>
  </definedNames>
  <calcPr fullCalcOnLoad="1"/>
</workbook>
</file>

<file path=xl/sharedStrings.xml><?xml version="1.0" encoding="utf-8"?>
<sst xmlns="http://schemas.openxmlformats.org/spreadsheetml/2006/main" count="1362" uniqueCount="471">
  <si>
    <t>平成12年</t>
  </si>
  <si>
    <t>平成13年</t>
  </si>
  <si>
    <t>平成14年</t>
  </si>
  <si>
    <t>平成15年</t>
  </si>
  <si>
    <t>平成16年</t>
  </si>
  <si>
    <t>平成６年</t>
  </si>
  <si>
    <t>平成７年</t>
  </si>
  <si>
    <t>平成８年</t>
  </si>
  <si>
    <t>平成９年</t>
  </si>
  <si>
    <t>平成10年</t>
  </si>
  <si>
    <t>平成11年</t>
  </si>
  <si>
    <t>平成５年</t>
  </si>
  <si>
    <t>平成４年</t>
  </si>
  <si>
    <t>平成３年</t>
  </si>
  <si>
    <t>平成２年</t>
  </si>
  <si>
    <t>平成元年</t>
  </si>
  <si>
    <t>１月１日</t>
  </si>
  <si>
    <t>住宅地</t>
  </si>
  <si>
    <t>工業地</t>
  </si>
  <si>
    <t>宅地見込地</t>
  </si>
  <si>
    <t>商業地</t>
  </si>
  <si>
    <t>準工業地</t>
  </si>
  <si>
    <t>市街化調整区域</t>
  </si>
  <si>
    <t>公示地番号</t>
  </si>
  <si>
    <t>基準地番号</t>
  </si>
  <si>
    <t>○○－■</t>
  </si>
  <si>
    <t>○○３－■</t>
  </si>
  <si>
    <t>○○５－■</t>
  </si>
  <si>
    <t>○○７－■</t>
  </si>
  <si>
    <t>○○９－■</t>
  </si>
  <si>
    <t>○○10－■</t>
  </si>
  <si>
    <t>昭和63年以前につきましてはお問い合わせ下さい。</t>
  </si>
  <si>
    <t>所　　　　在　　　　地
（　住　居　表　示　）</t>
  </si>
  <si>
    <t>７月１日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</si>
  <si>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</si>
  <si>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</si>
  <si>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</si>
  <si>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</si>
  <si>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</si>
  <si>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</si>
  <si>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</si>
  <si>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</si>
  <si>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</si>
  <si>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</si>
  <si>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</si>
  <si>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</si>
  <si>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</si>
  <si>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</si>
  <si>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</si>
  <si>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</si>
  <si>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</si>
  <si>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</si>
  <si>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</si>
  <si>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</si>
  <si>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</si>
  <si>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</si>
  <si>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</si>
  <si>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</si>
  <si>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</si>
  <si>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</si>
  <si>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</si>
  <si>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</si>
  <si>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</si>
  <si>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</si>
  <si>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</si>
  <si>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</si>
  <si>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5-1</t>
  </si>
  <si>
    <t>5-2</t>
  </si>
  <si>
    <t>5-3</t>
  </si>
  <si>
    <t>7-1</t>
  </si>
  <si>
    <t>7-2</t>
  </si>
  <si>
    <t>10-1</t>
  </si>
  <si>
    <t>藤垂園2804番168</t>
  </si>
  <si>
    <t>藤垂園42-8</t>
  </si>
  <si>
    <t>三宅５丁目267番20</t>
  </si>
  <si>
    <t>美鈴が丘南４丁目7番6</t>
  </si>
  <si>
    <t>五日市中央６丁目2288番22</t>
  </si>
  <si>
    <t>五日市中央6-7-25</t>
  </si>
  <si>
    <t>五日市４丁目1311番15</t>
  </si>
  <si>
    <t>五日市4-11-14</t>
  </si>
  <si>
    <t>皆賀４丁目650番19</t>
  </si>
  <si>
    <t>皆賀4-6-13</t>
  </si>
  <si>
    <t>八幡３丁目1508番2</t>
  </si>
  <si>
    <t>八幡3-27-3</t>
  </si>
  <si>
    <t>城山２丁目9番12</t>
  </si>
  <si>
    <t>城山2-13-17</t>
  </si>
  <si>
    <t>三宅３丁目870番2</t>
  </si>
  <si>
    <t>三宅3-7-13</t>
  </si>
  <si>
    <t>八幡東２丁目656番10</t>
  </si>
  <si>
    <t>八幡東2-18-17</t>
  </si>
  <si>
    <t>楽々園５丁目1066番75</t>
  </si>
  <si>
    <t>楽々園5-18-20</t>
  </si>
  <si>
    <t>八幡東１丁目63番16</t>
  </si>
  <si>
    <t>八幡東1-11-4</t>
  </si>
  <si>
    <t>五日市中央１丁目133番9</t>
  </si>
  <si>
    <t>五日市中央1-13-35</t>
  </si>
  <si>
    <t>利松３丁目863番4</t>
  </si>
  <si>
    <t>利松3-24-12</t>
  </si>
  <si>
    <t>観音台１丁目10番140</t>
  </si>
  <si>
    <t>観音台1-29-13</t>
  </si>
  <si>
    <t>八幡が丘２丁目64番1</t>
  </si>
  <si>
    <t>八幡が丘2-20-16</t>
  </si>
  <si>
    <t>三筋２丁目80番3</t>
  </si>
  <si>
    <t>三筋2-9-3</t>
  </si>
  <si>
    <t>旭園944番23</t>
  </si>
  <si>
    <t>旭園21-30</t>
  </si>
  <si>
    <t>屋代３丁目245番4</t>
  </si>
  <si>
    <t>屋代3-12-4</t>
  </si>
  <si>
    <t>八幡東３丁目271番8</t>
  </si>
  <si>
    <t>八幡東3-21-17</t>
  </si>
  <si>
    <t>美の里２丁目815番8</t>
  </si>
  <si>
    <t>美の里2-4-3</t>
  </si>
  <si>
    <t>楽々園３丁目2757番2</t>
  </si>
  <si>
    <t>楽々園3-11-11</t>
  </si>
  <si>
    <t>八幡２丁目254番12</t>
  </si>
  <si>
    <t>八幡2-14-14-5</t>
  </si>
  <si>
    <t>五日市中央７丁目2051番6</t>
  </si>
  <si>
    <t>五日市中央7-13-5</t>
  </si>
  <si>
    <t>観音台２丁目20番5</t>
  </si>
  <si>
    <t>観音台2-20-25</t>
  </si>
  <si>
    <t>五日市駅前３丁目8番8</t>
  </si>
  <si>
    <t>五日市駅前3-7-9</t>
  </si>
  <si>
    <t>坪井１丁目331番5</t>
  </si>
  <si>
    <t>坪井1-27-11</t>
  </si>
  <si>
    <t>薬師が丘４丁目66番5</t>
  </si>
  <si>
    <t>五月が丘１丁目2番24</t>
  </si>
  <si>
    <t>五月が丘1-8-36</t>
  </si>
  <si>
    <t>藤の木１丁目80番6</t>
  </si>
  <si>
    <t>藤の木1-11-10</t>
  </si>
  <si>
    <t>利松１丁目838番外</t>
  </si>
  <si>
    <t>利松1-8-14</t>
  </si>
  <si>
    <t>楽々園２丁目539番2外</t>
  </si>
  <si>
    <t>楽々園2-1-32</t>
  </si>
  <si>
    <t>五日市５丁目1544番1</t>
  </si>
  <si>
    <t>五日市5-4-22</t>
  </si>
  <si>
    <t>五日市中央７丁目2235番1</t>
  </si>
  <si>
    <t>五日市中央7-22-43</t>
  </si>
  <si>
    <t>八幡１丁目911番1外</t>
  </si>
  <si>
    <t>八幡1-15-2</t>
  </si>
  <si>
    <t>五日市７丁目1677番1</t>
  </si>
  <si>
    <t>五日市7-8-46</t>
  </si>
  <si>
    <t>五日市町大字石内字川原6580番20</t>
  </si>
  <si>
    <t>五月が丘３丁目18番16</t>
  </si>
  <si>
    <t>五月が丘3-18-31</t>
  </si>
  <si>
    <t>薬師が丘３丁目55番15</t>
  </si>
  <si>
    <t>薬師が丘3-15-23</t>
  </si>
  <si>
    <t>海老園２丁目344番26</t>
  </si>
  <si>
    <t>海老園2-11-17</t>
  </si>
  <si>
    <t>五日市中央５丁目30番外</t>
  </si>
  <si>
    <t>五日市中央5-12-14</t>
  </si>
  <si>
    <t>五日市６丁目66番7</t>
  </si>
  <si>
    <t>五日市6-2-24</t>
  </si>
  <si>
    <t>藤垂園2804番168</t>
  </si>
  <si>
    <t>藤垂園42-8</t>
  </si>
  <si>
    <t>千同１丁目1056番4</t>
  </si>
  <si>
    <t>千同1-19-20</t>
  </si>
  <si>
    <t>五日市町大字上河内字神明680番6</t>
  </si>
  <si>
    <t>河内南２丁目26番4</t>
  </si>
  <si>
    <t>河内南2-26-7</t>
  </si>
  <si>
    <t>五日市町大字美鈴園22番12</t>
  </si>
  <si>
    <t>八幡２丁目338番7</t>
  </si>
  <si>
    <t>八幡2-23-6</t>
  </si>
  <si>
    <t>五日市１丁目264番17</t>
  </si>
  <si>
    <t>五日市1-3-8</t>
  </si>
  <si>
    <t>倉重２丁目241番2</t>
  </si>
  <si>
    <t>屋代3-7-14</t>
  </si>
  <si>
    <t>五日市町大字石内字長尾875番1</t>
  </si>
  <si>
    <t>藤の木３丁目38番10</t>
  </si>
  <si>
    <t>藤の木3-18-15</t>
  </si>
  <si>
    <t>五日市１丁目2685番4</t>
  </si>
  <si>
    <t>五日市1-3-4</t>
  </si>
  <si>
    <t>五日市６丁目45番1</t>
  </si>
  <si>
    <t>五日市6-4-68</t>
  </si>
  <si>
    <t>観音台２丁目3番18</t>
  </si>
  <si>
    <t>観音台2-3-23</t>
  </si>
  <si>
    <t>五日市町大字下河内字川坂32番3</t>
  </si>
  <si>
    <t>五日市中央７丁目1824番2</t>
  </si>
  <si>
    <t>五日市中央7-25-13</t>
  </si>
  <si>
    <t>五日市中央２丁目11番7</t>
  </si>
  <si>
    <t>五日市中央2-5-3</t>
  </si>
  <si>
    <t>海老園２丁目312番6</t>
  </si>
  <si>
    <t>海老園2-4-13</t>
  </si>
  <si>
    <t>美鈴が丘南4-7-6</t>
  </si>
  <si>
    <t>新宮苑15-6</t>
  </si>
  <si>
    <t>新宮苑23番4外</t>
  </si>
  <si>
    <t>薬師が丘4-20-10</t>
  </si>
  <si>
    <t>屋代３丁目202番3</t>
  </si>
  <si>
    <t>広島市佐伯区　地価公示変動率一覧表</t>
  </si>
  <si>
    <t>広島市佐伯区　地価調査変動率一覧表</t>
  </si>
  <si>
    <t>広島市佐伯区　地価調査選定替</t>
  </si>
  <si>
    <t>広島市佐伯区　地価公示選定替</t>
  </si>
  <si>
    <t>グラフ</t>
  </si>
  <si>
    <t>詳細</t>
  </si>
  <si>
    <t>標準地の
地積（㎡）</t>
  </si>
  <si>
    <t>標準地
の形状</t>
  </si>
  <si>
    <t>標準地の
利用の現況</t>
  </si>
  <si>
    <t>標準地の周辺の土地の利用の現況</t>
  </si>
  <si>
    <t>標準地の前面
道路の状況</t>
  </si>
  <si>
    <t>水道、ガス供給施設及
び下水道整備の状況</t>
  </si>
  <si>
    <t>鉄道その他の主要な交
通施設との接近の状況</t>
  </si>
  <si>
    <t>都市計画法その他法
令の制限で主要なもの</t>
  </si>
  <si>
    <t>リンク</t>
  </si>
  <si>
    <t>戻る</t>
  </si>
  <si>
    <t>基準地の
地積（㎡）</t>
  </si>
  <si>
    <t>基準地
の形状</t>
  </si>
  <si>
    <t>基準地の
利用の現況</t>
  </si>
  <si>
    <t>基準地の周辺の土地の利用の現況</t>
  </si>
  <si>
    <t>基準地の前面
道路の状況</t>
  </si>
  <si>
    <t>広島市佐伯区　地価調査詳細情報</t>
  </si>
  <si>
    <t>広島市佐伯区　地価公示詳細情報</t>
  </si>
  <si>
    <t>長方形</t>
  </si>
  <si>
    <t>住宅</t>
  </si>
  <si>
    <t>Ｗ2</t>
  </si>
  <si>
    <t>(1:1.2)</t>
  </si>
  <si>
    <t>(1.2:1)</t>
  </si>
  <si>
    <t>Ｓ2</t>
  </si>
  <si>
    <t>(1:1.5)</t>
  </si>
  <si>
    <t>(1:2)</t>
  </si>
  <si>
    <t>正方形</t>
  </si>
  <si>
    <t>(1:1)</t>
  </si>
  <si>
    <t>(1.5:1)</t>
  </si>
  <si>
    <t>台形</t>
  </si>
  <si>
    <t>(.2:1)</t>
  </si>
  <si>
    <t>店舗兼共同住宅</t>
  </si>
  <si>
    <t>ＲＣ6</t>
  </si>
  <si>
    <t>ＲＣ3</t>
  </si>
  <si>
    <t>事務所</t>
  </si>
  <si>
    <t>Ｓ3</t>
  </si>
  <si>
    <t>工場</t>
  </si>
  <si>
    <t>Ｗ3</t>
  </si>
  <si>
    <t>中規模一般住宅が建ち並ぶ住宅地域</t>
  </si>
  <si>
    <t>南東3.8ｍ市道</t>
  </si>
  <si>
    <t>水道、ガス、下水</t>
  </si>
  <si>
    <t>五日市駅</t>
  </si>
  <si>
    <t>930ｍ</t>
  </si>
  <si>
    <t>2中専</t>
  </si>
  <si>
    <t>(60:200)</t>
  </si>
  <si>
    <t>北西6ｍ市道</t>
  </si>
  <si>
    <t>4km</t>
  </si>
  <si>
    <t>1低専</t>
  </si>
  <si>
    <t>(50:100)</t>
  </si>
  <si>
    <t>中規模一般住宅が建ち並ぶ大規模な住宅地域</t>
  </si>
  <si>
    <t>南東6ｍ市道</t>
  </si>
  <si>
    <t>一般住宅が多く賃貸住宅等が介在する住宅地域</t>
  </si>
  <si>
    <t>中小規模一般住宅が多く建ち並ぶ住宅地域</t>
  </si>
  <si>
    <t>一般住宅の中に中層共同住宅も見られる住宅地域</t>
  </si>
  <si>
    <t>一般住宅のほかに共同住宅等が混在する住宅地域</t>
  </si>
  <si>
    <t>農家住宅、一般住宅が散在する住宅地域</t>
  </si>
  <si>
    <t>中規模一般住宅、アパート等が混在する住宅地域</t>
  </si>
  <si>
    <t>中小規模一般住宅が多い住宅地域</t>
  </si>
  <si>
    <t>一般住宅が建ち並ぶ丘陵地の住宅地域</t>
  </si>
  <si>
    <t>中小規模一般住宅が建ち並ぶ住宅地域</t>
  </si>
  <si>
    <t>中規模一般住宅、農家等が混在する住宅地域</t>
  </si>
  <si>
    <t>中規模一般住宅が建ち並ぶ高台の住宅地域</t>
  </si>
  <si>
    <t>中小規模一般住宅の多い整然とした住宅地域</t>
  </si>
  <si>
    <t>中小規模一般住宅が建ち並ぶ新興住宅地域</t>
  </si>
  <si>
    <t>一般住宅の中にアパート等も見られる住宅地域</t>
  </si>
  <si>
    <t>中小規模一般住宅が建ち並ぶ郊外の住宅地域</t>
  </si>
  <si>
    <t>小規模一般住宅、アパート等が混在する住宅地域</t>
  </si>
  <si>
    <t>一般住宅、共同住宅等の混在する住宅地域</t>
  </si>
  <si>
    <t>大規模一般住宅等が建ち並ぶ閑静な住宅地域</t>
  </si>
  <si>
    <t>中小規模一般住宅が多い傾斜地の住宅地域</t>
  </si>
  <si>
    <t>一般住宅、アパート等が混在する住宅地域</t>
  </si>
  <si>
    <t>北東4ｍ市道</t>
  </si>
  <si>
    <t>北4ｍ市道</t>
  </si>
  <si>
    <t>南6ｍ市道</t>
  </si>
  <si>
    <t>南東4ｍ市道</t>
  </si>
  <si>
    <t>南西5.5ｍ市道</t>
  </si>
  <si>
    <t>東5ｍ市道</t>
  </si>
  <si>
    <t>北西6ｍ市道</t>
  </si>
  <si>
    <t>北東6ｍ市道</t>
  </si>
  <si>
    <t>西4ｍ市道</t>
  </si>
  <si>
    <t>北東5ｍ市道</t>
  </si>
  <si>
    <t>南西4ｍ市道</t>
  </si>
  <si>
    <t>西6ｍ市道</t>
  </si>
  <si>
    <t>東4ｍ市道</t>
  </si>
  <si>
    <t>南西6ｍ市道</t>
  </si>
  <si>
    <t>北5ｍ市道</t>
  </si>
  <si>
    <t>南5.5ｍ市道</t>
  </si>
  <si>
    <t>北西4ｍ私道</t>
  </si>
  <si>
    <t>水道、下水</t>
  </si>
  <si>
    <t>水道</t>
  </si>
  <si>
    <t>2.2km</t>
  </si>
  <si>
    <t>1住居</t>
  </si>
  <si>
    <t>1.1km</t>
  </si>
  <si>
    <t>1km</t>
  </si>
  <si>
    <t>3.3km</t>
  </si>
  <si>
    <t>2.6km</t>
  </si>
  <si>
    <t>2.4km</t>
  </si>
  <si>
    <t>2.7km</t>
  </si>
  <si>
    <t>1.8km</t>
  </si>
  <si>
    <t>1.4km</t>
  </si>
  <si>
    <t>4.5km</t>
  </si>
  <si>
    <t>800ｍ</t>
  </si>
  <si>
    <t>4.1km</t>
  </si>
  <si>
    <t>500ｍ</t>
  </si>
  <si>
    <t>3.2km</t>
  </si>
  <si>
    <t>2.5km</t>
  </si>
  <si>
    <t>3.8km</t>
  </si>
  <si>
    <t>1中専</t>
  </si>
  <si>
    <t>商業</t>
  </si>
  <si>
    <t>(80:400)準防</t>
  </si>
  <si>
    <t>近商</t>
  </si>
  <si>
    <t>(80:300)準防</t>
  </si>
  <si>
    <t>準工</t>
  </si>
  <si>
    <t>調区</t>
  </si>
  <si>
    <t>4.8km</t>
  </si>
  <si>
    <t>西広島駅</t>
  </si>
  <si>
    <t>1.6km</t>
  </si>
  <si>
    <t>2.9km</t>
  </si>
  <si>
    <t>北西6ｍ市道</t>
  </si>
  <si>
    <t>南東5ｍ市道</t>
  </si>
  <si>
    <t>南東6ｍ市道</t>
  </si>
  <si>
    <t>北東3.5ｍ市道</t>
  </si>
  <si>
    <t>南12ｍ国道</t>
  </si>
  <si>
    <t>西16ｍ県道</t>
  </si>
  <si>
    <t>南40ｍ国道</t>
  </si>
  <si>
    <t>三方路</t>
  </si>
  <si>
    <t>南東9ｍ県道</t>
  </si>
  <si>
    <t>一般住宅が建ち並ぶ区画整然とした住宅地域</t>
  </si>
  <si>
    <t>一般住宅の中に共同住宅等が見られる住宅地域</t>
  </si>
  <si>
    <t>一般住宅、共同住宅、農地が混在する住宅地域</t>
  </si>
  <si>
    <t>一般住宅を中心にアパート等が混在する住宅地域</t>
  </si>
  <si>
    <t>事務所、店舗等が建ち並ぶ商業地域</t>
  </si>
  <si>
    <t>小売店舗、スーパー等が建ち並ぶ繁華な商業地域</t>
  </si>
  <si>
    <t>店舗が増えつつあるバイパス沿いの路線商業地域</t>
  </si>
  <si>
    <t>中小工場、一般住宅等が混在する工業地域</t>
  </si>
  <si>
    <t>中小規模一般住宅、工場等が混在する住宅地域</t>
  </si>
  <si>
    <t>一般住宅、農家住宅、農地等が混在する住宅地域</t>
  </si>
  <si>
    <t>(１:1)</t>
  </si>
  <si>
    <t>(１:1.2)</t>
  </si>
  <si>
    <t>(１:1.5)</t>
  </si>
  <si>
    <t>(2:1)</t>
  </si>
  <si>
    <t>銀行</t>
  </si>
  <si>
    <t>(80:200)準防</t>
  </si>
  <si>
    <t>｢調区」</t>
  </si>
  <si>
    <t>5.8km</t>
  </si>
  <si>
    <t>950ｍ</t>
  </si>
  <si>
    <t>1.2km</t>
  </si>
  <si>
    <t>6.6km</t>
  </si>
  <si>
    <t>6.8km</t>
  </si>
  <si>
    <t>1.7km</t>
  </si>
  <si>
    <t>3.6km</t>
  </si>
  <si>
    <t>西5.5ｍ市道</t>
  </si>
  <si>
    <t>南7ｍ市道</t>
  </si>
  <si>
    <t>南4ｍ市道</t>
  </si>
  <si>
    <t>北西8ｍ市道</t>
  </si>
  <si>
    <t>南6.5ｍ市道</t>
  </si>
  <si>
    <t>東11ｍ県道</t>
  </si>
  <si>
    <t>北東6ｍ市道</t>
  </si>
  <si>
    <t>中規模な一般住宅、中層集合住宅等の混在する区画整然とした住宅地域</t>
  </si>
  <si>
    <t>一般住宅と中層の共同住宅が混在する住宅地域</t>
  </si>
  <si>
    <t>中規模な一般住宅が建ち並ぶ住宅地域</t>
  </si>
  <si>
    <t>一般住宅、農家、店舗等が混在する住宅地域</t>
  </si>
  <si>
    <t>中小規模一般住宅が多い住宅地域</t>
  </si>
  <si>
    <t>農家住宅、一般住宅等が散在する地域</t>
  </si>
  <si>
    <t>(80:300)準防</t>
  </si>
  <si>
    <t>八幡東２丁目781番7外</t>
  </si>
  <si>
    <t>八幡東2-28-8-4</t>
  </si>
  <si>
    <t>店舗</t>
  </si>
  <si>
    <t>Ｓ1</t>
  </si>
  <si>
    <t>駐車場併設型飲食店、店舗等の建ち並ぶ商業地域</t>
  </si>
  <si>
    <t>北16ｍ市道</t>
  </si>
  <si>
    <t>2.3km</t>
  </si>
  <si>
    <t>大中規模一般住宅が建ち並ぶ住宅地域</t>
  </si>
  <si>
    <t>(１:2)</t>
  </si>
  <si>
    <t>新旧一般住宅の中にマンション等の見られる住宅地域</t>
  </si>
  <si>
    <t>中規模一般住宅の中に空地が見られる新興住宅地域</t>
  </si>
  <si>
    <t>共同住宅等も見られる緩傾斜地状の住宅地域</t>
  </si>
  <si>
    <t>県道沿いに小売店舗、銀行、中層ビル等が建ち並ぶ商業地域</t>
  </si>
  <si>
    <t>平成17年</t>
  </si>
  <si>
    <t>平成18年</t>
  </si>
  <si>
    <t>平成19年</t>
  </si>
  <si>
    <t>平成20年</t>
  </si>
  <si>
    <t>16</t>
  </si>
  <si>
    <t>リンク</t>
  </si>
  <si>
    <t>グラフ</t>
  </si>
  <si>
    <t>グラフ</t>
  </si>
  <si>
    <t>5-1</t>
  </si>
  <si>
    <t>長方形</t>
  </si>
  <si>
    <t>住宅、農家住宅、農地等が見られる住宅地域</t>
  </si>
  <si>
    <t>北5ｍ道路</t>
  </si>
  <si>
    <t>五日市駅</t>
  </si>
  <si>
    <t>（都）</t>
  </si>
  <si>
    <t>（都）</t>
  </si>
  <si>
    <t>1.5：1</t>
  </si>
  <si>
    <t>70：400</t>
  </si>
  <si>
    <t>不整形</t>
  </si>
  <si>
    <t>事務所兼店舗</t>
  </si>
  <si>
    <t>山間部に小売店舗、営業所等の散在する商業地域</t>
  </si>
  <si>
    <t>南東6.5ｍ県道</t>
  </si>
  <si>
    <t>1：1.2</t>
  </si>
  <si>
    <t>S2</t>
  </si>
  <si>
    <t>14.4km</t>
  </si>
  <si>
    <t>大字伏谷字東川角113番1外</t>
  </si>
  <si>
    <t>1</t>
  </si>
  <si>
    <t>大字菅澤字蒔垣内758番8</t>
  </si>
  <si>
    <t>2</t>
  </si>
  <si>
    <t>大字麦谷字西堂原1639番外</t>
  </si>
  <si>
    <t>3</t>
  </si>
  <si>
    <t>杉並台13番12</t>
  </si>
  <si>
    <t>1：1.2</t>
  </si>
  <si>
    <t>W2</t>
  </si>
  <si>
    <t>70：400</t>
  </si>
  <si>
    <t>長方形</t>
  </si>
  <si>
    <t>丘陵部に造成された住宅地域</t>
  </si>
  <si>
    <t>一般住宅、農家等が散在する県道沿いの住宅地域</t>
  </si>
  <si>
    <t>東10ｍ県道</t>
  </si>
  <si>
    <t>「都計外」</t>
  </si>
  <si>
    <t>W2</t>
  </si>
  <si>
    <t>南17ｍ国道</t>
  </si>
  <si>
    <t>（都）</t>
  </si>
  <si>
    <t>2.5：1</t>
  </si>
  <si>
    <t>W2</t>
  </si>
  <si>
    <t>70：400</t>
  </si>
  <si>
    <t>2</t>
  </si>
  <si>
    <t>大字麦谷字西堂原1802番1外</t>
  </si>
  <si>
    <t>大字和田字修行田道原77番1</t>
  </si>
  <si>
    <t>〃</t>
  </si>
  <si>
    <t>大字伏谷字東川角113番1外</t>
  </si>
  <si>
    <t>12
（湯来－3）</t>
  </si>
  <si>
    <t>13
（湯来－4）</t>
  </si>
  <si>
    <t>5-3
（湯来5-1）</t>
  </si>
  <si>
    <t>グラフ</t>
  </si>
  <si>
    <t>リンク</t>
  </si>
  <si>
    <t>グラフ</t>
  </si>
  <si>
    <t>1：1.2</t>
  </si>
  <si>
    <t>W2</t>
  </si>
  <si>
    <t>17.5km</t>
  </si>
  <si>
    <t>70：400</t>
  </si>
  <si>
    <t>　　　※　地価公示と共通地点</t>
  </si>
  <si>
    <t>　　　※　地価調査と共通地点</t>
  </si>
  <si>
    <t>9  ※</t>
  </si>
  <si>
    <t>6  ※</t>
  </si>
  <si>
    <t>湯来町大字多田字下打尾谷3072番1外</t>
  </si>
  <si>
    <t>湯来町大字和田字長谷山172番1外</t>
  </si>
  <si>
    <t>東5.4ｍ市道</t>
  </si>
  <si>
    <t>店舗兼住宅</t>
  </si>
  <si>
    <t>低層の店舗、一般住宅が混在する区役所出張所前の近隣商業地域</t>
  </si>
  <si>
    <t>坪井１丁目331番10</t>
  </si>
  <si>
    <t>坪井1-27-14</t>
  </si>
  <si>
    <t>湯来町大字白砂字棡半田421番</t>
  </si>
  <si>
    <t>湯来町大字伏谷字鍛治屋原684番3外</t>
  </si>
  <si>
    <t>湯来町大字伏谷字西川角38番2</t>
  </si>
  <si>
    <t>5-4</t>
  </si>
  <si>
    <t>隅の浜２丁目710番15</t>
  </si>
  <si>
    <t>隅の浜2-8-5</t>
  </si>
  <si>
    <t>〃</t>
  </si>
  <si>
    <t>近接</t>
  </si>
  <si>
    <t>打尾谷農協バス停</t>
  </si>
  <si>
    <t>杉並台団地下バス停</t>
  </si>
  <si>
    <t>200ｍ</t>
  </si>
  <si>
    <t>大橋バス停</t>
  </si>
  <si>
    <t>1※</t>
  </si>
  <si>
    <t>11※</t>
  </si>
  <si>
    <t>西広島駅</t>
  </si>
  <si>
    <t>5.9km</t>
  </si>
  <si>
    <t>北西4ｍ市道</t>
  </si>
  <si>
    <t>1：1.2</t>
  </si>
  <si>
    <t>Ｗ1</t>
  </si>
  <si>
    <t>W2</t>
  </si>
  <si>
    <t>在来の一般住宅、農家住宅等が見られる住宅地域</t>
  </si>
  <si>
    <t>中規模一般住宅が建ち並ぶ高台の住宅地域</t>
  </si>
  <si>
    <t>南6ｍ市道</t>
  </si>
  <si>
    <t>水道、ガス、下水</t>
  </si>
  <si>
    <t>15.2km</t>
  </si>
  <si>
    <t>8km</t>
  </si>
  <si>
    <t>（都）</t>
  </si>
  <si>
    <t>1低専</t>
  </si>
  <si>
    <t>70：400</t>
  </si>
  <si>
    <t>50:100</t>
  </si>
</sst>
</file>

<file path=xl/styles.xml><?xml version="1.0" encoding="utf-8"?>
<styleSheet xmlns="http://schemas.openxmlformats.org/spreadsheetml/2006/main">
  <numFmts count="5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%"/>
    <numFmt numFmtId="178" formatCode="&quot;&quot;0.000&quot;&quot;;&quot;▲&quot;0.000&quot;&quot;"/>
    <numFmt numFmtId="179" formatCode="&quot;&quot;0.0%&quot;&quot;;&quot;▲&quot;0.0%&quot;&quot;"/>
    <numFmt numFmtId="180" formatCode="&quot;福山－&quot;@"/>
    <numFmt numFmtId="181" formatCode="&quot;福山&quot;@"/>
    <numFmt numFmtId="182" formatCode="&quot;備後府中－&quot;@"/>
    <numFmt numFmtId="183" formatCode="&quot;備後府中&quot;@"/>
    <numFmt numFmtId="184" formatCode="&quot;府中－&quot;@"/>
    <numFmt numFmtId="185" formatCode="&quot;府中&quot;@"/>
    <numFmt numFmtId="186" formatCode="&quot;府中市&quot;@"/>
    <numFmt numFmtId="187" formatCode="&quot;尾道－&quot;@"/>
    <numFmt numFmtId="188" formatCode="&quot;尾道&quot;@"/>
    <numFmt numFmtId="189" formatCode="&quot;尾道市&quot;@"/>
    <numFmt numFmtId="190" formatCode="&quot;広島佐伯&quot;@"/>
    <numFmt numFmtId="191" formatCode="&quot;広島佐伯－&quot;@"/>
    <numFmt numFmtId="192" formatCode="&quot;広島市佐伯区&quot;@"/>
    <numFmt numFmtId="193" formatCode="&quot;「&quot;@&quot;」&quot;"/>
    <numFmt numFmtId="194" formatCode="&quot;佐伯－&quot;@"/>
    <numFmt numFmtId="195" formatCode="&quot;佐伯&quot;@"/>
    <numFmt numFmtId="196" formatCode="&quot;呉-&quot;@"/>
    <numFmt numFmtId="197" formatCode="&quot;呉市下蒲刈町下島字&quot;@"/>
    <numFmt numFmtId="198" formatCode="&quot;呉市&quot;@"/>
    <numFmt numFmtId="199" formatCode="&quot;呉&quot;@"/>
    <numFmt numFmtId="200" formatCode="&quot;呉5-&quot;@"/>
    <numFmt numFmtId="201" formatCode="&quot;呉－&quot;@"/>
    <numFmt numFmtId="202" formatCode="&quot;湯来－&quot;@"/>
    <numFmt numFmtId="203" formatCode="&quot;佐伯郡湯来町&quot;@"/>
    <numFmt numFmtId="204" formatCode="&quot;湯来&quot;@"/>
    <numFmt numFmtId="205" formatCode="&quot;(&quot;@&quot;)&quot;"/>
    <numFmt numFmtId="206" formatCode="&quot;三次－&quot;@"/>
    <numFmt numFmtId="207" formatCode="&quot;三次&quot;@"/>
    <numFmt numFmtId="208" formatCode="&quot;三次市&quot;@"/>
    <numFmt numFmtId="209" formatCode="&quot;因島－&quot;@"/>
    <numFmt numFmtId="210" formatCode="&quot;因島&quot;@"/>
    <numFmt numFmtId="211" formatCode="&quot;因島市&quot;@"/>
    <numFmt numFmtId="212" formatCode="&quot;豊田郡本郷町大字本郷字&quot;@"/>
    <numFmt numFmtId="213" formatCode="&quot;豊田郡本郷町大字&quot;@"/>
    <numFmt numFmtId="214" formatCode="&quot;安芸津－&quot;@"/>
    <numFmt numFmtId="215" formatCode="&quot;安芸津&quot;@"/>
    <numFmt numFmtId="216" formatCode="&quot;豊田郡安芸津町大字&quot;@"/>
    <numFmt numFmtId="217" formatCode="#,##0_);[Red]\(#,##0\)"/>
    <numFmt numFmtId="218" formatCode="#,##0_ "/>
  </numFmts>
  <fonts count="18">
    <font>
      <sz val="11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10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9"/>
      <color indexed="12"/>
      <name val="ＭＳ Ｐゴシック"/>
      <family val="3"/>
    </font>
    <font>
      <sz val="9"/>
      <name val="ＭＳ Ｐゴシック"/>
      <family val="3"/>
    </font>
    <font>
      <u val="single"/>
      <sz val="8.25"/>
      <color indexed="36"/>
      <name val="ＭＳ Ｐゴシック"/>
      <family val="3"/>
    </font>
    <font>
      <sz val="8"/>
      <name val="ＭＳ Ｐゴシック"/>
      <family val="3"/>
    </font>
    <font>
      <u val="single"/>
      <sz val="8.5"/>
      <color indexed="12"/>
      <name val="ＭＳ Ｐゴシック"/>
      <family val="3"/>
    </font>
    <font>
      <sz val="8.5"/>
      <name val="ＭＳ Ｐゴシック"/>
      <family val="3"/>
    </font>
    <font>
      <sz val="16"/>
      <name val="ＭＳ Ｐ明朝"/>
      <family val="1"/>
    </font>
    <font>
      <sz val="11"/>
      <name val="ＭＳ Ｐ明朝"/>
      <family val="1"/>
    </font>
    <font>
      <sz val="8"/>
      <name val="ＭＳ Ｐ明朝"/>
      <family val="1"/>
    </font>
    <font>
      <sz val="9"/>
      <name val="ＭＳ Ｐ明朝"/>
      <family val="1"/>
    </font>
    <font>
      <sz val="35.75"/>
      <name val="ＭＳ Ｐ明朝"/>
      <family val="1"/>
    </font>
    <font>
      <sz val="20.75"/>
      <name val="ＭＳ Ｐ明朝"/>
      <family val="1"/>
    </font>
    <font>
      <sz val="8.75"/>
      <name val="ＭＳ Ｐ明朝"/>
      <family val="1"/>
    </font>
  </fonts>
  <fills count="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 style="hair"/>
      <bottom style="hair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hair"/>
      <right style="thin"/>
      <top style="hair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391">
    <xf numFmtId="0" fontId="0" fillId="0" borderId="0" xfId="0" applyAlignment="1">
      <alignment/>
    </xf>
    <xf numFmtId="176" fontId="0" fillId="0" borderId="0" xfId="0" applyNumberFormat="1" applyBorder="1" applyAlignment="1" applyProtection="1">
      <alignment vertical="center"/>
      <protection hidden="1" locked="0"/>
    </xf>
    <xf numFmtId="0" fontId="0" fillId="0" borderId="0" xfId="0" applyBorder="1" applyAlignment="1" applyProtection="1">
      <alignment vertical="center"/>
      <protection hidden="1" locked="0"/>
    </xf>
    <xf numFmtId="0" fontId="0" fillId="0" borderId="0" xfId="0" applyBorder="1" applyAlignment="1" applyProtection="1">
      <alignment horizontal="center" vertical="center"/>
      <protection hidden="1" locked="0"/>
    </xf>
    <xf numFmtId="0" fontId="0" fillId="0" borderId="0" xfId="0" applyBorder="1" applyAlignment="1" applyProtection="1">
      <alignment horizontal="left" vertical="center"/>
      <protection hidden="1" locked="0"/>
    </xf>
    <xf numFmtId="176" fontId="0" fillId="0" borderId="0" xfId="0" applyNumberFormat="1" applyBorder="1" applyAlignment="1" applyProtection="1">
      <alignment horizontal="right" vertical="center"/>
      <protection hidden="1" locked="0"/>
    </xf>
    <xf numFmtId="176" fontId="3" fillId="0" borderId="1" xfId="0" applyNumberFormat="1" applyFont="1" applyBorder="1" applyAlignment="1" applyProtection="1">
      <alignment horizontal="center" vertical="center" wrapText="1"/>
      <protection hidden="1" locked="0"/>
    </xf>
    <xf numFmtId="49" fontId="3" fillId="0" borderId="2" xfId="0" applyNumberFormat="1" applyFont="1" applyBorder="1" applyAlignment="1" applyProtection="1">
      <alignment horizontal="center" vertical="center" wrapText="1"/>
      <protection hidden="1" locked="0"/>
    </xf>
    <xf numFmtId="176" fontId="3" fillId="0" borderId="3" xfId="0" applyNumberFormat="1" applyFont="1" applyBorder="1" applyAlignment="1" applyProtection="1">
      <alignment horizontal="center" vertical="center" wrapText="1"/>
      <protection hidden="1" locked="0"/>
    </xf>
    <xf numFmtId="176" fontId="3" fillId="0" borderId="3" xfId="0" applyNumberFormat="1" applyFont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horizontal="center" vertical="center"/>
      <protection hidden="1" locked="0"/>
    </xf>
    <xf numFmtId="176" fontId="3" fillId="0" borderId="4" xfId="0" applyNumberFormat="1" applyFont="1" applyBorder="1" applyAlignment="1" applyProtection="1">
      <alignment horizontal="right" vertical="center"/>
      <protection hidden="1" locked="0"/>
    </xf>
    <xf numFmtId="176" fontId="3" fillId="0" borderId="5" xfId="0" applyNumberFormat="1" applyFont="1" applyBorder="1" applyAlignment="1" applyProtection="1">
      <alignment horizontal="right" vertical="center"/>
      <protection hidden="1" locked="0"/>
    </xf>
    <xf numFmtId="0" fontId="3" fillId="0" borderId="0" xfId="0" applyFont="1" applyBorder="1" applyAlignment="1" applyProtection="1">
      <alignment horizontal="left" vertical="center"/>
      <protection hidden="1" locked="0"/>
    </xf>
    <xf numFmtId="179" fontId="3" fillId="0" borderId="6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 applyProtection="1">
      <alignment horizontal="right" vertical="center"/>
      <protection hidden="1" locked="0"/>
    </xf>
    <xf numFmtId="179" fontId="3" fillId="0" borderId="7" xfId="0" applyNumberFormat="1" applyFont="1" applyBorder="1" applyAlignment="1">
      <alignment horizontal="right" vertical="center"/>
    </xf>
    <xf numFmtId="49" fontId="3" fillId="0" borderId="8" xfId="0" applyNumberFormat="1" applyFont="1" applyBorder="1" applyAlignment="1" applyProtection="1">
      <alignment horizontal="center" vertical="center" wrapText="1"/>
      <protection hidden="1" locked="0"/>
    </xf>
    <xf numFmtId="179" fontId="3" fillId="0" borderId="9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 applyProtection="1">
      <alignment vertical="center"/>
      <protection hidden="1" locked="0"/>
    </xf>
    <xf numFmtId="0" fontId="2" fillId="0" borderId="0" xfId="0" applyFont="1" applyBorder="1" applyAlignment="1" applyProtection="1">
      <alignment horizontal="left" vertical="center"/>
      <protection hidden="1" locked="0"/>
    </xf>
    <xf numFmtId="176" fontId="3" fillId="0" borderId="10" xfId="0" applyNumberFormat="1" applyFont="1" applyBorder="1" applyAlignment="1" applyProtection="1">
      <alignment horizontal="center" vertical="center"/>
      <protection hidden="1" locked="0"/>
    </xf>
    <xf numFmtId="49" fontId="3" fillId="0" borderId="11" xfId="0" applyNumberFormat="1" applyFont="1" applyBorder="1" applyAlignment="1" applyProtection="1">
      <alignment horizontal="center" vertical="center" wrapText="1"/>
      <protection hidden="1" locked="0"/>
    </xf>
    <xf numFmtId="0" fontId="2" fillId="0" borderId="0" xfId="0" applyFont="1" applyBorder="1" applyAlignment="1" applyProtection="1">
      <alignment horizontal="center" vertical="center" shrinkToFit="1"/>
      <protection hidden="1" locked="0"/>
    </xf>
    <xf numFmtId="0" fontId="2" fillId="0" borderId="0" xfId="0" applyFont="1" applyBorder="1" applyAlignment="1" applyProtection="1">
      <alignment horizontal="left" vertical="center" shrinkToFit="1"/>
      <protection hidden="1" locked="0"/>
    </xf>
    <xf numFmtId="176" fontId="3" fillId="2" borderId="12" xfId="0" applyNumberFormat="1" applyFont="1" applyFill="1" applyBorder="1" applyAlignment="1" applyProtection="1">
      <alignment horizontal="center" vertical="center" shrinkToFit="1"/>
      <protection hidden="1" locked="0"/>
    </xf>
    <xf numFmtId="176" fontId="3" fillId="3" borderId="12" xfId="0" applyNumberFormat="1" applyFont="1" applyFill="1" applyBorder="1" applyAlignment="1" applyProtection="1">
      <alignment horizontal="center" vertical="center" shrinkToFit="1"/>
      <protection hidden="1" locked="0"/>
    </xf>
    <xf numFmtId="176" fontId="3" fillId="4" borderId="12" xfId="0" applyNumberFormat="1" applyFont="1" applyFill="1" applyBorder="1" applyAlignment="1" applyProtection="1">
      <alignment horizontal="center" vertical="center" shrinkToFit="1"/>
      <protection hidden="1" locked="0"/>
    </xf>
    <xf numFmtId="176" fontId="3" fillId="5" borderId="12" xfId="0" applyNumberFormat="1" applyFont="1" applyFill="1" applyBorder="1" applyAlignment="1" applyProtection="1">
      <alignment horizontal="center" vertical="center" shrinkToFit="1"/>
      <protection hidden="1" locked="0"/>
    </xf>
    <xf numFmtId="176" fontId="3" fillId="6" borderId="12" xfId="0" applyNumberFormat="1" applyFont="1" applyFill="1" applyBorder="1" applyAlignment="1" applyProtection="1">
      <alignment horizontal="center" vertical="center" shrinkToFit="1"/>
      <protection hidden="1" locked="0"/>
    </xf>
    <xf numFmtId="176" fontId="3" fillId="2" borderId="12" xfId="0" applyNumberFormat="1" applyFont="1" applyFill="1" applyBorder="1" applyAlignment="1" applyProtection="1" quotePrefix="1">
      <alignment horizontal="center" vertical="center" shrinkToFit="1"/>
      <protection hidden="1" locked="0"/>
    </xf>
    <xf numFmtId="176" fontId="3" fillId="3" borderId="12" xfId="0" applyNumberFormat="1" applyFont="1" applyFill="1" applyBorder="1" applyAlignment="1" applyProtection="1" quotePrefix="1">
      <alignment horizontal="center" vertical="center" shrinkToFit="1"/>
      <protection hidden="1" locked="0"/>
    </xf>
    <xf numFmtId="176" fontId="3" fillId="4" borderId="12" xfId="0" applyNumberFormat="1" applyFont="1" applyFill="1" applyBorder="1" applyAlignment="1" applyProtection="1" quotePrefix="1">
      <alignment horizontal="center" vertical="center" shrinkToFit="1"/>
      <protection hidden="1" locked="0"/>
    </xf>
    <xf numFmtId="176" fontId="3" fillId="5" borderId="12" xfId="0" applyNumberFormat="1" applyFont="1" applyFill="1" applyBorder="1" applyAlignment="1" applyProtection="1" quotePrefix="1">
      <alignment horizontal="center" vertical="center" shrinkToFit="1"/>
      <protection hidden="1" locked="0"/>
    </xf>
    <xf numFmtId="176" fontId="3" fillId="6" borderId="12" xfId="0" applyNumberFormat="1" applyFont="1" applyFill="1" applyBorder="1" applyAlignment="1" applyProtection="1" quotePrefix="1">
      <alignment horizontal="center" vertical="center" shrinkToFit="1"/>
      <protection hidden="1" locked="0"/>
    </xf>
    <xf numFmtId="192" fontId="3" fillId="0" borderId="13" xfId="0" applyNumberFormat="1" applyFont="1" applyBorder="1" applyAlignment="1" applyProtection="1">
      <alignment horizontal="left" vertical="center" shrinkToFit="1"/>
      <protection hidden="1" locked="0"/>
    </xf>
    <xf numFmtId="193" fontId="3" fillId="0" borderId="7" xfId="0" applyNumberFormat="1" applyFont="1" applyBorder="1" applyAlignment="1" applyProtection="1">
      <alignment horizontal="left" vertical="center" shrinkToFit="1"/>
      <protection hidden="1" locked="0"/>
    </xf>
    <xf numFmtId="176" fontId="3" fillId="0" borderId="14" xfId="0" applyNumberFormat="1" applyFont="1" applyBorder="1" applyAlignment="1" applyProtection="1">
      <alignment horizontal="right" vertical="center"/>
      <protection hidden="1" locked="0"/>
    </xf>
    <xf numFmtId="192" fontId="3" fillId="2" borderId="13" xfId="0" applyNumberFormat="1" applyFont="1" applyFill="1" applyBorder="1" applyAlignment="1" applyProtection="1">
      <alignment horizontal="left" vertical="center" shrinkToFit="1"/>
      <protection hidden="1" locked="0"/>
    </xf>
    <xf numFmtId="176" fontId="3" fillId="2" borderId="4" xfId="0" applyNumberFormat="1" applyFont="1" applyFill="1" applyBorder="1" applyAlignment="1" applyProtection="1">
      <alignment horizontal="right" vertical="center"/>
      <protection hidden="1" locked="0"/>
    </xf>
    <xf numFmtId="176" fontId="3" fillId="2" borderId="5" xfId="0" applyNumberFormat="1" applyFont="1" applyFill="1" applyBorder="1" applyAlignment="1" applyProtection="1">
      <alignment horizontal="right" vertical="center"/>
      <protection hidden="1" locked="0"/>
    </xf>
    <xf numFmtId="193" fontId="3" fillId="2" borderId="7" xfId="0" applyNumberFormat="1" applyFont="1" applyFill="1" applyBorder="1" applyAlignment="1" applyProtection="1">
      <alignment horizontal="left" vertical="center" shrinkToFit="1"/>
      <protection hidden="1" locked="0"/>
    </xf>
    <xf numFmtId="179" fontId="3" fillId="2" borderId="9" xfId="0" applyNumberFormat="1" applyFont="1" applyFill="1" applyBorder="1" applyAlignment="1">
      <alignment horizontal="right" vertical="center"/>
    </xf>
    <xf numFmtId="179" fontId="3" fillId="2" borderId="6" xfId="0" applyNumberFormat="1" applyFont="1" applyFill="1" applyBorder="1" applyAlignment="1">
      <alignment horizontal="right" vertical="center"/>
    </xf>
    <xf numFmtId="179" fontId="3" fillId="2" borderId="7" xfId="0" applyNumberFormat="1" applyFont="1" applyFill="1" applyBorder="1" applyAlignment="1">
      <alignment horizontal="right" vertical="center"/>
    </xf>
    <xf numFmtId="176" fontId="3" fillId="2" borderId="14" xfId="0" applyNumberFormat="1" applyFont="1" applyFill="1" applyBorder="1" applyAlignment="1" applyProtection="1">
      <alignment horizontal="right" vertical="center"/>
      <protection hidden="1" locked="0"/>
    </xf>
    <xf numFmtId="193" fontId="3" fillId="2" borderId="11" xfId="0" applyNumberFormat="1" applyFont="1" applyFill="1" applyBorder="1" applyAlignment="1" applyProtection="1">
      <alignment horizontal="left" vertical="center" shrinkToFit="1"/>
      <protection hidden="1" locked="0"/>
    </xf>
    <xf numFmtId="179" fontId="3" fillId="2" borderId="8" xfId="0" applyNumberFormat="1" applyFont="1" applyFill="1" applyBorder="1" applyAlignment="1">
      <alignment horizontal="right" vertical="center"/>
    </xf>
    <xf numFmtId="179" fontId="3" fillId="2" borderId="2" xfId="0" applyNumberFormat="1" applyFont="1" applyFill="1" applyBorder="1" applyAlignment="1">
      <alignment horizontal="right" vertical="center"/>
    </xf>
    <xf numFmtId="179" fontId="3" fillId="2" borderId="11" xfId="0" applyNumberFormat="1" applyFont="1" applyFill="1" applyBorder="1" applyAlignment="1">
      <alignment horizontal="right" vertical="center"/>
    </xf>
    <xf numFmtId="193" fontId="3" fillId="2" borderId="7" xfId="0" applyNumberFormat="1" applyFont="1" applyFill="1" applyBorder="1" applyAlignment="1" applyProtection="1" quotePrefix="1">
      <alignment horizontal="left" vertical="center" shrinkToFit="1"/>
      <protection hidden="1" locked="0"/>
    </xf>
    <xf numFmtId="193" fontId="3" fillId="0" borderId="7" xfId="0" applyNumberFormat="1" applyFont="1" applyBorder="1" applyAlignment="1" applyProtection="1" quotePrefix="1">
      <alignment horizontal="left" vertical="center" shrinkToFit="1"/>
      <protection hidden="1" locked="0"/>
    </xf>
    <xf numFmtId="0" fontId="0" fillId="0" borderId="0" xfId="0" applyBorder="1" applyAlignment="1" applyProtection="1">
      <alignment horizontal="center" vertical="center" shrinkToFit="1"/>
      <protection hidden="1" locked="0"/>
    </xf>
    <xf numFmtId="192" fontId="3" fillId="2" borderId="15" xfId="0" applyNumberFormat="1" applyFont="1" applyFill="1" applyBorder="1" applyAlignment="1" applyProtection="1">
      <alignment horizontal="left" vertical="center" shrinkToFit="1"/>
      <protection hidden="1" locked="0"/>
    </xf>
    <xf numFmtId="0" fontId="2" fillId="0" borderId="0" xfId="0" applyFont="1" applyBorder="1" applyAlignment="1" applyProtection="1" quotePrefix="1">
      <alignment horizontal="left" vertical="center"/>
      <protection hidden="1" locked="0"/>
    </xf>
    <xf numFmtId="0" fontId="3" fillId="0" borderId="0" xfId="0" applyFont="1" applyBorder="1" applyAlignment="1" applyProtection="1">
      <alignment horizontal="left" vertical="center" shrinkToFit="1"/>
      <protection hidden="1" locked="0"/>
    </xf>
    <xf numFmtId="0" fontId="0" fillId="0" borderId="0" xfId="0" applyBorder="1" applyAlignment="1" applyProtection="1">
      <alignment horizontal="left" vertical="center" shrinkToFit="1"/>
      <protection hidden="1" locked="0"/>
    </xf>
    <xf numFmtId="192" fontId="3" fillId="0" borderId="13" xfId="0" applyNumberFormat="1" applyFont="1" applyFill="1" applyBorder="1" applyAlignment="1" applyProtection="1">
      <alignment horizontal="left" vertical="center" shrinkToFit="1"/>
      <protection hidden="1" locked="0"/>
    </xf>
    <xf numFmtId="176" fontId="3" fillId="0" borderId="14" xfId="0" applyNumberFormat="1" applyFont="1" applyFill="1" applyBorder="1" applyAlignment="1" applyProtection="1">
      <alignment horizontal="right" vertical="center"/>
      <protection hidden="1" locked="0"/>
    </xf>
    <xf numFmtId="176" fontId="3" fillId="0" borderId="16" xfId="0" applyNumberFormat="1" applyFont="1" applyFill="1" applyBorder="1" applyAlignment="1" applyProtection="1">
      <alignment horizontal="right" vertical="center"/>
      <protection hidden="1" locked="0"/>
    </xf>
    <xf numFmtId="0" fontId="2" fillId="0" borderId="0" xfId="0" applyFont="1" applyBorder="1" applyAlignment="1" applyProtection="1">
      <alignment horizontal="center" vertical="center"/>
      <protection hidden="1" locked="0"/>
    </xf>
    <xf numFmtId="0" fontId="0" fillId="0" borderId="17" xfId="0" applyBorder="1" applyAlignment="1" applyProtection="1">
      <alignment horizontal="left" vertical="center"/>
      <protection hidden="1" locked="0"/>
    </xf>
    <xf numFmtId="176" fontId="3" fillId="2" borderId="3" xfId="0" applyNumberFormat="1" applyFont="1" applyFill="1" applyBorder="1" applyAlignment="1" applyProtection="1">
      <alignment horizontal="center" vertical="center"/>
      <protection hidden="1" locked="0"/>
    </xf>
    <xf numFmtId="176" fontId="3" fillId="2" borderId="18" xfId="0" applyNumberFormat="1" applyFont="1" applyFill="1" applyBorder="1" applyAlignment="1" applyProtection="1">
      <alignment horizontal="center" vertical="center"/>
      <protection hidden="1" locked="0"/>
    </xf>
    <xf numFmtId="176" fontId="3" fillId="2" borderId="1" xfId="0" applyNumberFormat="1" applyFont="1" applyFill="1" applyBorder="1" applyAlignment="1" applyProtection="1">
      <alignment horizontal="left" vertical="center" wrapText="1"/>
      <protection hidden="1" locked="0"/>
    </xf>
    <xf numFmtId="176" fontId="3" fillId="2" borderId="6" xfId="0" applyNumberFormat="1" applyFont="1" applyFill="1" applyBorder="1" applyAlignment="1" applyProtection="1">
      <alignment horizontal="center" vertical="center"/>
      <protection hidden="1" locked="0"/>
    </xf>
    <xf numFmtId="176" fontId="3" fillId="2" borderId="19" xfId="0" applyNumberFormat="1" applyFont="1" applyFill="1" applyBorder="1" applyAlignment="1" applyProtection="1">
      <alignment horizontal="center" vertical="center"/>
      <protection hidden="1" locked="0"/>
    </xf>
    <xf numFmtId="0" fontId="0" fillId="2" borderId="9" xfId="0" applyFill="1" applyBorder="1" applyAlignment="1">
      <alignment horizontal="left" vertical="center" wrapText="1"/>
    </xf>
    <xf numFmtId="179" fontId="3" fillId="2" borderId="6" xfId="0" applyNumberFormat="1" applyFont="1" applyFill="1" applyBorder="1" applyAlignment="1">
      <alignment horizontal="center" vertical="center"/>
    </xf>
    <xf numFmtId="49" fontId="3" fillId="2" borderId="6" xfId="0" applyNumberFormat="1" applyFont="1" applyFill="1" applyBorder="1" applyAlignment="1">
      <alignment horizontal="center" vertical="center"/>
    </xf>
    <xf numFmtId="176" fontId="3" fillId="0" borderId="16" xfId="0" applyNumberFormat="1" applyFont="1" applyBorder="1" applyAlignment="1" applyProtection="1">
      <alignment horizontal="center" vertical="center"/>
      <protection hidden="1" locked="0"/>
    </xf>
    <xf numFmtId="176" fontId="3" fillId="0" borderId="0" xfId="0" applyNumberFormat="1" applyFont="1" applyBorder="1" applyAlignment="1" applyProtection="1">
      <alignment horizontal="center" vertical="center"/>
      <protection hidden="1" locked="0"/>
    </xf>
    <xf numFmtId="176" fontId="3" fillId="0" borderId="5" xfId="0" applyNumberFormat="1" applyFont="1" applyBorder="1" applyAlignment="1" applyProtection="1">
      <alignment horizontal="center" vertical="center"/>
      <protection hidden="1" locked="0"/>
    </xf>
    <xf numFmtId="176" fontId="3" fillId="0" borderId="6" xfId="0" applyNumberFormat="1" applyFont="1" applyFill="1" applyBorder="1" applyAlignment="1" applyProtection="1">
      <alignment horizontal="center" vertical="center"/>
      <protection hidden="1" locked="0"/>
    </xf>
    <xf numFmtId="176" fontId="3" fillId="0" borderId="20" xfId="0" applyNumberFormat="1" applyFont="1" applyBorder="1" applyAlignment="1" applyProtection="1">
      <alignment horizontal="center" vertical="center"/>
      <protection hidden="1" locked="0"/>
    </xf>
    <xf numFmtId="179" fontId="3" fillId="0" borderId="4" xfId="0" applyNumberFormat="1" applyFont="1" applyBorder="1" applyAlignment="1">
      <alignment horizontal="right" vertical="center"/>
    </xf>
    <xf numFmtId="179" fontId="3" fillId="0" borderId="5" xfId="0" applyNumberFormat="1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center" vertical="center"/>
    </xf>
    <xf numFmtId="176" fontId="3" fillId="2" borderId="16" xfId="0" applyNumberFormat="1" applyFont="1" applyFill="1" applyBorder="1" applyAlignment="1" applyProtection="1">
      <alignment horizontal="center" vertical="center"/>
      <protection hidden="1" locked="0"/>
    </xf>
    <xf numFmtId="176" fontId="3" fillId="2" borderId="21" xfId="0" applyNumberFormat="1" applyFont="1" applyFill="1" applyBorder="1" applyAlignment="1" applyProtection="1">
      <alignment horizontal="center" vertical="center"/>
      <protection hidden="1" locked="0"/>
    </xf>
    <xf numFmtId="176" fontId="3" fillId="2" borderId="14" xfId="0" applyNumberFormat="1" applyFont="1" applyFill="1" applyBorder="1" applyAlignment="1" applyProtection="1">
      <alignment horizontal="left" vertical="center" wrapText="1"/>
      <protection hidden="1" locked="0"/>
    </xf>
    <xf numFmtId="176" fontId="3" fillId="0" borderId="22" xfId="0" applyNumberFormat="1" applyFont="1" applyBorder="1" applyAlignment="1" applyProtection="1">
      <alignment horizontal="center" vertical="center"/>
      <protection hidden="1" locked="0"/>
    </xf>
    <xf numFmtId="176" fontId="3" fillId="2" borderId="17" xfId="0" applyNumberFormat="1" applyFont="1" applyFill="1" applyBorder="1" applyAlignment="1" applyProtection="1">
      <alignment horizontal="center" vertical="center"/>
      <protection hidden="1" locked="0"/>
    </xf>
    <xf numFmtId="176" fontId="3" fillId="2" borderId="1" xfId="0" applyNumberFormat="1" applyFont="1" applyFill="1" applyBorder="1" applyAlignment="1" applyProtection="1">
      <alignment horizontal="right" vertical="center"/>
      <protection hidden="1" locked="0"/>
    </xf>
    <xf numFmtId="176" fontId="3" fillId="0" borderId="19" xfId="0" applyNumberFormat="1" applyFont="1" applyBorder="1" applyAlignment="1" applyProtection="1">
      <alignment horizontal="center" vertical="center"/>
      <protection hidden="1" locked="0"/>
    </xf>
    <xf numFmtId="179" fontId="3" fillId="0" borderId="6" xfId="0" applyNumberFormat="1" applyFont="1" applyBorder="1" applyAlignment="1">
      <alignment horizontal="center" vertical="center"/>
    </xf>
    <xf numFmtId="176" fontId="3" fillId="2" borderId="5" xfId="0" applyNumberFormat="1" applyFont="1" applyFill="1" applyBorder="1" applyAlignment="1" applyProtection="1">
      <alignment horizontal="center" vertical="center"/>
      <protection hidden="1" locked="0"/>
    </xf>
    <xf numFmtId="176" fontId="3" fillId="2" borderId="0" xfId="0" applyNumberFormat="1" applyFont="1" applyFill="1" applyBorder="1" applyAlignment="1" applyProtection="1">
      <alignment horizontal="center" vertical="center"/>
      <protection hidden="1" locked="0"/>
    </xf>
    <xf numFmtId="176" fontId="3" fillId="2" borderId="4" xfId="0" applyNumberFormat="1" applyFont="1" applyFill="1" applyBorder="1" applyAlignment="1" applyProtection="1">
      <alignment horizontal="center" vertical="center"/>
      <protection hidden="1" locked="0"/>
    </xf>
    <xf numFmtId="176" fontId="3" fillId="2" borderId="23" xfId="0" applyNumberFormat="1" applyFont="1" applyFill="1" applyBorder="1" applyAlignment="1" applyProtection="1">
      <alignment horizontal="center" vertical="center"/>
      <protection hidden="1" locked="0"/>
    </xf>
    <xf numFmtId="179" fontId="3" fillId="2" borderId="9" xfId="0" applyNumberFormat="1" applyFont="1" applyFill="1" applyBorder="1" applyAlignment="1">
      <alignment horizontal="center" vertical="center"/>
    </xf>
    <xf numFmtId="0" fontId="9" fillId="0" borderId="0" xfId="16" applyFont="1" applyAlignment="1">
      <alignment/>
    </xf>
    <xf numFmtId="0" fontId="10" fillId="0" borderId="0" xfId="0" applyFont="1" applyAlignment="1">
      <alignment/>
    </xf>
    <xf numFmtId="49" fontId="5" fillId="2" borderId="24" xfId="16" applyNumberFormat="1" applyFont="1" applyFill="1" applyBorder="1" applyAlignment="1" applyProtection="1">
      <alignment horizontal="center" vertical="center" shrinkToFit="1"/>
      <protection hidden="1" locked="0"/>
    </xf>
    <xf numFmtId="49" fontId="5" fillId="2" borderId="25" xfId="16" applyNumberFormat="1" applyFont="1" applyFill="1" applyBorder="1" applyAlignment="1" applyProtection="1">
      <alignment horizontal="center" vertical="center" shrinkToFit="1"/>
      <protection hidden="1" locked="0"/>
    </xf>
    <xf numFmtId="49" fontId="5" fillId="0" borderId="24" xfId="16" applyNumberFormat="1" applyFont="1" applyBorder="1" applyAlignment="1" applyProtection="1">
      <alignment horizontal="center" vertical="center" shrinkToFit="1"/>
      <protection hidden="1" locked="0"/>
    </xf>
    <xf numFmtId="49" fontId="5" fillId="0" borderId="25" xfId="16" applyNumberFormat="1" applyFont="1" applyBorder="1" applyAlignment="1" applyProtection="1">
      <alignment horizontal="center" vertical="center" shrinkToFit="1"/>
      <protection hidden="1" locked="0"/>
    </xf>
    <xf numFmtId="0" fontId="4" fillId="0" borderId="0" xfId="16" applyAlignment="1">
      <alignment/>
    </xf>
    <xf numFmtId="176" fontId="3" fillId="0" borderId="5" xfId="0" applyNumberFormat="1" applyFont="1" applyFill="1" applyBorder="1" applyAlignment="1" applyProtection="1">
      <alignment horizontal="center" vertical="center"/>
      <protection hidden="1" locked="0"/>
    </xf>
    <xf numFmtId="179" fontId="3" fillId="0" borderId="7" xfId="0" applyNumberFormat="1" applyFont="1" applyFill="1" applyBorder="1" applyAlignment="1">
      <alignment horizontal="right" vertical="center"/>
    </xf>
    <xf numFmtId="176" fontId="3" fillId="0" borderId="5" xfId="0" applyNumberFormat="1" applyFont="1" applyFill="1" applyBorder="1" applyAlignment="1" applyProtection="1">
      <alignment horizontal="right" vertical="center"/>
      <protection hidden="1" locked="0"/>
    </xf>
    <xf numFmtId="193" fontId="3" fillId="0" borderId="7" xfId="0" applyNumberFormat="1" applyFont="1" applyFill="1" applyBorder="1" applyAlignment="1" applyProtection="1">
      <alignment horizontal="left" vertical="center" shrinkToFit="1"/>
      <protection hidden="1" locked="0"/>
    </xf>
    <xf numFmtId="179" fontId="3" fillId="0" borderId="9" xfId="0" applyNumberFormat="1" applyFont="1" applyFill="1" applyBorder="1" applyAlignment="1">
      <alignment horizontal="right" vertical="center"/>
    </xf>
    <xf numFmtId="179" fontId="3" fillId="0" borderId="6" xfId="0" applyNumberFormat="1" applyFont="1" applyFill="1" applyBorder="1" applyAlignment="1">
      <alignment horizontal="right" vertical="center"/>
    </xf>
    <xf numFmtId="176" fontId="3" fillId="0" borderId="18" xfId="0" applyNumberFormat="1" applyFont="1" applyBorder="1" applyAlignment="1" applyProtection="1">
      <alignment horizontal="center" vertical="center"/>
      <protection hidden="1" locked="0"/>
    </xf>
    <xf numFmtId="176" fontId="3" fillId="2" borderId="0" xfId="0" applyNumberFormat="1" applyFont="1" applyFill="1" applyBorder="1" applyAlignment="1" applyProtection="1">
      <alignment horizontal="right" vertical="center"/>
      <protection hidden="1" locked="0"/>
    </xf>
    <xf numFmtId="176" fontId="3" fillId="0" borderId="0" xfId="0" applyNumberFormat="1" applyFont="1" applyFill="1" applyBorder="1" applyAlignment="1" applyProtection="1">
      <alignment horizontal="right" vertical="center"/>
      <protection hidden="1" locked="0"/>
    </xf>
    <xf numFmtId="49" fontId="3" fillId="0" borderId="26" xfId="0" applyNumberFormat="1" applyFont="1" applyBorder="1" applyAlignment="1" applyProtection="1">
      <alignment horizontal="center" vertical="center" wrapText="1"/>
      <protection hidden="1" locked="0"/>
    </xf>
    <xf numFmtId="179" fontId="3" fillId="2" borderId="19" xfId="0" applyNumberFormat="1" applyFont="1" applyFill="1" applyBorder="1" applyAlignment="1">
      <alignment horizontal="right" vertical="center"/>
    </xf>
    <xf numFmtId="179" fontId="3" fillId="0" borderId="19" xfId="0" applyNumberFormat="1" applyFont="1" applyBorder="1" applyAlignment="1">
      <alignment horizontal="right" vertical="center"/>
    </xf>
    <xf numFmtId="176" fontId="3" fillId="0" borderId="22" xfId="0" applyNumberFormat="1" applyFont="1" applyFill="1" applyBorder="1" applyAlignment="1" applyProtection="1">
      <alignment horizontal="right" vertical="center"/>
      <protection hidden="1" locked="0"/>
    </xf>
    <xf numFmtId="179" fontId="3" fillId="2" borderId="26" xfId="0" applyNumberFormat="1" applyFont="1" applyFill="1" applyBorder="1" applyAlignment="1">
      <alignment horizontal="right" vertical="center"/>
    </xf>
    <xf numFmtId="176" fontId="3" fillId="2" borderId="15" xfId="0" applyNumberFormat="1" applyFont="1" applyFill="1" applyBorder="1" applyAlignment="1" applyProtection="1">
      <alignment horizontal="right" vertical="center"/>
      <protection hidden="1" locked="0"/>
    </xf>
    <xf numFmtId="176" fontId="3" fillId="0" borderId="15" xfId="0" applyNumberFormat="1" applyFont="1" applyBorder="1" applyAlignment="1" applyProtection="1">
      <alignment horizontal="right" vertical="center"/>
      <protection hidden="1" locked="0"/>
    </xf>
    <xf numFmtId="176" fontId="3" fillId="0" borderId="13" xfId="0" applyNumberFormat="1" applyFont="1" applyFill="1" applyBorder="1" applyAlignment="1" applyProtection="1">
      <alignment horizontal="right" vertical="center"/>
      <protection hidden="1" locked="0"/>
    </xf>
    <xf numFmtId="179" fontId="3" fillId="0" borderId="19" xfId="0" applyNumberFormat="1" applyFont="1" applyFill="1" applyBorder="1" applyAlignment="1">
      <alignment horizontal="right" vertical="center"/>
    </xf>
    <xf numFmtId="179" fontId="3" fillId="2" borderId="5" xfId="0" applyNumberFormat="1" applyFont="1" applyFill="1" applyBorder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176" fontId="3" fillId="0" borderId="4" xfId="0" applyNumberFormat="1" applyFont="1" applyFill="1" applyBorder="1" applyAlignment="1" applyProtection="1">
      <alignment horizontal="right" vertical="center"/>
      <protection hidden="1" locked="0"/>
    </xf>
    <xf numFmtId="176" fontId="3" fillId="0" borderId="15" xfId="0" applyNumberFormat="1" applyFont="1" applyFill="1" applyBorder="1" applyAlignment="1" applyProtection="1">
      <alignment horizontal="right" vertical="center"/>
      <protection hidden="1" locked="0"/>
    </xf>
    <xf numFmtId="176" fontId="3" fillId="0" borderId="16" xfId="0" applyNumberFormat="1" applyFont="1" applyFill="1" applyBorder="1" applyAlignment="1" applyProtection="1">
      <alignment horizontal="center" vertical="center"/>
      <protection hidden="1" locked="0"/>
    </xf>
    <xf numFmtId="176" fontId="3" fillId="0" borderId="21" xfId="0" applyNumberFormat="1" applyFont="1" applyFill="1" applyBorder="1" applyAlignment="1" applyProtection="1">
      <alignment horizontal="center" vertical="center"/>
      <protection hidden="1" locked="0"/>
    </xf>
    <xf numFmtId="176" fontId="3" fillId="0" borderId="14" xfId="0" applyNumberFormat="1" applyFont="1" applyFill="1" applyBorder="1" applyAlignment="1" applyProtection="1">
      <alignment horizontal="left" vertical="center" wrapText="1"/>
      <protection hidden="1" locked="0"/>
    </xf>
    <xf numFmtId="176" fontId="3" fillId="0" borderId="19" xfId="0" applyNumberFormat="1" applyFont="1" applyFill="1" applyBorder="1" applyAlignment="1" applyProtection="1">
      <alignment horizontal="center" vertical="center"/>
      <protection hidden="1" locked="0"/>
    </xf>
    <xf numFmtId="0" fontId="0" fillId="0" borderId="9" xfId="0" applyFill="1" applyBorder="1" applyAlignment="1">
      <alignment horizontal="left" vertical="center" wrapText="1"/>
    </xf>
    <xf numFmtId="179" fontId="3" fillId="0" borderId="6" xfId="0" applyNumberFormat="1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/>
    </xf>
    <xf numFmtId="176" fontId="3" fillId="2" borderId="22" xfId="0" applyNumberFormat="1" applyFont="1" applyFill="1" applyBorder="1" applyAlignment="1" applyProtection="1">
      <alignment horizontal="center" vertical="center"/>
      <protection hidden="1" locked="0"/>
    </xf>
    <xf numFmtId="176" fontId="3" fillId="2" borderId="20" xfId="0" applyNumberFormat="1" applyFont="1" applyFill="1" applyBorder="1" applyAlignment="1" applyProtection="1">
      <alignment horizontal="center" vertical="center"/>
      <protection hidden="1" locked="0"/>
    </xf>
    <xf numFmtId="179" fontId="3" fillId="2" borderId="4" xfId="0" applyNumberFormat="1" applyFont="1" applyFill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/>
    </xf>
    <xf numFmtId="49" fontId="5" fillId="2" borderId="27" xfId="16" applyNumberFormat="1" applyFont="1" applyFill="1" applyBorder="1" applyAlignment="1" applyProtection="1">
      <alignment horizontal="center" vertical="center" shrinkToFit="1"/>
      <protection hidden="1" locked="0"/>
    </xf>
    <xf numFmtId="49" fontId="5" fillId="2" borderId="24" xfId="16" applyNumberFormat="1" applyFont="1" applyFill="1" applyBorder="1" applyAlignment="1" applyProtection="1">
      <alignment horizontal="center" vertical="center"/>
      <protection hidden="1" locked="0"/>
    </xf>
    <xf numFmtId="49" fontId="5" fillId="2" borderId="25" xfId="16" applyNumberFormat="1" applyFont="1" applyFill="1" applyBorder="1" applyAlignment="1" applyProtection="1">
      <alignment horizontal="center" vertical="center"/>
      <protection hidden="1" locked="0"/>
    </xf>
    <xf numFmtId="49" fontId="5" fillId="0" borderId="24" xfId="16" applyNumberFormat="1" applyFont="1" applyFill="1" applyBorder="1" applyAlignment="1" applyProtection="1">
      <alignment horizontal="center" vertical="center"/>
      <protection hidden="1" locked="0"/>
    </xf>
    <xf numFmtId="49" fontId="5" fillId="0" borderId="25" xfId="16" applyNumberFormat="1" applyFont="1" applyFill="1" applyBorder="1" applyAlignment="1" applyProtection="1">
      <alignment horizontal="center" vertical="center"/>
      <protection hidden="1" locked="0"/>
    </xf>
    <xf numFmtId="49" fontId="5" fillId="0" borderId="28" xfId="16" applyNumberFormat="1" applyFont="1" applyFill="1" applyBorder="1" applyAlignment="1" applyProtection="1">
      <alignment horizontal="center" vertical="center"/>
      <protection hidden="1" locked="0"/>
    </xf>
    <xf numFmtId="0" fontId="3" fillId="0" borderId="7" xfId="0" applyNumberFormat="1" applyFont="1" applyFill="1" applyBorder="1" applyAlignment="1" applyProtection="1">
      <alignment horizontal="left" vertical="center"/>
      <protection hidden="1" locked="0"/>
    </xf>
    <xf numFmtId="176" fontId="3" fillId="2" borderId="16" xfId="0" applyNumberFormat="1" applyFont="1" applyFill="1" applyBorder="1" applyAlignment="1" applyProtection="1">
      <alignment horizontal="right" vertical="center"/>
      <protection hidden="1" locked="0"/>
    </xf>
    <xf numFmtId="176" fontId="3" fillId="2" borderId="3" xfId="0" applyNumberFormat="1" applyFont="1" applyFill="1" applyBorder="1" applyAlignment="1" applyProtection="1">
      <alignment horizontal="right" vertical="center"/>
      <protection hidden="1" locked="0"/>
    </xf>
    <xf numFmtId="179" fontId="3" fillId="2" borderId="29" xfId="0" applyNumberFormat="1" applyFont="1" applyFill="1" applyBorder="1" applyAlignment="1">
      <alignment horizontal="right" vertical="center"/>
    </xf>
    <xf numFmtId="176" fontId="3" fillId="0" borderId="20" xfId="0" applyNumberFormat="1" applyFont="1" applyFill="1" applyBorder="1" applyAlignment="1" applyProtection="1">
      <alignment horizontal="right" vertical="center"/>
      <protection hidden="1" locked="0"/>
    </xf>
    <xf numFmtId="176" fontId="3" fillId="0" borderId="30" xfId="0" applyNumberFormat="1" applyFont="1" applyFill="1" applyBorder="1" applyAlignment="1" applyProtection="1">
      <alignment horizontal="right" vertical="center"/>
      <protection hidden="1" locked="0"/>
    </xf>
    <xf numFmtId="179" fontId="3" fillId="0" borderId="29" xfId="0" applyNumberFormat="1" applyFont="1" applyFill="1" applyBorder="1" applyAlignment="1">
      <alignment horizontal="right" vertical="center"/>
    </xf>
    <xf numFmtId="176" fontId="3" fillId="2" borderId="21" xfId="0" applyNumberFormat="1" applyFont="1" applyFill="1" applyBorder="1" applyAlignment="1" applyProtection="1">
      <alignment horizontal="right" vertical="center"/>
      <protection hidden="1" locked="0"/>
    </xf>
    <xf numFmtId="176" fontId="3" fillId="2" borderId="31" xfId="0" applyNumberFormat="1" applyFont="1" applyFill="1" applyBorder="1" applyAlignment="1" applyProtection="1">
      <alignment horizontal="right" vertical="center"/>
      <protection hidden="1" locked="0"/>
    </xf>
    <xf numFmtId="179" fontId="3" fillId="2" borderId="32" xfId="0" applyNumberFormat="1" applyFont="1" applyFill="1" applyBorder="1" applyAlignment="1">
      <alignment horizontal="right" vertical="center"/>
    </xf>
    <xf numFmtId="205" fontId="3" fillId="2" borderId="6" xfId="0" applyNumberFormat="1" applyFont="1" applyFill="1" applyBorder="1" applyAlignment="1">
      <alignment horizontal="center" vertical="center"/>
    </xf>
    <xf numFmtId="205" fontId="3" fillId="0" borderId="6" xfId="0" applyNumberFormat="1" applyFont="1" applyFill="1" applyBorder="1" applyAlignment="1" applyProtection="1">
      <alignment horizontal="center" vertical="center"/>
      <protection hidden="1" locked="0"/>
    </xf>
    <xf numFmtId="176" fontId="3" fillId="2" borderId="2" xfId="0" applyNumberFormat="1" applyFont="1" applyFill="1" applyBorder="1" applyAlignment="1" applyProtection="1">
      <alignment horizontal="center" vertical="center"/>
      <protection hidden="1" locked="0"/>
    </xf>
    <xf numFmtId="176" fontId="3" fillId="2" borderId="26" xfId="0" applyNumberFormat="1" applyFont="1" applyFill="1" applyBorder="1" applyAlignment="1" applyProtection="1">
      <alignment horizontal="center" vertical="center"/>
      <protection hidden="1" locked="0"/>
    </xf>
    <xf numFmtId="0" fontId="0" fillId="2" borderId="8" xfId="0" applyFill="1" applyBorder="1" applyAlignment="1">
      <alignment horizontal="left" vertical="center" wrapText="1"/>
    </xf>
    <xf numFmtId="179" fontId="3" fillId="2" borderId="2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 applyProtection="1">
      <alignment horizontal="left" vertical="center"/>
      <protection hidden="1" locked="0"/>
    </xf>
    <xf numFmtId="0" fontId="3" fillId="2" borderId="11" xfId="0" applyNumberFormat="1" applyFont="1" applyFill="1" applyBorder="1" applyAlignment="1" applyProtection="1">
      <alignment horizontal="left" vertical="center" shrinkToFit="1"/>
      <protection hidden="1" locked="0"/>
    </xf>
    <xf numFmtId="203" fontId="3" fillId="0" borderId="13" xfId="0" applyNumberFormat="1" applyFont="1" applyFill="1" applyBorder="1" applyAlignment="1" applyProtection="1">
      <alignment horizontal="left" vertical="center" shrinkToFit="1"/>
      <protection hidden="1" locked="0"/>
    </xf>
    <xf numFmtId="0" fontId="3" fillId="0" borderId="7" xfId="0" applyNumberFormat="1" applyFont="1" applyFill="1" applyBorder="1" applyAlignment="1" applyProtection="1">
      <alignment horizontal="left" vertical="center" shrinkToFit="1"/>
      <protection hidden="1" locked="0"/>
    </xf>
    <xf numFmtId="203" fontId="3" fillId="2" borderId="13" xfId="0" applyNumberFormat="1" applyFont="1" applyFill="1" applyBorder="1" applyAlignment="1" applyProtection="1">
      <alignment horizontal="left" vertical="center" shrinkToFit="1"/>
      <protection hidden="1" locked="0"/>
    </xf>
    <xf numFmtId="0" fontId="3" fillId="2" borderId="7" xfId="0" applyNumberFormat="1" applyFont="1" applyFill="1" applyBorder="1" applyAlignment="1" applyProtection="1">
      <alignment horizontal="left" vertical="center" shrinkToFit="1"/>
      <protection hidden="1" locked="0"/>
    </xf>
    <xf numFmtId="176" fontId="3" fillId="2" borderId="20" xfId="0" applyNumberFormat="1" applyFont="1" applyFill="1" applyBorder="1" applyAlignment="1" applyProtection="1">
      <alignment horizontal="right" vertical="center"/>
      <protection hidden="1" locked="0"/>
    </xf>
    <xf numFmtId="176" fontId="3" fillId="2" borderId="30" xfId="0" applyNumberFormat="1" applyFont="1" applyFill="1" applyBorder="1" applyAlignment="1" applyProtection="1">
      <alignment horizontal="right" vertical="center"/>
      <protection hidden="1" locked="0"/>
    </xf>
    <xf numFmtId="49" fontId="3" fillId="2" borderId="5" xfId="0" applyNumberFormat="1" applyFont="1" applyFill="1" applyBorder="1" applyAlignment="1" applyProtection="1">
      <alignment horizontal="center" vertical="center"/>
      <protection hidden="1" locked="0"/>
    </xf>
    <xf numFmtId="193" fontId="3" fillId="0" borderId="15" xfId="0" applyNumberFormat="1" applyFont="1" applyBorder="1" applyAlignment="1" applyProtection="1">
      <alignment horizontal="left" vertical="center" shrinkToFit="1"/>
      <protection hidden="1" locked="0"/>
    </xf>
    <xf numFmtId="193" fontId="3" fillId="2" borderId="15" xfId="0" applyNumberFormat="1" applyFont="1" applyFill="1" applyBorder="1" applyAlignment="1" applyProtection="1">
      <alignment horizontal="left" vertical="center" shrinkToFit="1"/>
      <protection hidden="1" locked="0"/>
    </xf>
    <xf numFmtId="179" fontId="3" fillId="2" borderId="5" xfId="0" applyNumberFormat="1" applyFont="1" applyFill="1" applyBorder="1" applyAlignment="1">
      <alignment horizontal="right" vertical="center"/>
    </xf>
    <xf numFmtId="179" fontId="3" fillId="2" borderId="15" xfId="0" applyNumberFormat="1" applyFont="1" applyFill="1" applyBorder="1" applyAlignment="1">
      <alignment horizontal="right" vertical="center"/>
    </xf>
    <xf numFmtId="176" fontId="3" fillId="0" borderId="21" xfId="0" applyNumberFormat="1" applyFont="1" applyFill="1" applyBorder="1" applyAlignment="1" applyProtection="1">
      <alignment horizontal="right" vertical="center"/>
      <protection hidden="1" locked="0"/>
    </xf>
    <xf numFmtId="176" fontId="3" fillId="0" borderId="31" xfId="0" applyNumberFormat="1" applyFont="1" applyFill="1" applyBorder="1" applyAlignment="1" applyProtection="1">
      <alignment horizontal="right" vertical="center"/>
      <protection hidden="1" locked="0"/>
    </xf>
    <xf numFmtId="49" fontId="5" fillId="2" borderId="33" xfId="16" applyNumberFormat="1" applyFont="1" applyFill="1" applyBorder="1" applyAlignment="1" applyProtection="1">
      <alignment horizontal="center" vertical="center" shrinkToFit="1"/>
      <protection hidden="1" locked="0"/>
    </xf>
    <xf numFmtId="176" fontId="3" fillId="2" borderId="22" xfId="0" applyNumberFormat="1" applyFont="1" applyFill="1" applyBorder="1" applyAlignment="1" applyProtection="1">
      <alignment horizontal="right" vertical="center"/>
      <protection hidden="1" locked="0"/>
    </xf>
    <xf numFmtId="176" fontId="3" fillId="2" borderId="13" xfId="0" applyNumberFormat="1" applyFont="1" applyFill="1" applyBorder="1" applyAlignment="1" applyProtection="1">
      <alignment horizontal="right" vertical="center"/>
      <protection hidden="1" locked="0"/>
    </xf>
    <xf numFmtId="176" fontId="3" fillId="0" borderId="0" xfId="0" applyNumberFormat="1" applyFont="1" applyFill="1" applyBorder="1" applyAlignment="1" applyProtection="1">
      <alignment horizontal="center" vertical="center"/>
      <protection hidden="1" locked="0"/>
    </xf>
    <xf numFmtId="176" fontId="3" fillId="0" borderId="20" xfId="0" applyNumberFormat="1" applyFont="1" applyFill="1" applyBorder="1" applyAlignment="1" applyProtection="1">
      <alignment horizontal="center" vertical="center"/>
      <protection hidden="1" locked="0"/>
    </xf>
    <xf numFmtId="179" fontId="3" fillId="0" borderId="4" xfId="0" applyNumberFormat="1" applyFont="1" applyFill="1" applyBorder="1" applyAlignment="1">
      <alignment horizontal="right" vertical="center"/>
    </xf>
    <xf numFmtId="179" fontId="3" fillId="0" borderId="5" xfId="0" applyNumberFormat="1" applyFont="1" applyFill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/>
    </xf>
    <xf numFmtId="176" fontId="3" fillId="0" borderId="4" xfId="0" applyNumberFormat="1" applyFont="1" applyFill="1" applyBorder="1" applyAlignment="1" applyProtection="1">
      <alignment horizontal="center" vertical="center"/>
      <protection hidden="1" locked="0"/>
    </xf>
    <xf numFmtId="49" fontId="3" fillId="0" borderId="5" xfId="0" applyNumberFormat="1" applyFont="1" applyFill="1" applyBorder="1" applyAlignment="1" applyProtection="1">
      <alignment horizontal="center" vertical="center"/>
      <protection hidden="1" locked="0"/>
    </xf>
    <xf numFmtId="176" fontId="3" fillId="0" borderId="23" xfId="0" applyNumberFormat="1" applyFont="1" applyFill="1" applyBorder="1" applyAlignment="1" applyProtection="1">
      <alignment horizontal="center" vertical="center"/>
      <protection hidden="1" locked="0"/>
    </xf>
    <xf numFmtId="179" fontId="3" fillId="0" borderId="9" xfId="0" applyNumberFormat="1" applyFont="1" applyFill="1" applyBorder="1" applyAlignment="1">
      <alignment horizontal="center" vertical="center"/>
    </xf>
    <xf numFmtId="205" fontId="3" fillId="0" borderId="6" xfId="0" applyNumberFormat="1" applyFont="1" applyFill="1" applyBorder="1" applyAlignment="1">
      <alignment horizontal="center" vertical="center"/>
    </xf>
    <xf numFmtId="205" fontId="3" fillId="0" borderId="5" xfId="0" applyNumberFormat="1" applyFont="1" applyFill="1" applyBorder="1" applyAlignment="1" applyProtection="1">
      <alignment horizontal="center" vertical="center"/>
      <protection hidden="1" locked="0"/>
    </xf>
    <xf numFmtId="176" fontId="3" fillId="0" borderId="22" xfId="0" applyNumberFormat="1" applyFont="1" applyFill="1" applyBorder="1" applyAlignment="1" applyProtection="1">
      <alignment horizontal="center" vertical="center"/>
      <protection hidden="1" locked="0"/>
    </xf>
    <xf numFmtId="49" fontId="3" fillId="0" borderId="16" xfId="0" applyNumberFormat="1" applyFont="1" applyFill="1" applyBorder="1" applyAlignment="1" applyProtection="1">
      <alignment horizontal="center" vertical="center"/>
      <protection hidden="1" locked="0"/>
    </xf>
    <xf numFmtId="205" fontId="3" fillId="2" borderId="5" xfId="0" applyNumberFormat="1" applyFont="1" applyFill="1" applyBorder="1" applyAlignment="1" applyProtection="1">
      <alignment horizontal="center" vertical="center"/>
      <protection hidden="1" locked="0"/>
    </xf>
    <xf numFmtId="179" fontId="3" fillId="0" borderId="4" xfId="0" applyNumberFormat="1" applyFont="1" applyFill="1" applyBorder="1" applyAlignment="1">
      <alignment horizontal="center" vertical="center"/>
    </xf>
    <xf numFmtId="205" fontId="3" fillId="0" borderId="5" xfId="0" applyNumberFormat="1" applyFont="1" applyFill="1" applyBorder="1" applyAlignment="1">
      <alignment horizontal="center" vertical="center"/>
    </xf>
    <xf numFmtId="179" fontId="3" fillId="2" borderId="20" xfId="0" applyNumberFormat="1" applyFont="1" applyFill="1" applyBorder="1" applyAlignment="1">
      <alignment horizontal="right" vertical="center"/>
    </xf>
    <xf numFmtId="0" fontId="3" fillId="0" borderId="7" xfId="0" applyFont="1" applyFill="1" applyBorder="1" applyAlignment="1" applyProtection="1">
      <alignment horizontal="left" vertical="center" shrinkToFit="1"/>
      <protection hidden="1" locked="0"/>
    </xf>
    <xf numFmtId="0" fontId="3" fillId="0" borderId="15" xfId="0" applyNumberFormat="1" applyFont="1" applyFill="1" applyBorder="1" applyAlignment="1" applyProtection="1">
      <alignment horizontal="left" vertical="center" shrinkToFit="1"/>
      <protection hidden="1" locked="0"/>
    </xf>
    <xf numFmtId="179" fontId="3" fillId="0" borderId="5" xfId="0" applyNumberFormat="1" applyFont="1" applyFill="1" applyBorder="1" applyAlignment="1">
      <alignment horizontal="right" vertical="center"/>
    </xf>
    <xf numFmtId="179" fontId="3" fillId="0" borderId="20" xfId="0" applyNumberFormat="1" applyFont="1" applyFill="1" applyBorder="1" applyAlignment="1">
      <alignment horizontal="right" vertical="center"/>
    </xf>
    <xf numFmtId="179" fontId="3" fillId="0" borderId="30" xfId="0" applyNumberFormat="1" applyFont="1" applyFill="1" applyBorder="1" applyAlignment="1">
      <alignment horizontal="right" vertical="center"/>
    </xf>
    <xf numFmtId="49" fontId="5" fillId="2" borderId="33" xfId="16" applyNumberFormat="1" applyFont="1" applyFill="1" applyBorder="1" applyAlignment="1" applyProtection="1">
      <alignment horizontal="center" vertical="center"/>
      <protection hidden="1" locked="0"/>
    </xf>
    <xf numFmtId="176" fontId="3" fillId="2" borderId="4" xfId="0" applyNumberFormat="1" applyFont="1" applyFill="1" applyBorder="1" applyAlignment="1" applyProtection="1">
      <alignment horizontal="left" vertical="center" wrapText="1"/>
      <protection hidden="1" locked="0"/>
    </xf>
    <xf numFmtId="49" fontId="5" fillId="0" borderId="28" xfId="16" applyNumberFormat="1" applyFont="1" applyBorder="1" applyAlignment="1" applyProtection="1">
      <alignment horizontal="center" vertical="center" shrinkToFit="1"/>
      <protection hidden="1" locked="0"/>
    </xf>
    <xf numFmtId="179" fontId="3" fillId="0" borderId="20" xfId="0" applyNumberFormat="1" applyFont="1" applyBorder="1" applyAlignment="1">
      <alignment horizontal="right" vertical="center"/>
    </xf>
    <xf numFmtId="179" fontId="3" fillId="0" borderId="5" xfId="0" applyNumberFormat="1" applyFont="1" applyBorder="1" applyAlignment="1">
      <alignment horizontal="right" vertical="center"/>
    </xf>
    <xf numFmtId="179" fontId="3" fillId="0" borderId="15" xfId="0" applyNumberFormat="1" applyFont="1" applyBorder="1" applyAlignment="1">
      <alignment horizontal="right" vertical="center"/>
    </xf>
    <xf numFmtId="0" fontId="0" fillId="0" borderId="0" xfId="0" applyFont="1" applyBorder="1" applyAlignment="1" applyProtection="1">
      <alignment vertical="center"/>
      <protection hidden="1" locked="0"/>
    </xf>
    <xf numFmtId="192" fontId="3" fillId="7" borderId="13" xfId="0" applyNumberFormat="1" applyFont="1" applyFill="1" applyBorder="1" applyAlignment="1" applyProtection="1">
      <alignment horizontal="left" vertical="center" shrinkToFit="1"/>
      <protection hidden="1" locked="0"/>
    </xf>
    <xf numFmtId="176" fontId="3" fillId="7" borderId="4" xfId="0" applyNumberFormat="1" applyFont="1" applyFill="1" applyBorder="1" applyAlignment="1" applyProtection="1">
      <alignment horizontal="right" vertical="center"/>
      <protection hidden="1" locked="0"/>
    </xf>
    <xf numFmtId="176" fontId="3" fillId="7" borderId="5" xfId="0" applyNumberFormat="1" applyFont="1" applyFill="1" applyBorder="1" applyAlignment="1" applyProtection="1">
      <alignment horizontal="right" vertical="center"/>
      <protection hidden="1" locked="0"/>
    </xf>
    <xf numFmtId="176" fontId="3" fillId="7" borderId="0" xfId="0" applyNumberFormat="1" applyFont="1" applyFill="1" applyBorder="1" applyAlignment="1" applyProtection="1">
      <alignment horizontal="right" vertical="center"/>
      <protection hidden="1" locked="0"/>
    </xf>
    <xf numFmtId="176" fontId="3" fillId="7" borderId="15" xfId="0" applyNumberFormat="1" applyFont="1" applyFill="1" applyBorder="1" applyAlignment="1" applyProtection="1">
      <alignment horizontal="right" vertical="center"/>
      <protection hidden="1" locked="0"/>
    </xf>
    <xf numFmtId="179" fontId="3" fillId="7" borderId="6" xfId="0" applyNumberFormat="1" applyFont="1" applyFill="1" applyBorder="1" applyAlignment="1">
      <alignment horizontal="right" vertical="center"/>
    </xf>
    <xf numFmtId="179" fontId="3" fillId="7" borderId="19" xfId="0" applyNumberFormat="1" applyFont="1" applyFill="1" applyBorder="1" applyAlignment="1">
      <alignment horizontal="right" vertical="center"/>
    </xf>
    <xf numFmtId="193" fontId="3" fillId="7" borderId="15" xfId="0" applyNumberFormat="1" applyFont="1" applyFill="1" applyBorder="1" applyAlignment="1" applyProtection="1">
      <alignment horizontal="left" vertical="center" shrinkToFit="1"/>
      <protection hidden="1" locked="0"/>
    </xf>
    <xf numFmtId="179" fontId="3" fillId="7" borderId="4" xfId="0" applyNumberFormat="1" applyFont="1" applyFill="1" applyBorder="1" applyAlignment="1">
      <alignment horizontal="right" vertical="center"/>
    </xf>
    <xf numFmtId="179" fontId="3" fillId="7" borderId="5" xfId="0" applyNumberFormat="1" applyFont="1" applyFill="1" applyBorder="1" applyAlignment="1">
      <alignment horizontal="right" vertical="center"/>
    </xf>
    <xf numFmtId="179" fontId="3" fillId="7" borderId="20" xfId="0" applyNumberFormat="1" applyFont="1" applyFill="1" applyBorder="1" applyAlignment="1">
      <alignment horizontal="right" vertical="center"/>
    </xf>
    <xf numFmtId="179" fontId="3" fillId="7" borderId="15" xfId="0" applyNumberFormat="1" applyFont="1" applyFill="1" applyBorder="1" applyAlignment="1">
      <alignment horizontal="right" vertical="center"/>
    </xf>
    <xf numFmtId="192" fontId="3" fillId="7" borderId="15" xfId="0" applyNumberFormat="1" applyFont="1" applyFill="1" applyBorder="1" applyAlignment="1" applyProtection="1">
      <alignment horizontal="left" vertical="center" shrinkToFit="1"/>
      <protection hidden="1" locked="0"/>
    </xf>
    <xf numFmtId="193" fontId="3" fillId="7" borderId="11" xfId="0" applyNumberFormat="1" applyFont="1" applyFill="1" applyBorder="1" applyAlignment="1" applyProtection="1">
      <alignment horizontal="left" vertical="center" shrinkToFit="1"/>
      <protection hidden="1" locked="0"/>
    </xf>
    <xf numFmtId="179" fontId="3" fillId="7" borderId="8" xfId="0" applyNumberFormat="1" applyFont="1" applyFill="1" applyBorder="1" applyAlignment="1">
      <alignment horizontal="right" vertical="center"/>
    </xf>
    <xf numFmtId="179" fontId="3" fillId="7" borderId="2" xfId="0" applyNumberFormat="1" applyFont="1" applyFill="1" applyBorder="1" applyAlignment="1">
      <alignment horizontal="right" vertical="center"/>
    </xf>
    <xf numFmtId="179" fontId="3" fillId="7" borderId="26" xfId="0" applyNumberFormat="1" applyFont="1" applyFill="1" applyBorder="1" applyAlignment="1">
      <alignment horizontal="right" vertical="center"/>
    </xf>
    <xf numFmtId="179" fontId="3" fillId="7" borderId="11" xfId="0" applyNumberFormat="1" applyFont="1" applyFill="1" applyBorder="1" applyAlignment="1">
      <alignment horizontal="right" vertical="center"/>
    </xf>
    <xf numFmtId="49" fontId="5" fillId="2" borderId="28" xfId="16" applyNumberFormat="1" applyFont="1" applyFill="1" applyBorder="1" applyAlignment="1" applyProtection="1">
      <alignment horizontal="center" vertical="center" shrinkToFit="1"/>
      <protection hidden="1" locked="0"/>
    </xf>
    <xf numFmtId="176" fontId="3" fillId="0" borderId="16" xfId="0" applyNumberFormat="1" applyFont="1" applyBorder="1" applyAlignment="1" applyProtection="1">
      <alignment horizontal="right" vertical="center"/>
      <protection hidden="1" locked="0"/>
    </xf>
    <xf numFmtId="176" fontId="3" fillId="0" borderId="22" xfId="0" applyNumberFormat="1" applyFont="1" applyBorder="1" applyAlignment="1" applyProtection="1">
      <alignment horizontal="right" vertical="center"/>
      <protection hidden="1" locked="0"/>
    </xf>
    <xf numFmtId="176" fontId="3" fillId="0" borderId="13" xfId="0" applyNumberFormat="1" applyFont="1" applyBorder="1" applyAlignment="1" applyProtection="1">
      <alignment horizontal="right" vertical="center"/>
      <protection hidden="1" locked="0"/>
    </xf>
    <xf numFmtId="192" fontId="3" fillId="0" borderId="13" xfId="0" applyNumberFormat="1" applyFont="1" applyFill="1" applyBorder="1" applyAlignment="1" applyProtection="1">
      <alignment horizontal="left" vertical="center"/>
      <protection hidden="1" locked="0"/>
    </xf>
    <xf numFmtId="176" fontId="3" fillId="7" borderId="14" xfId="0" applyNumberFormat="1" applyFont="1" applyFill="1" applyBorder="1" applyAlignment="1" applyProtection="1">
      <alignment horizontal="right" vertical="center"/>
      <protection hidden="1" locked="0"/>
    </xf>
    <xf numFmtId="176" fontId="3" fillId="7" borderId="16" xfId="0" applyNumberFormat="1" applyFont="1" applyFill="1" applyBorder="1" applyAlignment="1" applyProtection="1">
      <alignment horizontal="right" vertical="center"/>
      <protection hidden="1" locked="0"/>
    </xf>
    <xf numFmtId="176" fontId="3" fillId="7" borderId="21" xfId="0" applyNumberFormat="1" applyFont="1" applyFill="1" applyBorder="1" applyAlignment="1" applyProtection="1">
      <alignment horizontal="right" vertical="center"/>
      <protection hidden="1" locked="0"/>
    </xf>
    <xf numFmtId="176" fontId="3" fillId="7" borderId="31" xfId="0" applyNumberFormat="1" applyFont="1" applyFill="1" applyBorder="1" applyAlignment="1" applyProtection="1">
      <alignment horizontal="right" vertical="center"/>
      <protection hidden="1" locked="0"/>
    </xf>
    <xf numFmtId="179" fontId="3" fillId="2" borderId="34" xfId="0" applyNumberFormat="1" applyFont="1" applyFill="1" applyBorder="1" applyAlignment="1">
      <alignment horizontal="right" vertical="center"/>
    </xf>
    <xf numFmtId="176" fontId="3" fillId="7" borderId="35" xfId="0" applyNumberFormat="1" applyFont="1" applyFill="1" applyBorder="1" applyAlignment="1" applyProtection="1">
      <alignment horizontal="right" vertical="center"/>
      <protection hidden="1" locked="0"/>
    </xf>
    <xf numFmtId="179" fontId="3" fillId="7" borderId="34" xfId="0" applyNumberFormat="1" applyFont="1" applyFill="1" applyBorder="1" applyAlignment="1">
      <alignment horizontal="right" vertical="center"/>
    </xf>
    <xf numFmtId="179" fontId="3" fillId="7" borderId="29" xfId="0" applyNumberFormat="1" applyFont="1" applyFill="1" applyBorder="1" applyAlignment="1">
      <alignment horizontal="right" vertical="center"/>
    </xf>
    <xf numFmtId="193" fontId="3" fillId="0" borderId="15" xfId="0" applyNumberFormat="1" applyFont="1" applyFill="1" applyBorder="1" applyAlignment="1" applyProtection="1">
      <alignment horizontal="left" vertical="center" shrinkToFit="1"/>
      <protection hidden="1" locked="0"/>
    </xf>
    <xf numFmtId="179" fontId="3" fillId="0" borderId="15" xfId="0" applyNumberFormat="1" applyFont="1" applyFill="1" applyBorder="1" applyAlignment="1">
      <alignment horizontal="right" vertical="center"/>
    </xf>
    <xf numFmtId="192" fontId="3" fillId="0" borderId="15" xfId="0" applyNumberFormat="1" applyFont="1" applyFill="1" applyBorder="1" applyAlignment="1" applyProtection="1">
      <alignment horizontal="left" vertical="center" shrinkToFit="1"/>
      <protection hidden="1" locked="0"/>
    </xf>
    <xf numFmtId="176" fontId="3" fillId="2" borderId="5" xfId="0" applyNumberFormat="1" applyFont="1" applyFill="1" applyBorder="1" applyAlignment="1" applyProtection="1">
      <alignment horizontal="center" vertical="center" shrinkToFit="1"/>
      <protection hidden="1" locked="0"/>
    </xf>
    <xf numFmtId="176" fontId="3" fillId="0" borderId="5" xfId="0" applyNumberFormat="1" applyFont="1" applyFill="1" applyBorder="1" applyAlignment="1" applyProtection="1">
      <alignment horizontal="center" vertical="center" shrinkToFit="1"/>
      <protection hidden="1" locked="0"/>
    </xf>
    <xf numFmtId="192" fontId="3" fillId="0" borderId="13" xfId="0" applyNumberFormat="1" applyFont="1" applyFill="1" applyBorder="1" applyAlignment="1" applyProtection="1" quotePrefix="1">
      <alignment horizontal="left" vertical="center" shrinkToFit="1"/>
      <protection hidden="1" locked="0"/>
    </xf>
    <xf numFmtId="49" fontId="5" fillId="0" borderId="24" xfId="16" applyNumberFormat="1" applyFont="1" applyFill="1" applyBorder="1" applyAlignment="1" applyProtection="1">
      <alignment horizontal="center" vertical="center" shrinkToFit="1"/>
      <protection hidden="1" locked="0"/>
    </xf>
    <xf numFmtId="0" fontId="3" fillId="0" borderId="7" xfId="0" applyFont="1" applyFill="1" applyBorder="1" applyAlignment="1" applyProtection="1">
      <alignment horizontal="left" vertical="center"/>
      <protection hidden="1" locked="0"/>
    </xf>
    <xf numFmtId="49" fontId="5" fillId="0" borderId="25" xfId="16" applyNumberFormat="1" applyFont="1" applyFill="1" applyBorder="1" applyAlignment="1" applyProtection="1">
      <alignment horizontal="center" vertical="center" shrinkToFit="1"/>
      <protection hidden="1" locked="0"/>
    </xf>
    <xf numFmtId="0" fontId="3" fillId="2" borderId="7" xfId="0" applyNumberFormat="1" applyFont="1" applyFill="1" applyBorder="1" applyAlignment="1" applyProtection="1">
      <alignment horizontal="left" vertical="center"/>
      <protection hidden="1" locked="0"/>
    </xf>
    <xf numFmtId="192" fontId="3" fillId="0" borderId="15" xfId="0" applyNumberFormat="1" applyFont="1" applyBorder="1" applyAlignment="1" applyProtection="1">
      <alignment horizontal="left" vertical="center" shrinkToFit="1"/>
      <protection hidden="1" locked="0"/>
    </xf>
    <xf numFmtId="176" fontId="3" fillId="0" borderId="26" xfId="0" applyNumberFormat="1" applyFont="1" applyBorder="1" applyAlignment="1" applyProtection="1">
      <alignment horizontal="center" vertical="center"/>
      <protection hidden="1" locked="0"/>
    </xf>
    <xf numFmtId="191" fontId="3" fillId="2" borderId="34" xfId="0" applyNumberFormat="1" applyFont="1" applyFill="1" applyBorder="1" applyAlignment="1" applyProtection="1">
      <alignment horizontal="center" vertical="center" shrinkToFit="1"/>
      <protection hidden="1" locked="0"/>
    </xf>
    <xf numFmtId="190" fontId="3" fillId="5" borderId="34" xfId="0" applyNumberFormat="1" applyFont="1" applyFill="1" applyBorder="1" applyAlignment="1" applyProtection="1">
      <alignment horizontal="center" vertical="center" shrinkToFit="1"/>
      <protection hidden="1" locked="0"/>
    </xf>
    <xf numFmtId="190" fontId="3" fillId="5" borderId="36" xfId="0" applyNumberFormat="1" applyFont="1" applyFill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27" xfId="0" applyFont="1" applyBorder="1" applyAlignment="1" applyProtection="1">
      <alignment horizontal="center" vertical="center" wrapText="1" shrinkToFit="1"/>
      <protection hidden="1" locked="0"/>
    </xf>
    <xf numFmtId="0" fontId="3" fillId="0" borderId="33" xfId="0" applyFont="1" applyBorder="1" applyAlignment="1" applyProtection="1">
      <alignment horizontal="center" vertical="center" wrapText="1" shrinkToFit="1"/>
      <protection hidden="1" locked="0"/>
    </xf>
    <xf numFmtId="176" fontId="3" fillId="8" borderId="37" xfId="0" applyNumberFormat="1" applyFont="1" applyFill="1" applyBorder="1" applyAlignment="1" applyProtection="1" quotePrefix="1">
      <alignment horizontal="center" vertical="center" shrinkToFit="1"/>
      <protection hidden="1" locked="0"/>
    </xf>
    <xf numFmtId="0" fontId="3" fillId="0" borderId="38" xfId="0" applyFont="1" applyBorder="1" applyAlignment="1" applyProtection="1">
      <alignment horizontal="center" vertical="center" shrinkToFit="1"/>
      <protection hidden="1" locked="0"/>
    </xf>
    <xf numFmtId="0" fontId="3" fillId="0" borderId="39" xfId="0" applyFont="1" applyBorder="1" applyAlignment="1">
      <alignment horizontal="center" vertical="center" shrinkToFit="1"/>
    </xf>
    <xf numFmtId="0" fontId="3" fillId="0" borderId="10" xfId="0" applyFont="1" applyBorder="1" applyAlignment="1" applyProtection="1">
      <alignment horizontal="center" vertical="center" wrapText="1" shrinkToFit="1"/>
      <protection hidden="1" locked="0"/>
    </xf>
    <xf numFmtId="176" fontId="3" fillId="0" borderId="2" xfId="0" applyNumberFormat="1" applyFont="1" applyFill="1" applyBorder="1" applyAlignment="1" applyProtection="1">
      <alignment horizontal="center" vertical="center"/>
      <protection hidden="1" locked="0"/>
    </xf>
    <xf numFmtId="176" fontId="3" fillId="0" borderId="26" xfId="0" applyNumberFormat="1" applyFont="1" applyFill="1" applyBorder="1" applyAlignment="1" applyProtection="1">
      <alignment horizontal="center" vertical="center"/>
      <protection hidden="1" locked="0"/>
    </xf>
    <xf numFmtId="0" fontId="0" fillId="0" borderId="8" xfId="0" applyFill="1" applyBorder="1" applyAlignment="1">
      <alignment horizontal="left" vertical="center" wrapText="1"/>
    </xf>
    <xf numFmtId="179" fontId="3" fillId="0" borderId="2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176" fontId="3" fillId="8" borderId="40" xfId="0" applyNumberFormat="1" applyFont="1" applyFill="1" applyBorder="1" applyAlignment="1" applyProtection="1" quotePrefix="1">
      <alignment horizontal="center" vertical="center" shrinkToFit="1"/>
      <protection hidden="1" locked="0"/>
    </xf>
    <xf numFmtId="205" fontId="3" fillId="0" borderId="2" xfId="0" applyNumberFormat="1" applyFont="1" applyFill="1" applyBorder="1" applyAlignment="1" applyProtection="1">
      <alignment horizontal="center" vertical="center"/>
      <protection hidden="1" locked="0"/>
    </xf>
    <xf numFmtId="179" fontId="3" fillId="0" borderId="8" xfId="0" applyNumberFormat="1" applyFont="1" applyBorder="1" applyAlignment="1">
      <alignment horizontal="right" vertical="center"/>
    </xf>
    <xf numFmtId="179" fontId="3" fillId="0" borderId="2" xfId="0" applyNumberFormat="1" applyFont="1" applyBorder="1" applyAlignment="1">
      <alignment horizontal="center" vertical="center"/>
    </xf>
    <xf numFmtId="205" fontId="3" fillId="0" borderId="2" xfId="0" applyNumberFormat="1" applyFont="1" applyBorder="1" applyAlignment="1">
      <alignment horizontal="center" vertical="center"/>
    </xf>
    <xf numFmtId="176" fontId="3" fillId="2" borderId="3" xfId="0" applyNumberFormat="1" applyFont="1" applyFill="1" applyBorder="1" applyAlignment="1" applyProtection="1">
      <alignment horizontal="center" vertical="center" shrinkToFit="1"/>
      <protection hidden="1" locked="0"/>
    </xf>
    <xf numFmtId="176" fontId="3" fillId="2" borderId="6" xfId="0" applyNumberFormat="1" applyFont="1" applyFill="1" applyBorder="1" applyAlignment="1" applyProtection="1">
      <alignment horizontal="center" vertical="center" shrinkToFit="1"/>
      <protection hidden="1" locked="0"/>
    </xf>
    <xf numFmtId="176" fontId="3" fillId="0" borderId="16" xfId="0" applyNumberFormat="1" applyFont="1" applyBorder="1" applyAlignment="1" applyProtection="1">
      <alignment horizontal="center" vertical="center" shrinkToFit="1"/>
      <protection hidden="1" locked="0"/>
    </xf>
    <xf numFmtId="176" fontId="3" fillId="0" borderId="5" xfId="0" applyNumberFormat="1" applyFont="1" applyBorder="1" applyAlignment="1" applyProtection="1">
      <alignment horizontal="center" vertical="center" shrinkToFit="1"/>
      <protection hidden="1" locked="0"/>
    </xf>
    <xf numFmtId="176" fontId="3" fillId="2" borderId="16" xfId="0" applyNumberFormat="1" applyFont="1" applyFill="1" applyBorder="1" applyAlignment="1" applyProtection="1">
      <alignment horizontal="center" vertical="center" shrinkToFit="1"/>
      <protection hidden="1" locked="0"/>
    </xf>
    <xf numFmtId="176" fontId="3" fillId="0" borderId="6" xfId="0" applyNumberFormat="1" applyFont="1" applyBorder="1" applyAlignment="1" applyProtection="1">
      <alignment horizontal="center" vertical="center" shrinkToFit="1"/>
      <protection hidden="1" locked="0"/>
    </xf>
    <xf numFmtId="176" fontId="3" fillId="0" borderId="16" xfId="0" applyNumberFormat="1" applyFont="1" applyFill="1" applyBorder="1" applyAlignment="1" applyProtection="1">
      <alignment horizontal="center" vertical="center" shrinkToFit="1"/>
      <protection hidden="1" locked="0"/>
    </xf>
    <xf numFmtId="176" fontId="3" fillId="0" borderId="6" xfId="0" applyNumberFormat="1" applyFont="1" applyFill="1" applyBorder="1" applyAlignment="1" applyProtection="1">
      <alignment horizontal="center" vertical="center" shrinkToFit="1"/>
      <protection hidden="1" locked="0"/>
    </xf>
    <xf numFmtId="176" fontId="3" fillId="0" borderId="2" xfId="0" applyNumberFormat="1" applyFont="1" applyFill="1" applyBorder="1" applyAlignment="1" applyProtection="1">
      <alignment horizontal="center" vertical="center" shrinkToFit="1"/>
      <protection hidden="1" locked="0"/>
    </xf>
    <xf numFmtId="176" fontId="3" fillId="0" borderId="2" xfId="0" applyNumberFormat="1" applyFont="1" applyBorder="1" applyAlignment="1" applyProtection="1">
      <alignment horizontal="center" vertical="center" shrinkToFit="1"/>
      <protection hidden="1" locked="0"/>
    </xf>
    <xf numFmtId="176" fontId="8" fillId="2" borderId="5" xfId="0" applyNumberFormat="1" applyFont="1" applyFill="1" applyBorder="1" applyAlignment="1" applyProtection="1">
      <alignment horizontal="center" vertical="center" shrinkToFit="1"/>
      <protection hidden="1" locked="0"/>
    </xf>
    <xf numFmtId="176" fontId="8" fillId="0" borderId="16" xfId="0" applyNumberFormat="1" applyFont="1" applyFill="1" applyBorder="1" applyAlignment="1" applyProtection="1">
      <alignment horizontal="center" vertical="center" shrinkToFit="1"/>
      <protection hidden="1" locked="0"/>
    </xf>
    <xf numFmtId="176" fontId="3" fillId="2" borderId="2" xfId="0" applyNumberFormat="1" applyFont="1" applyFill="1" applyBorder="1" applyAlignment="1" applyProtection="1">
      <alignment horizontal="center" vertical="center" shrinkToFit="1"/>
      <protection hidden="1" locked="0"/>
    </xf>
    <xf numFmtId="191" fontId="3" fillId="2" borderId="36" xfId="0" applyNumberFormat="1" applyFont="1" applyFill="1" applyBorder="1" applyAlignment="1" applyProtection="1">
      <alignment horizontal="center" vertical="center" shrinkToFit="1"/>
      <protection hidden="1" locked="0"/>
    </xf>
    <xf numFmtId="191" fontId="3" fillId="2" borderId="36" xfId="0" applyNumberFormat="1" applyFont="1" applyFill="1" applyBorder="1" applyAlignment="1">
      <alignment horizontal="center" vertical="center" shrinkToFit="1"/>
    </xf>
    <xf numFmtId="176" fontId="3" fillId="8" borderId="40" xfId="0" applyNumberFormat="1" applyFont="1" applyFill="1" applyBorder="1" applyAlignment="1" applyProtection="1" quotePrefix="1">
      <alignment horizontal="center" vertical="center" wrapText="1" shrinkToFit="1"/>
      <protection hidden="1" locked="0"/>
    </xf>
    <xf numFmtId="176" fontId="3" fillId="8" borderId="37" xfId="0" applyNumberFormat="1" applyFont="1" applyFill="1" applyBorder="1" applyAlignment="1" applyProtection="1" quotePrefix="1">
      <alignment horizontal="center" vertical="center" wrapText="1" shrinkToFit="1"/>
      <protection hidden="1" locked="0"/>
    </xf>
    <xf numFmtId="190" fontId="3" fillId="5" borderId="36" xfId="0" applyNumberFormat="1" applyFont="1" applyFill="1" applyBorder="1" applyAlignment="1" applyProtection="1">
      <alignment horizontal="center" vertical="center" shrinkToFit="1"/>
      <protection hidden="1" locked="0"/>
    </xf>
    <xf numFmtId="190" fontId="3" fillId="4" borderId="36" xfId="0" applyNumberFormat="1" applyFont="1" applyFill="1" applyBorder="1" applyAlignment="1" applyProtection="1">
      <alignment horizontal="center" vertical="center" shrinkToFit="1"/>
      <protection hidden="1" locked="0"/>
    </xf>
    <xf numFmtId="190" fontId="3" fillId="4" borderId="36" xfId="0" applyNumberFormat="1" applyFont="1" applyFill="1" applyBorder="1" applyAlignment="1">
      <alignment horizontal="center" vertical="center" shrinkToFit="1"/>
    </xf>
    <xf numFmtId="191" fontId="3" fillId="2" borderId="35" xfId="0" applyNumberFormat="1" applyFont="1" applyFill="1" applyBorder="1" applyAlignment="1">
      <alignment horizontal="center" vertical="center" shrinkToFit="1"/>
    </xf>
    <xf numFmtId="191" fontId="3" fillId="2" borderId="41" xfId="0" applyNumberFormat="1" applyFont="1" applyFill="1" applyBorder="1" applyAlignment="1">
      <alignment horizontal="center" vertical="center" shrinkToFit="1"/>
    </xf>
    <xf numFmtId="190" fontId="3" fillId="8" borderId="34" xfId="0" applyNumberFormat="1" applyFont="1" applyFill="1" applyBorder="1" applyAlignment="1" applyProtection="1">
      <alignment horizontal="center" vertical="center" shrinkToFit="1"/>
      <protection hidden="1" locked="0"/>
    </xf>
    <xf numFmtId="190" fontId="3" fillId="8" borderId="41" xfId="0" applyNumberFormat="1" applyFont="1" applyFill="1" applyBorder="1" applyAlignment="1">
      <alignment horizontal="center" vertical="center" shrinkToFit="1"/>
    </xf>
    <xf numFmtId="176" fontId="3" fillId="2" borderId="3" xfId="0" applyNumberFormat="1" applyFont="1" applyFill="1" applyBorder="1" applyAlignment="1" applyProtection="1">
      <alignment horizontal="center" vertical="center"/>
      <protection hidden="1" locked="0"/>
    </xf>
    <xf numFmtId="0" fontId="0" fillId="0" borderId="6" xfId="0" applyBorder="1" applyAlignment="1">
      <alignment vertical="center"/>
    </xf>
    <xf numFmtId="176" fontId="3" fillId="0" borderId="3" xfId="0" applyNumberFormat="1" applyFont="1" applyBorder="1" applyAlignment="1" applyProtection="1">
      <alignment horizontal="center" vertical="center" wrapText="1"/>
      <protection hidden="1" locked="0"/>
    </xf>
    <xf numFmtId="176" fontId="3" fillId="0" borderId="2" xfId="0" applyNumberFormat="1" applyFont="1" applyBorder="1" applyAlignment="1" applyProtection="1">
      <alignment horizontal="center" vertical="center" wrapText="1"/>
      <protection hidden="1" locked="0"/>
    </xf>
    <xf numFmtId="176" fontId="3" fillId="0" borderId="18" xfId="0" applyNumberFormat="1" applyFont="1" applyBorder="1" applyAlignment="1" applyProtection="1">
      <alignment horizontal="center" vertical="center" shrinkToFit="1"/>
      <protection hidden="1" locked="0"/>
    </xf>
    <xf numFmtId="176" fontId="3" fillId="0" borderId="17" xfId="0" applyNumberFormat="1" applyFont="1" applyBorder="1" applyAlignment="1" applyProtection="1">
      <alignment horizontal="center" vertical="center" shrinkToFit="1"/>
      <protection hidden="1" locked="0"/>
    </xf>
    <xf numFmtId="176" fontId="3" fillId="0" borderId="1" xfId="0" applyNumberFormat="1" applyFont="1" applyBorder="1" applyAlignment="1" applyProtection="1">
      <alignment horizontal="center" vertical="center" shrinkToFit="1"/>
      <protection hidden="1" locked="0"/>
    </xf>
    <xf numFmtId="176" fontId="3" fillId="0" borderId="26" xfId="0" applyNumberFormat="1" applyFont="1" applyBorder="1" applyAlignment="1" applyProtection="1">
      <alignment horizontal="center" vertical="center" shrinkToFit="1"/>
      <protection hidden="1" locked="0"/>
    </xf>
    <xf numFmtId="176" fontId="3" fillId="0" borderId="42" xfId="0" applyNumberFormat="1" applyFont="1" applyBorder="1" applyAlignment="1" applyProtection="1">
      <alignment horizontal="center" vertical="center" shrinkToFit="1"/>
      <protection hidden="1" locked="0"/>
    </xf>
    <xf numFmtId="176" fontId="3" fillId="0" borderId="8" xfId="0" applyNumberFormat="1" applyFont="1" applyBorder="1" applyAlignment="1" applyProtection="1">
      <alignment horizontal="center" vertical="center" shrinkToFit="1"/>
      <protection hidden="1" locked="0"/>
    </xf>
    <xf numFmtId="176" fontId="3" fillId="2" borderId="17" xfId="0" applyNumberFormat="1" applyFont="1" applyFill="1" applyBorder="1" applyAlignment="1" applyProtection="1">
      <alignment horizontal="left" vertical="center" wrapText="1"/>
      <protection hidden="1" locked="0"/>
    </xf>
    <xf numFmtId="0" fontId="0" fillId="0" borderId="23" xfId="0" applyBorder="1" applyAlignment="1">
      <alignment horizontal="left" vertical="center" wrapText="1"/>
    </xf>
    <xf numFmtId="176" fontId="3" fillId="0" borderId="16" xfId="0" applyNumberFormat="1" applyFont="1" applyBorder="1" applyAlignment="1" applyProtection="1">
      <alignment horizontal="center" vertical="center"/>
      <protection hidden="1" locked="0"/>
    </xf>
    <xf numFmtId="176" fontId="3" fillId="0" borderId="5" xfId="0" applyNumberFormat="1" applyFont="1" applyBorder="1" applyAlignment="1" applyProtection="1">
      <alignment horizontal="center" vertical="center"/>
      <protection hidden="1" locked="0"/>
    </xf>
    <xf numFmtId="176" fontId="3" fillId="0" borderId="22" xfId="0" applyNumberFormat="1" applyFont="1" applyBorder="1" applyAlignment="1" applyProtection="1">
      <alignment horizontal="left" vertical="center" wrapText="1"/>
      <protection hidden="1" locked="0"/>
    </xf>
    <xf numFmtId="0" fontId="0" fillId="0" borderId="0" xfId="0" applyBorder="1" applyAlignment="1">
      <alignment horizontal="left" vertical="center" wrapText="1"/>
    </xf>
    <xf numFmtId="176" fontId="3" fillId="2" borderId="6" xfId="0" applyNumberFormat="1" applyFont="1" applyFill="1" applyBorder="1" applyAlignment="1" applyProtection="1">
      <alignment horizontal="center" vertical="center"/>
      <protection hidden="1" locked="0"/>
    </xf>
    <xf numFmtId="0" fontId="3" fillId="0" borderId="10" xfId="0" applyFont="1" applyBorder="1" applyAlignment="1" applyProtection="1">
      <alignment horizontal="center" vertical="center" textRotation="255" shrinkToFit="1"/>
      <protection hidden="1" locked="0"/>
    </xf>
    <xf numFmtId="0" fontId="3" fillId="0" borderId="11" xfId="0" applyFont="1" applyBorder="1" applyAlignment="1" applyProtection="1">
      <alignment horizontal="center" vertical="center" textRotation="255" shrinkToFit="1"/>
      <protection hidden="1" locked="0"/>
    </xf>
    <xf numFmtId="176" fontId="3" fillId="2" borderId="3" xfId="0" applyNumberFormat="1" applyFont="1" applyFill="1" applyBorder="1" applyAlignment="1" applyProtection="1">
      <alignment horizontal="center" vertical="center" wrapText="1"/>
      <protection hidden="1" locked="0"/>
    </xf>
    <xf numFmtId="0" fontId="4" fillId="2" borderId="43" xfId="16" applyFill="1" applyBorder="1" applyAlignment="1" applyProtection="1">
      <alignment horizontal="center" vertical="center" textRotation="255"/>
      <protection hidden="1" locked="0"/>
    </xf>
    <xf numFmtId="0" fontId="4" fillId="2" borderId="30" xfId="16" applyFill="1" applyBorder="1" applyAlignment="1" applyProtection="1">
      <alignment horizontal="center" vertical="center" textRotation="255"/>
      <protection hidden="1" locked="0"/>
    </xf>
    <xf numFmtId="176" fontId="8" fillId="0" borderId="3" xfId="0" applyNumberFormat="1" applyFont="1" applyBorder="1" applyAlignment="1" applyProtection="1">
      <alignment horizontal="center" vertical="center" wrapText="1"/>
      <protection hidden="1" locked="0"/>
    </xf>
    <xf numFmtId="176" fontId="8" fillId="0" borderId="2" xfId="0" applyNumberFormat="1" applyFont="1" applyBorder="1" applyAlignment="1" applyProtection="1">
      <alignment horizontal="center" vertical="center" wrapText="1"/>
      <protection hidden="1" locked="0"/>
    </xf>
    <xf numFmtId="176" fontId="3" fillId="2" borderId="16" xfId="0" applyNumberFormat="1" applyFont="1" applyFill="1" applyBorder="1" applyAlignment="1" applyProtection="1">
      <alignment horizontal="center" vertical="center"/>
      <protection hidden="1" locked="0"/>
    </xf>
    <xf numFmtId="0" fontId="0" fillId="0" borderId="5" xfId="0" applyBorder="1" applyAlignment="1">
      <alignment horizontal="center" vertical="center"/>
    </xf>
    <xf numFmtId="176" fontId="3" fillId="2" borderId="22" xfId="0" applyNumberFormat="1" applyFont="1" applyFill="1" applyBorder="1" applyAlignment="1" applyProtection="1">
      <alignment horizontal="left" vertical="center" wrapText="1"/>
      <protection hidden="1" locked="0"/>
    </xf>
    <xf numFmtId="0" fontId="4" fillId="0" borderId="44" xfId="16" applyBorder="1" applyAlignment="1" applyProtection="1">
      <alignment horizontal="center" vertical="center" textRotation="255"/>
      <protection hidden="1" locked="0"/>
    </xf>
    <xf numFmtId="176" fontId="3" fillId="2" borderId="16" xfId="0" applyNumberFormat="1" applyFont="1" applyFill="1" applyBorder="1" applyAlignment="1" applyProtection="1">
      <alignment horizontal="center" vertical="center" wrapText="1"/>
      <protection hidden="1" locked="0"/>
    </xf>
    <xf numFmtId="0" fontId="4" fillId="2" borderId="44" xfId="16" applyFill="1" applyBorder="1" applyAlignment="1" applyProtection="1">
      <alignment horizontal="center" vertical="center" textRotation="255"/>
      <protection hidden="1" locked="0"/>
    </xf>
    <xf numFmtId="0" fontId="4" fillId="2" borderId="31" xfId="16" applyFill="1" applyBorder="1" applyAlignment="1" applyProtection="1">
      <alignment horizontal="center" vertical="center" textRotation="255"/>
      <protection hidden="1" locked="0"/>
    </xf>
    <xf numFmtId="0" fontId="4" fillId="2" borderId="29" xfId="16" applyFill="1" applyBorder="1" applyAlignment="1" applyProtection="1">
      <alignment horizontal="center" vertical="center" textRotation="255"/>
      <protection hidden="1" locked="0"/>
    </xf>
    <xf numFmtId="0" fontId="4" fillId="0" borderId="31" xfId="16" applyBorder="1" applyAlignment="1" applyProtection="1">
      <alignment horizontal="center" vertical="center" textRotation="255"/>
      <protection hidden="1" locked="0"/>
    </xf>
    <xf numFmtId="0" fontId="4" fillId="0" borderId="30" xfId="16" applyBorder="1" applyAlignment="1" applyProtection="1">
      <alignment horizontal="center" vertical="center" textRotation="255"/>
      <protection hidden="1" locked="0"/>
    </xf>
    <xf numFmtId="176" fontId="3" fillId="0" borderId="16" xfId="0" applyNumberFormat="1" applyFont="1" applyFill="1" applyBorder="1" applyAlignment="1" applyProtection="1">
      <alignment horizontal="center" vertical="center" wrapText="1"/>
      <protection hidden="1" locked="0"/>
    </xf>
    <xf numFmtId="0" fontId="0" fillId="0" borderId="6" xfId="0" applyFill="1" applyBorder="1" applyAlignment="1">
      <alignment vertical="center"/>
    </xf>
    <xf numFmtId="176" fontId="3" fillId="0" borderId="16" xfId="0" applyNumberFormat="1" applyFont="1" applyFill="1" applyBorder="1" applyAlignment="1" applyProtection="1">
      <alignment horizontal="center" vertical="center"/>
      <protection hidden="1" locked="0"/>
    </xf>
    <xf numFmtId="176" fontId="3" fillId="0" borderId="6" xfId="0" applyNumberFormat="1" applyFont="1" applyFill="1" applyBorder="1" applyAlignment="1" applyProtection="1">
      <alignment horizontal="center" vertical="center"/>
      <protection hidden="1" locked="0"/>
    </xf>
    <xf numFmtId="176" fontId="3" fillId="0" borderId="22" xfId="0" applyNumberFormat="1" applyFont="1" applyFill="1" applyBorder="1" applyAlignment="1" applyProtection="1">
      <alignment horizontal="left" vertical="center" wrapText="1"/>
      <protection hidden="1" locked="0"/>
    </xf>
    <xf numFmtId="0" fontId="0" fillId="0" borderId="23" xfId="0" applyFill="1" applyBorder="1" applyAlignment="1">
      <alignment horizontal="left" vertical="center" wrapText="1"/>
    </xf>
    <xf numFmtId="176" fontId="3" fillId="2" borderId="5" xfId="0" applyNumberFormat="1" applyFont="1" applyFill="1" applyBorder="1" applyAlignment="1" applyProtection="1">
      <alignment horizontal="center" vertical="center"/>
      <protection hidden="1" locked="0"/>
    </xf>
    <xf numFmtId="176" fontId="3" fillId="2" borderId="0" xfId="0" applyNumberFormat="1" applyFont="1" applyFill="1" applyBorder="1" applyAlignment="1" applyProtection="1">
      <alignment horizontal="left" vertical="center" wrapText="1"/>
      <protection hidden="1" locked="0"/>
    </xf>
    <xf numFmtId="176" fontId="3" fillId="2" borderId="5" xfId="0" applyNumberFormat="1" applyFont="1" applyFill="1" applyBorder="1" applyAlignment="1" applyProtection="1">
      <alignment horizontal="center" vertical="center" wrapText="1"/>
      <protection hidden="1" locked="0"/>
    </xf>
    <xf numFmtId="176" fontId="3" fillId="0" borderId="2" xfId="0" applyNumberFormat="1" applyFont="1" applyFill="1" applyBorder="1" applyAlignment="1" applyProtection="1">
      <alignment horizontal="center" vertical="center"/>
      <protection hidden="1" locked="0"/>
    </xf>
    <xf numFmtId="0" fontId="0" fillId="0" borderId="42" xfId="0" applyBorder="1" applyAlignment="1">
      <alignment horizontal="left" vertical="center" wrapText="1"/>
    </xf>
    <xf numFmtId="0" fontId="0" fillId="0" borderId="2" xfId="0" applyBorder="1" applyAlignment="1">
      <alignment horizontal="center" vertical="center"/>
    </xf>
    <xf numFmtId="190" fontId="3" fillId="4" borderId="34" xfId="0" applyNumberFormat="1" applyFont="1" applyFill="1" applyBorder="1" applyAlignment="1" applyProtection="1">
      <alignment horizontal="center" vertical="center" shrinkToFit="1"/>
      <protection hidden="1" locked="0"/>
    </xf>
    <xf numFmtId="0" fontId="0" fillId="2" borderId="23" xfId="0" applyFill="1" applyBorder="1" applyAlignment="1">
      <alignment horizontal="left" vertical="center" wrapText="1"/>
    </xf>
    <xf numFmtId="0" fontId="0" fillId="2" borderId="6" xfId="0" applyFill="1" applyBorder="1" applyAlignment="1">
      <alignment horizontal="center" vertical="center"/>
    </xf>
    <xf numFmtId="176" fontId="3" fillId="0" borderId="2" xfId="0" applyNumberFormat="1" applyFont="1" applyBorder="1" applyAlignment="1" applyProtection="1">
      <alignment horizontal="center" vertical="center"/>
      <protection hidden="1" locked="0"/>
    </xf>
    <xf numFmtId="0" fontId="0" fillId="0" borderId="42" xfId="0" applyFill="1" applyBorder="1" applyAlignment="1">
      <alignment horizontal="left" vertical="center" wrapText="1"/>
    </xf>
    <xf numFmtId="0" fontId="0" fillId="0" borderId="2" xfId="0" applyFill="1" applyBorder="1" applyAlignment="1">
      <alignment vertical="center"/>
    </xf>
    <xf numFmtId="0" fontId="4" fillId="0" borderId="44" xfId="16" applyFill="1" applyBorder="1" applyAlignment="1" applyProtection="1">
      <alignment horizontal="center" vertical="center" textRotation="255"/>
      <protection hidden="1" locked="0"/>
    </xf>
    <xf numFmtId="0" fontId="4" fillId="0" borderId="45" xfId="16" applyFill="1" applyBorder="1" applyAlignment="1" applyProtection="1">
      <alignment horizontal="center" vertical="center" textRotation="255"/>
      <protection hidden="1" locked="0"/>
    </xf>
    <xf numFmtId="0" fontId="4" fillId="0" borderId="45" xfId="16" applyBorder="1" applyAlignment="1" applyProtection="1">
      <alignment horizontal="center" vertical="center" textRotation="255"/>
      <protection hidden="1" locked="0"/>
    </xf>
    <xf numFmtId="0" fontId="0" fillId="2" borderId="0" xfId="0" applyFill="1" applyBorder="1" applyAlignment="1">
      <alignment horizontal="left" vertical="center" wrapText="1"/>
    </xf>
    <xf numFmtId="0" fontId="4" fillId="0" borderId="31" xfId="16" applyFill="1" applyBorder="1" applyAlignment="1" applyProtection="1">
      <alignment horizontal="center" vertical="center" textRotation="255"/>
      <protection hidden="1" locked="0"/>
    </xf>
    <xf numFmtId="0" fontId="4" fillId="0" borderId="29" xfId="16" applyFill="1" applyBorder="1" applyAlignment="1" applyProtection="1">
      <alignment horizontal="center" vertical="center" textRotation="255"/>
      <protection hidden="1" locked="0"/>
    </xf>
    <xf numFmtId="0" fontId="4" fillId="2" borderId="45" xfId="16" applyFill="1" applyBorder="1" applyAlignment="1" applyProtection="1">
      <alignment horizontal="center" vertical="center" textRotation="255"/>
      <protection hidden="1" locked="0"/>
    </xf>
    <xf numFmtId="0" fontId="0" fillId="2" borderId="2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176" fontId="3" fillId="0" borderId="5" xfId="0" applyNumberFormat="1" applyFont="1" applyFill="1" applyBorder="1" applyAlignment="1" applyProtection="1">
      <alignment horizontal="center" vertical="center"/>
      <protection hidden="1" locked="0"/>
    </xf>
    <xf numFmtId="190" fontId="3" fillId="8" borderId="36" xfId="0" applyNumberFormat="1" applyFont="1" applyFill="1" applyBorder="1" applyAlignment="1" applyProtection="1">
      <alignment horizontal="center" vertical="center" shrinkToFit="1"/>
      <protection hidden="1" locked="0"/>
    </xf>
    <xf numFmtId="176" fontId="3" fillId="2" borderId="2" xfId="0" applyNumberFormat="1" applyFont="1" applyFill="1" applyBorder="1" applyAlignment="1" applyProtection="1">
      <alignment horizontal="center" vertical="center"/>
      <protection hidden="1" locked="0"/>
    </xf>
    <xf numFmtId="0" fontId="0" fillId="2" borderId="42" xfId="0" applyFill="1" applyBorder="1" applyAlignment="1">
      <alignment horizontal="left" vertical="center" wrapText="1"/>
    </xf>
    <xf numFmtId="0" fontId="0" fillId="2" borderId="2" xfId="0" applyFill="1" applyBorder="1" applyAlignment="1">
      <alignment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vertical="center"/>
    </xf>
    <xf numFmtId="0" fontId="0" fillId="0" borderId="0" xfId="0" applyFill="1" applyBorder="1" applyAlignment="1">
      <alignment horizontal="left" vertical="center" wrapText="1"/>
    </xf>
    <xf numFmtId="190" fontId="3" fillId="4" borderId="35" xfId="0" applyNumberFormat="1" applyFont="1" applyFill="1" applyBorder="1" applyAlignment="1">
      <alignment horizontal="center" vertical="center" shrinkToFit="1"/>
    </xf>
    <xf numFmtId="204" fontId="3" fillId="4" borderId="36" xfId="0" applyNumberFormat="1" applyFont="1" applyFill="1" applyBorder="1" applyAlignment="1" applyProtection="1">
      <alignment horizontal="center" vertical="center" shrinkToFit="1"/>
      <protection hidden="1" locked="0"/>
    </xf>
    <xf numFmtId="204" fontId="3" fillId="4" borderId="36" xfId="0" applyNumberFormat="1" applyFont="1" applyFill="1" applyBorder="1" applyAlignment="1">
      <alignment horizontal="center" vertical="center" shrinkToFit="1"/>
    </xf>
    <xf numFmtId="0" fontId="3" fillId="2" borderId="36" xfId="0" applyNumberFormat="1" applyFont="1" applyFill="1" applyBorder="1" applyAlignment="1" applyProtection="1">
      <alignment horizontal="center" vertical="center" shrinkToFit="1"/>
      <protection hidden="1" locked="0"/>
    </xf>
    <xf numFmtId="0" fontId="3" fillId="2" borderId="36" xfId="0" applyNumberFormat="1" applyFont="1" applyFill="1" applyBorder="1" applyAlignment="1">
      <alignment horizontal="center" vertical="center" shrinkToFit="1"/>
    </xf>
    <xf numFmtId="194" fontId="3" fillId="2" borderId="36" xfId="0" applyNumberFormat="1" applyFont="1" applyFill="1" applyBorder="1" applyAlignment="1" applyProtection="1">
      <alignment horizontal="center" vertical="center" shrinkToFit="1"/>
      <protection hidden="1" locked="0"/>
    </xf>
    <xf numFmtId="194" fontId="3" fillId="2" borderId="36" xfId="0" applyNumberFormat="1" applyFont="1" applyFill="1" applyBorder="1" applyAlignment="1">
      <alignment horizontal="center" vertical="center" shrinkToFit="1"/>
    </xf>
    <xf numFmtId="194" fontId="3" fillId="2" borderId="35" xfId="0" applyNumberFormat="1" applyFont="1" applyFill="1" applyBorder="1" applyAlignment="1" applyProtection="1">
      <alignment horizontal="center" vertical="center" shrinkToFit="1"/>
      <protection hidden="1" locked="0"/>
    </xf>
    <xf numFmtId="194" fontId="3" fillId="2" borderId="34" xfId="0" applyNumberFormat="1" applyFont="1" applyFill="1" applyBorder="1" applyAlignment="1" applyProtection="1">
      <alignment horizontal="center" vertical="center" shrinkToFit="1"/>
      <protection hidden="1" locked="0"/>
    </xf>
    <xf numFmtId="195" fontId="3" fillId="8" borderId="35" xfId="0" applyNumberFormat="1" applyFont="1" applyFill="1" applyBorder="1" applyAlignment="1" applyProtection="1">
      <alignment horizontal="center" vertical="center" shrinkToFit="1"/>
      <protection hidden="1" locked="0"/>
    </xf>
    <xf numFmtId="195" fontId="3" fillId="8" borderId="39" xfId="0" applyNumberFormat="1" applyFont="1" applyFill="1" applyBorder="1" applyAlignment="1" applyProtection="1">
      <alignment horizontal="center" vertical="center" shrinkToFit="1"/>
      <protection hidden="1" locked="0"/>
    </xf>
    <xf numFmtId="194" fontId="3" fillId="2" borderId="35" xfId="0" applyNumberFormat="1" applyFont="1" applyFill="1" applyBorder="1" applyAlignment="1" applyProtection="1" quotePrefix="1">
      <alignment horizontal="center" vertical="center" wrapText="1" shrinkToFit="1"/>
      <protection hidden="1" locked="0"/>
    </xf>
    <xf numFmtId="195" fontId="3" fillId="4" borderId="35" xfId="0" applyNumberFormat="1" applyFont="1" applyFill="1" applyBorder="1" applyAlignment="1" applyProtection="1">
      <alignment horizontal="center" vertical="center" shrinkToFit="1"/>
      <protection hidden="1" locked="0"/>
    </xf>
    <xf numFmtId="195" fontId="3" fillId="4" borderId="34" xfId="0" applyNumberFormat="1" applyFont="1" applyFill="1" applyBorder="1" applyAlignment="1" applyProtection="1">
      <alignment horizontal="center" vertical="center" shrinkToFit="1"/>
      <protection hidden="1" locked="0"/>
    </xf>
    <xf numFmtId="195" fontId="3" fillId="4" borderId="35" xfId="0" applyNumberFormat="1" applyFont="1" applyFill="1" applyBorder="1" applyAlignment="1" applyProtection="1" quotePrefix="1">
      <alignment horizontal="center" vertical="center" wrapText="1" shrinkToFit="1"/>
      <protection hidden="1" locked="0"/>
    </xf>
    <xf numFmtId="0" fontId="3" fillId="0" borderId="27" xfId="0" applyFont="1" applyBorder="1" applyAlignment="1" applyProtection="1">
      <alignment horizontal="center" vertical="center" wrapText="1"/>
      <protection hidden="1" locked="0"/>
    </xf>
    <xf numFmtId="0" fontId="3" fillId="0" borderId="33" xfId="0" applyFont="1" applyBorder="1" applyAlignment="1" applyProtection="1" quotePrefix="1">
      <alignment horizontal="center" vertical="center" wrapText="1"/>
      <protection hidden="1" locked="0"/>
    </xf>
    <xf numFmtId="0" fontId="0" fillId="0" borderId="6" xfId="0" applyFill="1" applyBorder="1" applyAlignment="1">
      <alignment horizontal="center" vertical="center"/>
    </xf>
    <xf numFmtId="0" fontId="4" fillId="2" borderId="46" xfId="16" applyFill="1" applyBorder="1" applyAlignment="1" applyProtection="1">
      <alignment horizontal="center" vertical="center" textRotation="255"/>
      <protection hidden="1" locked="0"/>
    </xf>
    <xf numFmtId="0" fontId="0" fillId="0" borderId="6" xfId="0" applyBorder="1" applyAlignment="1">
      <alignment horizontal="center" vertical="center"/>
    </xf>
    <xf numFmtId="176" fontId="3" fillId="0" borderId="6" xfId="0" applyNumberFormat="1" applyFont="1" applyBorder="1" applyAlignment="1" applyProtection="1">
      <alignment horizontal="center" vertical="center"/>
      <protection hidden="1" locked="0"/>
    </xf>
    <xf numFmtId="176" fontId="6" fillId="0" borderId="22" xfId="0" applyNumberFormat="1" applyFont="1" applyBorder="1" applyAlignment="1" applyProtection="1">
      <alignment horizontal="left" vertical="center" wrapText="1"/>
      <protection hidden="1" locked="0"/>
    </xf>
    <xf numFmtId="0" fontId="6" fillId="0" borderId="23" xfId="0" applyFont="1" applyBorder="1" applyAlignment="1">
      <alignment horizontal="left" vertical="center" wrapText="1"/>
    </xf>
    <xf numFmtId="0" fontId="3" fillId="0" borderId="10" xfId="0" applyFont="1" applyBorder="1" applyAlignment="1" applyProtection="1">
      <alignment horizontal="center" vertical="top" textRotation="255" shrinkToFit="1"/>
      <protection hidden="1" locked="0"/>
    </xf>
    <xf numFmtId="0" fontId="3" fillId="0" borderId="11" xfId="0" applyFont="1" applyBorder="1" applyAlignment="1" applyProtection="1">
      <alignment horizontal="center" vertical="top" textRotation="255" shrinkToFit="1"/>
      <protection hidden="1" locked="0"/>
    </xf>
    <xf numFmtId="176" fontId="6" fillId="2" borderId="16" xfId="0" applyNumberFormat="1" applyFont="1" applyFill="1" applyBorder="1" applyAlignment="1" applyProtection="1">
      <alignment horizontal="center" vertical="center"/>
      <protection hidden="1" locked="0"/>
    </xf>
    <xf numFmtId="0" fontId="6" fillId="2" borderId="6" xfId="0" applyFont="1" applyFill="1" applyBorder="1" applyAlignment="1">
      <alignment vertical="center"/>
    </xf>
    <xf numFmtId="0" fontId="3" fillId="4" borderId="36" xfId="0" applyNumberFormat="1" applyFont="1" applyFill="1" applyBorder="1" applyAlignment="1" applyProtection="1">
      <alignment horizontal="center" vertical="center" shrinkToFit="1"/>
      <protection hidden="1" locked="0"/>
    </xf>
    <xf numFmtId="0" fontId="3" fillId="4" borderId="41" xfId="0" applyNumberFormat="1" applyFont="1" applyFill="1" applyBorder="1" applyAlignment="1">
      <alignment horizontal="center" vertical="center" shrinkToFit="1"/>
    </xf>
    <xf numFmtId="0" fontId="3" fillId="4" borderId="35" xfId="0" applyNumberFormat="1" applyFont="1" applyFill="1" applyBorder="1" applyAlignment="1">
      <alignment horizontal="center" vertical="center" shrinkToFit="1"/>
    </xf>
    <xf numFmtId="202" fontId="3" fillId="2" borderId="36" xfId="0" applyNumberFormat="1" applyFont="1" applyFill="1" applyBorder="1" applyAlignment="1" applyProtection="1">
      <alignment horizontal="center" vertical="center" shrinkToFit="1"/>
      <protection hidden="1" locked="0"/>
    </xf>
    <xf numFmtId="202" fontId="3" fillId="2" borderId="36" xfId="0" applyNumberFormat="1" applyFont="1" applyFill="1" applyBorder="1" applyAlignment="1">
      <alignment horizontal="center" vertical="center" shrinkToFit="1"/>
    </xf>
    <xf numFmtId="202" fontId="3" fillId="2" borderId="34" xfId="0" applyNumberFormat="1" applyFont="1" applyFill="1" applyBorder="1" applyAlignment="1" applyProtection="1">
      <alignment horizontal="center" vertical="center" shrinkToFit="1"/>
      <protection hidden="1" locked="0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地価公示　広島佐伯-1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'地価公示'!$D$8:$W$8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'地価公示'!$D$10:$W$10</c:f>
              <c:numCache>
                <c:ptCount val="20"/>
                <c:pt idx="0">
                  <c:v>220000</c:v>
                </c:pt>
                <c:pt idx="1">
                  <c:v>260000</c:v>
                </c:pt>
                <c:pt idx="2">
                  <c:v>315000</c:v>
                </c:pt>
                <c:pt idx="3">
                  <c:v>305000</c:v>
                </c:pt>
                <c:pt idx="4">
                  <c:v>282000</c:v>
                </c:pt>
                <c:pt idx="5">
                  <c:v>265000</c:v>
                </c:pt>
                <c:pt idx="6">
                  <c:v>260000</c:v>
                </c:pt>
                <c:pt idx="7">
                  <c:v>250000</c:v>
                </c:pt>
                <c:pt idx="8">
                  <c:v>241000</c:v>
                </c:pt>
                <c:pt idx="9">
                  <c:v>220000</c:v>
                </c:pt>
                <c:pt idx="10">
                  <c:v>205000</c:v>
                </c:pt>
                <c:pt idx="11">
                  <c:v>197000</c:v>
                </c:pt>
                <c:pt idx="12">
                  <c:v>190000</c:v>
                </c:pt>
                <c:pt idx="13">
                  <c:v>180000</c:v>
                </c:pt>
                <c:pt idx="14">
                  <c:v>168000</c:v>
                </c:pt>
                <c:pt idx="15">
                  <c:v>156000</c:v>
                </c:pt>
                <c:pt idx="16">
                  <c:v>148000</c:v>
                </c:pt>
                <c:pt idx="17">
                  <c:v>141000</c:v>
                </c:pt>
                <c:pt idx="18">
                  <c:v>137000</c:v>
                </c:pt>
              </c:numCache>
            </c:numRef>
          </c:val>
          <c:smooth val="0"/>
        </c:ser>
        <c:marker val="1"/>
        <c:axId val="26467708"/>
        <c:axId val="36882781"/>
      </c:lineChart>
      <c:catAx>
        <c:axId val="264677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年度（１月1日時点）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6882781"/>
        <c:crosses val="autoZero"/>
        <c:auto val="1"/>
        <c:lblOffset val="100"/>
        <c:noMultiLvlLbl val="0"/>
      </c:catAx>
      <c:valAx>
        <c:axId val="36882781"/>
        <c:scaling>
          <c:orientation val="minMax"/>
          <c:max val="50000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6467708"/>
        <c:crossesAt val="1"/>
        <c:crossBetween val="between"/>
        <c:dispUnits/>
        <c:majorUnit val="100000"/>
        <c:minorUnit val="5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575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地価公示　広島佐伯-10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'地価公示'!$D$8:$W$8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'地価公示'!$D$28:$W$28</c:f>
              <c:numCache>
                <c:ptCount val="20"/>
                <c:pt idx="0">
                  <c:v>160000</c:v>
                </c:pt>
                <c:pt idx="1">
                  <c:v>194000</c:v>
                </c:pt>
                <c:pt idx="2">
                  <c:v>232000</c:v>
                </c:pt>
                <c:pt idx="3">
                  <c:v>224000</c:v>
                </c:pt>
                <c:pt idx="4">
                  <c:v>205000</c:v>
                </c:pt>
                <c:pt idx="5">
                  <c:v>200000</c:v>
                </c:pt>
                <c:pt idx="6">
                  <c:v>197000</c:v>
                </c:pt>
                <c:pt idx="7">
                  <c:v>192000</c:v>
                </c:pt>
                <c:pt idx="8">
                  <c:v>188000</c:v>
                </c:pt>
                <c:pt idx="9">
                  <c:v>178000</c:v>
                </c:pt>
                <c:pt idx="10">
                  <c:v>169000</c:v>
                </c:pt>
                <c:pt idx="11">
                  <c:v>162000</c:v>
                </c:pt>
                <c:pt idx="12">
                  <c:v>155000</c:v>
                </c:pt>
                <c:pt idx="13">
                  <c:v>148000</c:v>
                </c:pt>
                <c:pt idx="14">
                  <c:v>139000</c:v>
                </c:pt>
                <c:pt idx="15">
                  <c:v>130000</c:v>
                </c:pt>
                <c:pt idx="16">
                  <c:v>122000</c:v>
                </c:pt>
                <c:pt idx="17">
                  <c:v>117000</c:v>
                </c:pt>
                <c:pt idx="18">
                  <c:v>114000</c:v>
                </c:pt>
              </c:numCache>
            </c:numRef>
          </c:val>
          <c:smooth val="0"/>
        </c:ser>
        <c:marker val="1"/>
        <c:axId val="62124822"/>
        <c:axId val="22252487"/>
      </c:lineChart>
      <c:catAx>
        <c:axId val="621248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年度（１月1日時点）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2252487"/>
        <c:crosses val="autoZero"/>
        <c:auto val="1"/>
        <c:lblOffset val="100"/>
        <c:noMultiLvlLbl val="0"/>
      </c:catAx>
      <c:valAx>
        <c:axId val="22252487"/>
        <c:scaling>
          <c:orientation val="minMax"/>
          <c:max val="25000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2124822"/>
        <c:crossesAt val="1"/>
        <c:crossBetween val="between"/>
        <c:dispUnits/>
        <c:majorUnit val="50000"/>
        <c:minorUnit val="25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575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地価公示　広島佐伯-11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'地価公示'!$D$8:$W$8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'地価公示'!$D$30:$W$30</c:f>
              <c:numCache>
                <c:ptCount val="20"/>
                <c:pt idx="0">
                  <c:v>130000</c:v>
                </c:pt>
                <c:pt idx="1">
                  <c:v>155000</c:v>
                </c:pt>
                <c:pt idx="2">
                  <c:v>190000</c:v>
                </c:pt>
                <c:pt idx="3">
                  <c:v>184000</c:v>
                </c:pt>
                <c:pt idx="4">
                  <c:v>165000</c:v>
                </c:pt>
                <c:pt idx="5">
                  <c:v>156000</c:v>
                </c:pt>
                <c:pt idx="6">
                  <c:v>156000</c:v>
                </c:pt>
                <c:pt idx="7">
                  <c:v>156000</c:v>
                </c:pt>
                <c:pt idx="8">
                  <c:v>156000</c:v>
                </c:pt>
                <c:pt idx="9">
                  <c:v>155000</c:v>
                </c:pt>
                <c:pt idx="10">
                  <c:v>150000</c:v>
                </c:pt>
                <c:pt idx="11">
                  <c:v>145000</c:v>
                </c:pt>
                <c:pt idx="12">
                  <c:v>138000</c:v>
                </c:pt>
                <c:pt idx="13">
                  <c:v>131000</c:v>
                </c:pt>
                <c:pt idx="14">
                  <c:v>122000</c:v>
                </c:pt>
                <c:pt idx="15">
                  <c:v>114000</c:v>
                </c:pt>
                <c:pt idx="16">
                  <c:v>107000</c:v>
                </c:pt>
                <c:pt idx="17">
                  <c:v>102000</c:v>
                </c:pt>
                <c:pt idx="18">
                  <c:v>99000</c:v>
                </c:pt>
              </c:numCache>
            </c:numRef>
          </c:val>
          <c:smooth val="0"/>
        </c:ser>
        <c:marker val="1"/>
        <c:axId val="66054656"/>
        <c:axId val="57620993"/>
      </c:lineChart>
      <c:catAx>
        <c:axId val="660546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年度（１月1日時点）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7620993"/>
        <c:crosses val="autoZero"/>
        <c:auto val="1"/>
        <c:lblOffset val="100"/>
        <c:noMultiLvlLbl val="0"/>
      </c:catAx>
      <c:valAx>
        <c:axId val="57620993"/>
        <c:scaling>
          <c:orientation val="minMax"/>
          <c:max val="25000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6054656"/>
        <c:crossesAt val="1"/>
        <c:crossBetween val="between"/>
        <c:dispUnits/>
        <c:majorUnit val="50000"/>
        <c:minorUnit val="25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575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地価公示　広島佐伯-12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'地価公示'!$D$8:$W$8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'地価公示'!$D$32:$W$32</c:f>
              <c:numCache>
                <c:ptCount val="20"/>
                <c:pt idx="0">
                  <c:v>210000</c:v>
                </c:pt>
                <c:pt idx="1">
                  <c:v>261000</c:v>
                </c:pt>
                <c:pt idx="2">
                  <c:v>319000</c:v>
                </c:pt>
                <c:pt idx="3">
                  <c:v>308000</c:v>
                </c:pt>
                <c:pt idx="4">
                  <c:v>289000</c:v>
                </c:pt>
                <c:pt idx="5">
                  <c:v>272000</c:v>
                </c:pt>
                <c:pt idx="6">
                  <c:v>267000</c:v>
                </c:pt>
                <c:pt idx="7">
                  <c:v>257000</c:v>
                </c:pt>
                <c:pt idx="8">
                  <c:v>248000</c:v>
                </c:pt>
                <c:pt idx="9">
                  <c:v>228000</c:v>
                </c:pt>
                <c:pt idx="10">
                  <c:v>213000</c:v>
                </c:pt>
                <c:pt idx="11">
                  <c:v>200000</c:v>
                </c:pt>
                <c:pt idx="12">
                  <c:v>189000</c:v>
                </c:pt>
                <c:pt idx="13">
                  <c:v>180000</c:v>
                </c:pt>
                <c:pt idx="14">
                  <c:v>168000</c:v>
                </c:pt>
                <c:pt idx="15">
                  <c:v>156000</c:v>
                </c:pt>
                <c:pt idx="16">
                  <c:v>148000</c:v>
                </c:pt>
                <c:pt idx="17">
                  <c:v>141000</c:v>
                </c:pt>
                <c:pt idx="18">
                  <c:v>137000</c:v>
                </c:pt>
              </c:numCache>
            </c:numRef>
          </c:val>
          <c:smooth val="0"/>
        </c:ser>
        <c:marker val="1"/>
        <c:axId val="48826890"/>
        <c:axId val="36788827"/>
      </c:lineChart>
      <c:catAx>
        <c:axId val="488268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年度（１月1日時点）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6788827"/>
        <c:crosses val="autoZero"/>
        <c:auto val="1"/>
        <c:lblOffset val="100"/>
        <c:noMultiLvlLbl val="0"/>
      </c:catAx>
      <c:valAx>
        <c:axId val="36788827"/>
        <c:scaling>
          <c:orientation val="minMax"/>
          <c:max val="50000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8826890"/>
        <c:crossesAt val="1"/>
        <c:crossBetween val="between"/>
        <c:dispUnits/>
        <c:majorUnit val="100000"/>
        <c:minorUnit val="5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575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地価公示　広島佐伯-13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'地価公示'!$D$8:$W$8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'地価公示'!$D$34:$W$34</c:f>
              <c:numCache>
                <c:ptCount val="20"/>
                <c:pt idx="0">
                  <c:v>114000</c:v>
                </c:pt>
                <c:pt idx="1">
                  <c:v>137000</c:v>
                </c:pt>
                <c:pt idx="2">
                  <c:v>160000</c:v>
                </c:pt>
                <c:pt idx="3">
                  <c:v>152000</c:v>
                </c:pt>
                <c:pt idx="4">
                  <c:v>135000</c:v>
                </c:pt>
                <c:pt idx="5">
                  <c:v>135000</c:v>
                </c:pt>
                <c:pt idx="6">
                  <c:v>135000</c:v>
                </c:pt>
                <c:pt idx="7">
                  <c:v>135000</c:v>
                </c:pt>
                <c:pt idx="8">
                  <c:v>135000</c:v>
                </c:pt>
                <c:pt idx="9">
                  <c:v>134000</c:v>
                </c:pt>
                <c:pt idx="10">
                  <c:v>129000</c:v>
                </c:pt>
                <c:pt idx="11">
                  <c:v>122000</c:v>
                </c:pt>
                <c:pt idx="12">
                  <c:v>116000</c:v>
                </c:pt>
                <c:pt idx="13">
                  <c:v>114000</c:v>
                </c:pt>
                <c:pt idx="14">
                  <c:v>109000</c:v>
                </c:pt>
                <c:pt idx="15">
                  <c:v>101000</c:v>
                </c:pt>
                <c:pt idx="16">
                  <c:v>93500</c:v>
                </c:pt>
                <c:pt idx="17">
                  <c:v>89000</c:v>
                </c:pt>
                <c:pt idx="18">
                  <c:v>86000</c:v>
                </c:pt>
              </c:numCache>
            </c:numRef>
          </c:val>
          <c:smooth val="0"/>
        </c:ser>
        <c:marker val="1"/>
        <c:axId val="62663988"/>
        <c:axId val="27104981"/>
      </c:lineChart>
      <c:catAx>
        <c:axId val="626639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年度（１月1日時点）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7104981"/>
        <c:crosses val="autoZero"/>
        <c:auto val="1"/>
        <c:lblOffset val="100"/>
        <c:noMultiLvlLbl val="0"/>
      </c:catAx>
      <c:valAx>
        <c:axId val="27104981"/>
        <c:scaling>
          <c:orientation val="minMax"/>
          <c:max val="25000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2663988"/>
        <c:crossesAt val="1"/>
        <c:crossBetween val="between"/>
        <c:dispUnits/>
        <c:majorUnit val="50000"/>
        <c:minorUnit val="25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575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地価公示　広島佐伯-14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'地価公示'!$D$8:$W$8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'地価公示'!$D$36:$W$36</c:f>
              <c:numCache>
                <c:ptCount val="20"/>
                <c:pt idx="1">
                  <c:v>259000</c:v>
                </c:pt>
                <c:pt idx="2">
                  <c:v>292000</c:v>
                </c:pt>
                <c:pt idx="3">
                  <c:v>280000</c:v>
                </c:pt>
                <c:pt idx="4">
                  <c:v>255000</c:v>
                </c:pt>
                <c:pt idx="5">
                  <c:v>240000</c:v>
                </c:pt>
                <c:pt idx="6">
                  <c:v>234000</c:v>
                </c:pt>
                <c:pt idx="7">
                  <c:v>223000</c:v>
                </c:pt>
                <c:pt idx="8">
                  <c:v>213000</c:v>
                </c:pt>
                <c:pt idx="9">
                  <c:v>198000</c:v>
                </c:pt>
                <c:pt idx="10">
                  <c:v>186000</c:v>
                </c:pt>
                <c:pt idx="11">
                  <c:v>177000</c:v>
                </c:pt>
                <c:pt idx="12">
                  <c:v>168000</c:v>
                </c:pt>
                <c:pt idx="13">
                  <c:v>158000</c:v>
                </c:pt>
                <c:pt idx="14">
                  <c:v>148000</c:v>
                </c:pt>
                <c:pt idx="15">
                  <c:v>138000</c:v>
                </c:pt>
                <c:pt idx="16">
                  <c:v>129000</c:v>
                </c:pt>
                <c:pt idx="17">
                  <c:v>124000</c:v>
                </c:pt>
                <c:pt idx="18">
                  <c:v>121000</c:v>
                </c:pt>
              </c:numCache>
            </c:numRef>
          </c:val>
          <c:smooth val="0"/>
        </c:ser>
        <c:marker val="1"/>
        <c:axId val="42618238"/>
        <c:axId val="48019823"/>
      </c:lineChart>
      <c:catAx>
        <c:axId val="426182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年度（１月1日時点）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8019823"/>
        <c:crosses val="autoZero"/>
        <c:auto val="1"/>
        <c:lblOffset val="100"/>
        <c:noMultiLvlLbl val="0"/>
      </c:catAx>
      <c:valAx>
        <c:axId val="48019823"/>
        <c:scaling>
          <c:orientation val="minMax"/>
          <c:max val="50000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2618238"/>
        <c:crossesAt val="1"/>
        <c:crossBetween val="between"/>
        <c:dispUnits/>
        <c:majorUnit val="100000"/>
        <c:minorUnit val="5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575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地価公示　広島佐伯-15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'地価公示'!$D$8:$W$8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'地価公示'!$D$38:$W$38</c:f>
              <c:numCache>
                <c:ptCount val="20"/>
                <c:pt idx="1">
                  <c:v>134000</c:v>
                </c:pt>
                <c:pt idx="2">
                  <c:v>152000</c:v>
                </c:pt>
                <c:pt idx="3">
                  <c:v>145000</c:v>
                </c:pt>
                <c:pt idx="4">
                  <c:v>132000</c:v>
                </c:pt>
                <c:pt idx="5">
                  <c:v>127000</c:v>
                </c:pt>
                <c:pt idx="6">
                  <c:v>126000</c:v>
                </c:pt>
                <c:pt idx="7">
                  <c:v>125000</c:v>
                </c:pt>
                <c:pt idx="8">
                  <c:v>125000</c:v>
                </c:pt>
                <c:pt idx="9">
                  <c:v>123000</c:v>
                </c:pt>
                <c:pt idx="10">
                  <c:v>121000</c:v>
                </c:pt>
                <c:pt idx="11">
                  <c:v>116000</c:v>
                </c:pt>
                <c:pt idx="12">
                  <c:v>112000</c:v>
                </c:pt>
                <c:pt idx="13">
                  <c:v>108000</c:v>
                </c:pt>
                <c:pt idx="14">
                  <c:v>103000</c:v>
                </c:pt>
                <c:pt idx="15">
                  <c:v>96000</c:v>
                </c:pt>
                <c:pt idx="16">
                  <c:v>90000</c:v>
                </c:pt>
                <c:pt idx="17">
                  <c:v>86000</c:v>
                </c:pt>
                <c:pt idx="18">
                  <c:v>83000</c:v>
                </c:pt>
              </c:numCache>
            </c:numRef>
          </c:val>
          <c:smooth val="0"/>
        </c:ser>
        <c:marker val="1"/>
        <c:axId val="29525224"/>
        <c:axId val="64400425"/>
      </c:lineChart>
      <c:catAx>
        <c:axId val="295252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年度（１月1日時点）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4400425"/>
        <c:crosses val="autoZero"/>
        <c:auto val="1"/>
        <c:lblOffset val="100"/>
        <c:noMultiLvlLbl val="0"/>
      </c:catAx>
      <c:valAx>
        <c:axId val="64400425"/>
        <c:scaling>
          <c:orientation val="minMax"/>
          <c:max val="25000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9525224"/>
        <c:crossesAt val="1"/>
        <c:crossBetween val="between"/>
        <c:dispUnits/>
        <c:majorUnit val="50000"/>
        <c:minorUnit val="25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575" b="0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地価公示　広島佐伯-16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'地価公示'!$D$8:$W$8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'地価公示'!$D$40:$W$40</c:f>
              <c:numCache>
                <c:ptCount val="20"/>
                <c:pt idx="10">
                  <c:v>129000</c:v>
                </c:pt>
                <c:pt idx="11">
                  <c:v>125000</c:v>
                </c:pt>
                <c:pt idx="12">
                  <c:v>120000</c:v>
                </c:pt>
                <c:pt idx="13">
                  <c:v>116000</c:v>
                </c:pt>
                <c:pt idx="14">
                  <c:v>108000</c:v>
                </c:pt>
                <c:pt idx="15">
                  <c:v>100000</c:v>
                </c:pt>
                <c:pt idx="16">
                  <c:v>93000</c:v>
                </c:pt>
                <c:pt idx="17">
                  <c:v>88500</c:v>
                </c:pt>
                <c:pt idx="18">
                  <c:v>85000</c:v>
                </c:pt>
              </c:numCache>
            </c:numRef>
          </c:val>
          <c:smooth val="0"/>
        </c:ser>
        <c:marker val="1"/>
        <c:axId val="42732914"/>
        <c:axId val="49051907"/>
      </c:lineChart>
      <c:catAx>
        <c:axId val="427329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年度（１月1日時点）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9051907"/>
        <c:crosses val="autoZero"/>
        <c:auto val="1"/>
        <c:lblOffset val="100"/>
        <c:noMultiLvlLbl val="0"/>
      </c:catAx>
      <c:valAx>
        <c:axId val="49051907"/>
        <c:scaling>
          <c:orientation val="minMax"/>
          <c:max val="25000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2732914"/>
        <c:crossesAt val="1"/>
        <c:crossBetween val="between"/>
        <c:dispUnits/>
        <c:majorUnit val="50000"/>
        <c:minorUnit val="25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575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地価公示　広島佐伯-17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'地価公示'!$D$8:$W$8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'地価公示'!$D$42:$W$42</c:f>
              <c:numCache>
                <c:ptCount val="20"/>
                <c:pt idx="3">
                  <c:v>303000</c:v>
                </c:pt>
                <c:pt idx="4">
                  <c:v>272000</c:v>
                </c:pt>
                <c:pt idx="5">
                  <c:v>257000</c:v>
                </c:pt>
                <c:pt idx="6">
                  <c:v>249000</c:v>
                </c:pt>
                <c:pt idx="7">
                  <c:v>237000</c:v>
                </c:pt>
                <c:pt idx="8">
                  <c:v>227000</c:v>
                </c:pt>
                <c:pt idx="9">
                  <c:v>210000</c:v>
                </c:pt>
                <c:pt idx="10">
                  <c:v>195000</c:v>
                </c:pt>
                <c:pt idx="11">
                  <c:v>185000</c:v>
                </c:pt>
                <c:pt idx="12">
                  <c:v>176000</c:v>
                </c:pt>
                <c:pt idx="13">
                  <c:v>167000</c:v>
                </c:pt>
                <c:pt idx="14">
                  <c:v>157000</c:v>
                </c:pt>
                <c:pt idx="15">
                  <c:v>147000</c:v>
                </c:pt>
                <c:pt idx="16">
                  <c:v>139000</c:v>
                </c:pt>
                <c:pt idx="17">
                  <c:v>133000</c:v>
                </c:pt>
                <c:pt idx="18">
                  <c:v>129000</c:v>
                </c:pt>
              </c:numCache>
            </c:numRef>
          </c:val>
          <c:smooth val="0"/>
        </c:ser>
        <c:marker val="1"/>
        <c:axId val="38813980"/>
        <c:axId val="13781501"/>
      </c:lineChart>
      <c:catAx>
        <c:axId val="388139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年度（１月1日時点）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3781501"/>
        <c:crosses val="autoZero"/>
        <c:auto val="1"/>
        <c:lblOffset val="100"/>
        <c:noMultiLvlLbl val="0"/>
      </c:catAx>
      <c:valAx>
        <c:axId val="13781501"/>
        <c:scaling>
          <c:orientation val="minMax"/>
          <c:max val="50000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8813980"/>
        <c:crossesAt val="1"/>
        <c:crossBetween val="between"/>
        <c:dispUnits/>
        <c:majorUnit val="100000"/>
        <c:minorUnit val="5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575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地価公示　広島佐伯-18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'地価公示'!$D$8:$W$8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'地価公示'!$D$44:$W$44</c:f>
              <c:numCache>
                <c:ptCount val="20"/>
                <c:pt idx="3">
                  <c:v>143000</c:v>
                </c:pt>
                <c:pt idx="4">
                  <c:v>132000</c:v>
                </c:pt>
                <c:pt idx="5">
                  <c:v>130000</c:v>
                </c:pt>
                <c:pt idx="6">
                  <c:v>130000</c:v>
                </c:pt>
                <c:pt idx="7">
                  <c:v>130000</c:v>
                </c:pt>
                <c:pt idx="8">
                  <c:v>130000</c:v>
                </c:pt>
                <c:pt idx="9">
                  <c:v>125000</c:v>
                </c:pt>
                <c:pt idx="10">
                  <c:v>120000</c:v>
                </c:pt>
                <c:pt idx="11">
                  <c:v>114000</c:v>
                </c:pt>
                <c:pt idx="12">
                  <c:v>108000</c:v>
                </c:pt>
                <c:pt idx="13">
                  <c:v>106000</c:v>
                </c:pt>
                <c:pt idx="14">
                  <c:v>100000</c:v>
                </c:pt>
                <c:pt idx="15">
                  <c:v>94000</c:v>
                </c:pt>
                <c:pt idx="16">
                  <c:v>87000</c:v>
                </c:pt>
                <c:pt idx="17">
                  <c:v>82700</c:v>
                </c:pt>
                <c:pt idx="18">
                  <c:v>79000</c:v>
                </c:pt>
              </c:numCache>
            </c:numRef>
          </c:val>
          <c:smooth val="0"/>
        </c:ser>
        <c:marker val="1"/>
        <c:axId val="56924646"/>
        <c:axId val="42559767"/>
      </c:lineChart>
      <c:catAx>
        <c:axId val="569246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年度（１月1日時点）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2559767"/>
        <c:crosses val="autoZero"/>
        <c:auto val="1"/>
        <c:lblOffset val="100"/>
        <c:noMultiLvlLbl val="0"/>
      </c:catAx>
      <c:valAx>
        <c:axId val="42559767"/>
        <c:scaling>
          <c:orientation val="minMax"/>
          <c:max val="25000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6924646"/>
        <c:crossesAt val="1"/>
        <c:crossBetween val="between"/>
        <c:dispUnits/>
        <c:majorUnit val="50000"/>
        <c:minorUnit val="25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575" b="0" i="0" u="none" baseline="0"/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地価公示　広島佐伯-19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'地価公示'!$D$8:$W$8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'地価公示'!$D$46:$W$46</c:f>
              <c:numCache>
                <c:ptCount val="20"/>
                <c:pt idx="3">
                  <c:v>269000</c:v>
                </c:pt>
                <c:pt idx="4">
                  <c:v>245000</c:v>
                </c:pt>
                <c:pt idx="5">
                  <c:v>225000</c:v>
                </c:pt>
                <c:pt idx="6">
                  <c:v>220000</c:v>
                </c:pt>
                <c:pt idx="7">
                  <c:v>210000</c:v>
                </c:pt>
                <c:pt idx="8">
                  <c:v>202000</c:v>
                </c:pt>
                <c:pt idx="9">
                  <c:v>188000</c:v>
                </c:pt>
                <c:pt idx="10">
                  <c:v>176000</c:v>
                </c:pt>
                <c:pt idx="11">
                  <c:v>168000</c:v>
                </c:pt>
                <c:pt idx="12">
                  <c:v>160000</c:v>
                </c:pt>
                <c:pt idx="13">
                  <c:v>151000</c:v>
                </c:pt>
                <c:pt idx="14">
                  <c:v>142000</c:v>
                </c:pt>
                <c:pt idx="15">
                  <c:v>132000</c:v>
                </c:pt>
                <c:pt idx="16">
                  <c:v>124000</c:v>
                </c:pt>
                <c:pt idx="17">
                  <c:v>119000</c:v>
                </c:pt>
                <c:pt idx="18">
                  <c:v>116000</c:v>
                </c:pt>
              </c:numCache>
            </c:numRef>
          </c:val>
          <c:smooth val="0"/>
        </c:ser>
        <c:marker val="1"/>
        <c:axId val="47493584"/>
        <c:axId val="24789073"/>
      </c:lineChart>
      <c:catAx>
        <c:axId val="474935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年度（１月1日時点）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4789073"/>
        <c:crosses val="autoZero"/>
        <c:auto val="1"/>
        <c:lblOffset val="100"/>
        <c:noMultiLvlLbl val="0"/>
      </c:catAx>
      <c:valAx>
        <c:axId val="24789073"/>
        <c:scaling>
          <c:orientation val="minMax"/>
          <c:max val="50000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7493584"/>
        <c:crossesAt val="1"/>
        <c:crossBetween val="between"/>
        <c:dispUnits/>
        <c:majorUnit val="100000"/>
        <c:minorUnit val="5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57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地価公示　広島佐伯-2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'地価公示'!$D$8:$W$8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'地価公示'!$D$12:$W$12</c:f>
              <c:numCache>
                <c:ptCount val="20"/>
                <c:pt idx="0">
                  <c:v>107000</c:v>
                </c:pt>
                <c:pt idx="1">
                  <c:v>124000</c:v>
                </c:pt>
                <c:pt idx="2">
                  <c:v>140000</c:v>
                </c:pt>
                <c:pt idx="3">
                  <c:v>135000</c:v>
                </c:pt>
                <c:pt idx="4">
                  <c:v>122000</c:v>
                </c:pt>
                <c:pt idx="5">
                  <c:v>120000</c:v>
                </c:pt>
                <c:pt idx="6">
                  <c:v>120000</c:v>
                </c:pt>
                <c:pt idx="7">
                  <c:v>117000</c:v>
                </c:pt>
                <c:pt idx="8">
                  <c:v>114000</c:v>
                </c:pt>
                <c:pt idx="9">
                  <c:v>111000</c:v>
                </c:pt>
                <c:pt idx="10">
                  <c:v>109000</c:v>
                </c:pt>
                <c:pt idx="11">
                  <c:v>107000</c:v>
                </c:pt>
                <c:pt idx="12">
                  <c:v>105000</c:v>
                </c:pt>
                <c:pt idx="13">
                  <c:v>102000</c:v>
                </c:pt>
                <c:pt idx="14">
                  <c:v>96000</c:v>
                </c:pt>
                <c:pt idx="15">
                  <c:v>88000</c:v>
                </c:pt>
                <c:pt idx="16">
                  <c:v>82000</c:v>
                </c:pt>
                <c:pt idx="17">
                  <c:v>77000</c:v>
                </c:pt>
                <c:pt idx="18">
                  <c:v>74800</c:v>
                </c:pt>
              </c:numCache>
            </c:numRef>
          </c:val>
          <c:smooth val="0"/>
        </c:ser>
        <c:marker val="1"/>
        <c:axId val="63509574"/>
        <c:axId val="34715255"/>
      </c:lineChart>
      <c:catAx>
        <c:axId val="635095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年度（１月1日時点）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4715255"/>
        <c:crosses val="autoZero"/>
        <c:auto val="1"/>
        <c:lblOffset val="100"/>
        <c:noMultiLvlLbl val="0"/>
      </c:catAx>
      <c:valAx>
        <c:axId val="34715255"/>
        <c:scaling>
          <c:orientation val="minMax"/>
          <c:max val="25000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3509574"/>
        <c:crossesAt val="1"/>
        <c:crossBetween val="between"/>
        <c:dispUnits/>
        <c:majorUnit val="50000"/>
        <c:minorUnit val="25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575" b="0" i="0" u="none" baseline="0"/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地価公示　広島佐伯-20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'地価公示'!$D$8:$W$8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'地価公示'!$D$48:$W$48</c:f>
              <c:numCache>
                <c:ptCount val="20"/>
                <c:pt idx="3">
                  <c:v>293000</c:v>
                </c:pt>
                <c:pt idx="4">
                  <c:v>271000</c:v>
                </c:pt>
                <c:pt idx="5">
                  <c:v>258000</c:v>
                </c:pt>
                <c:pt idx="6">
                  <c:v>253000</c:v>
                </c:pt>
                <c:pt idx="7">
                  <c:v>247000</c:v>
                </c:pt>
                <c:pt idx="8">
                  <c:v>241000</c:v>
                </c:pt>
                <c:pt idx="9">
                  <c:v>221000</c:v>
                </c:pt>
                <c:pt idx="10">
                  <c:v>206000</c:v>
                </c:pt>
                <c:pt idx="11">
                  <c:v>196000</c:v>
                </c:pt>
                <c:pt idx="12">
                  <c:v>188000</c:v>
                </c:pt>
                <c:pt idx="13">
                  <c:v>178000</c:v>
                </c:pt>
                <c:pt idx="14">
                  <c:v>166000</c:v>
                </c:pt>
                <c:pt idx="15">
                  <c:v>154000</c:v>
                </c:pt>
                <c:pt idx="16">
                  <c:v>144000</c:v>
                </c:pt>
                <c:pt idx="17">
                  <c:v>138000</c:v>
                </c:pt>
                <c:pt idx="18">
                  <c:v>134000</c:v>
                </c:pt>
              </c:numCache>
            </c:numRef>
          </c:val>
          <c:smooth val="0"/>
        </c:ser>
        <c:marker val="1"/>
        <c:axId val="21775066"/>
        <c:axId val="61757867"/>
      </c:lineChart>
      <c:catAx>
        <c:axId val="217750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年度（１月1日時点）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1757867"/>
        <c:crosses val="autoZero"/>
        <c:auto val="1"/>
        <c:lblOffset val="100"/>
        <c:noMultiLvlLbl val="0"/>
      </c:catAx>
      <c:valAx>
        <c:axId val="61757867"/>
        <c:scaling>
          <c:orientation val="minMax"/>
          <c:max val="50000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1775066"/>
        <c:crossesAt val="1"/>
        <c:crossBetween val="between"/>
        <c:dispUnits/>
        <c:majorUnit val="100000"/>
        <c:minorUnit val="5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575" b="0" i="0" u="none" baseline="0"/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地価公示　広島佐伯-21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'地価公示'!$D$8:$W$8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'地価公示'!$D$50:$W$50</c:f>
              <c:numCache>
                <c:ptCount val="20"/>
                <c:pt idx="12">
                  <c:v>104000</c:v>
                </c:pt>
                <c:pt idx="13">
                  <c:v>101000</c:v>
                </c:pt>
                <c:pt idx="14">
                  <c:v>96000</c:v>
                </c:pt>
                <c:pt idx="15">
                  <c:v>90000</c:v>
                </c:pt>
                <c:pt idx="16">
                  <c:v>85000</c:v>
                </c:pt>
                <c:pt idx="17">
                  <c:v>80000</c:v>
                </c:pt>
                <c:pt idx="18">
                  <c:v>76400</c:v>
                </c:pt>
              </c:numCache>
            </c:numRef>
          </c:val>
          <c:smooth val="0"/>
        </c:ser>
        <c:marker val="1"/>
        <c:axId val="18949892"/>
        <c:axId val="36331301"/>
      </c:lineChart>
      <c:catAx>
        <c:axId val="189498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年度（１月1日時点）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6331301"/>
        <c:crosses val="autoZero"/>
        <c:auto val="1"/>
        <c:lblOffset val="100"/>
        <c:noMultiLvlLbl val="0"/>
      </c:catAx>
      <c:valAx>
        <c:axId val="36331301"/>
        <c:scaling>
          <c:orientation val="minMax"/>
          <c:max val="25000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8949892"/>
        <c:crossesAt val="1"/>
        <c:crossBetween val="between"/>
        <c:dispUnits/>
        <c:majorUnit val="50000"/>
        <c:minorUnit val="25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575" b="0" i="0" u="none" baseline="0"/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地価公示　広島佐伯-22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'地価公示'!$D$8:$W$8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'地価公示'!$D$52:$W$52</c:f>
              <c:numCache>
                <c:ptCount val="20"/>
                <c:pt idx="4">
                  <c:v>153000</c:v>
                </c:pt>
                <c:pt idx="5">
                  <c:v>148000</c:v>
                </c:pt>
                <c:pt idx="6">
                  <c:v>150000</c:v>
                </c:pt>
                <c:pt idx="7">
                  <c:v>150000</c:v>
                </c:pt>
                <c:pt idx="8">
                  <c:v>150000</c:v>
                </c:pt>
                <c:pt idx="9">
                  <c:v>150000</c:v>
                </c:pt>
                <c:pt idx="10">
                  <c:v>145000</c:v>
                </c:pt>
                <c:pt idx="11">
                  <c:v>141000</c:v>
                </c:pt>
                <c:pt idx="12">
                  <c:v>139000</c:v>
                </c:pt>
                <c:pt idx="13">
                  <c:v>134000</c:v>
                </c:pt>
                <c:pt idx="14">
                  <c:v>125000</c:v>
                </c:pt>
                <c:pt idx="15">
                  <c:v>116000</c:v>
                </c:pt>
                <c:pt idx="16">
                  <c:v>108000</c:v>
                </c:pt>
                <c:pt idx="17">
                  <c:v>103000</c:v>
                </c:pt>
                <c:pt idx="18">
                  <c:v>100000</c:v>
                </c:pt>
              </c:numCache>
            </c:numRef>
          </c:val>
          <c:smooth val="0"/>
        </c:ser>
        <c:marker val="1"/>
        <c:axId val="58546254"/>
        <c:axId val="57154239"/>
      </c:lineChart>
      <c:catAx>
        <c:axId val="585462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年度（１月1日時点）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7154239"/>
        <c:crosses val="autoZero"/>
        <c:auto val="1"/>
        <c:lblOffset val="100"/>
        <c:noMultiLvlLbl val="0"/>
      </c:catAx>
      <c:valAx>
        <c:axId val="57154239"/>
        <c:scaling>
          <c:orientation val="minMax"/>
          <c:max val="25000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8546254"/>
        <c:crossesAt val="1"/>
        <c:crossBetween val="between"/>
        <c:dispUnits/>
        <c:majorUnit val="50000"/>
        <c:minorUnit val="25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575" b="0" i="0" u="none" baseline="0"/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地価公示　広島佐伯-23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'地価公示'!$D$8:$W$8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'地価公示'!$D$54:$W$54</c:f>
              <c:numCache>
                <c:ptCount val="20"/>
                <c:pt idx="4">
                  <c:v>180000</c:v>
                </c:pt>
                <c:pt idx="5">
                  <c:v>175000</c:v>
                </c:pt>
                <c:pt idx="6">
                  <c:v>172000</c:v>
                </c:pt>
                <c:pt idx="7">
                  <c:v>163000</c:v>
                </c:pt>
                <c:pt idx="8">
                  <c:v>156000</c:v>
                </c:pt>
                <c:pt idx="9">
                  <c:v>148000</c:v>
                </c:pt>
                <c:pt idx="10">
                  <c:v>141000</c:v>
                </c:pt>
                <c:pt idx="11">
                  <c:v>136000</c:v>
                </c:pt>
                <c:pt idx="12">
                  <c:v>130000</c:v>
                </c:pt>
                <c:pt idx="13">
                  <c:v>124000</c:v>
                </c:pt>
                <c:pt idx="14">
                  <c:v>117000</c:v>
                </c:pt>
                <c:pt idx="15">
                  <c:v>109000</c:v>
                </c:pt>
                <c:pt idx="16">
                  <c:v>103000</c:v>
                </c:pt>
                <c:pt idx="17">
                  <c:v>97500</c:v>
                </c:pt>
                <c:pt idx="18">
                  <c:v>95000</c:v>
                </c:pt>
              </c:numCache>
            </c:numRef>
          </c:val>
          <c:smooth val="0"/>
        </c:ser>
        <c:marker val="1"/>
        <c:axId val="44626104"/>
        <c:axId val="66090617"/>
      </c:lineChart>
      <c:catAx>
        <c:axId val="446261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年度（１月1日時点）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6090617"/>
        <c:crosses val="autoZero"/>
        <c:auto val="1"/>
        <c:lblOffset val="100"/>
        <c:noMultiLvlLbl val="0"/>
      </c:catAx>
      <c:valAx>
        <c:axId val="66090617"/>
        <c:scaling>
          <c:orientation val="minMax"/>
          <c:max val="25000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4626104"/>
        <c:crossesAt val="1"/>
        <c:crossBetween val="between"/>
        <c:dispUnits/>
        <c:majorUnit val="50000"/>
        <c:minorUnit val="25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575" b="0" i="0" u="none" baseline="0"/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地価公示　広島佐伯-24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'地価公示'!$D$8:$W$8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'地価公示'!$D$56:$W$56</c:f>
              <c:numCache>
                <c:ptCount val="20"/>
                <c:pt idx="5">
                  <c:v>300000</c:v>
                </c:pt>
                <c:pt idx="6">
                  <c:v>293000</c:v>
                </c:pt>
                <c:pt idx="7">
                  <c:v>280000</c:v>
                </c:pt>
                <c:pt idx="8">
                  <c:v>269000</c:v>
                </c:pt>
                <c:pt idx="9">
                  <c:v>251000</c:v>
                </c:pt>
                <c:pt idx="10">
                  <c:v>236000</c:v>
                </c:pt>
                <c:pt idx="11">
                  <c:v>222000</c:v>
                </c:pt>
                <c:pt idx="12">
                  <c:v>209000</c:v>
                </c:pt>
                <c:pt idx="13">
                  <c:v>197000</c:v>
                </c:pt>
                <c:pt idx="14">
                  <c:v>184000</c:v>
                </c:pt>
                <c:pt idx="15">
                  <c:v>171000</c:v>
                </c:pt>
                <c:pt idx="16">
                  <c:v>163000</c:v>
                </c:pt>
                <c:pt idx="17">
                  <c:v>156000</c:v>
                </c:pt>
                <c:pt idx="18">
                  <c:v>151000</c:v>
                </c:pt>
              </c:numCache>
            </c:numRef>
          </c:val>
          <c:smooth val="0"/>
        </c:ser>
        <c:marker val="1"/>
        <c:axId val="57944642"/>
        <c:axId val="51739731"/>
      </c:lineChart>
      <c:catAx>
        <c:axId val="579446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年度（１月1日時点）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1739731"/>
        <c:crosses val="autoZero"/>
        <c:auto val="1"/>
        <c:lblOffset val="100"/>
        <c:noMultiLvlLbl val="0"/>
      </c:catAx>
      <c:valAx>
        <c:axId val="51739731"/>
        <c:scaling>
          <c:orientation val="minMax"/>
          <c:max val="50000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7944642"/>
        <c:crossesAt val="1"/>
        <c:crossBetween val="between"/>
        <c:dispUnits/>
        <c:majorUnit val="100000"/>
        <c:minorUnit val="5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575" b="0" i="0" u="none" baseline="0"/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地価公示　広島佐伯-25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'地価公示'!$D$8:$W$8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'地価公示'!$D$58:$W$58</c:f>
              <c:numCache>
                <c:ptCount val="20"/>
                <c:pt idx="5">
                  <c:v>118000</c:v>
                </c:pt>
                <c:pt idx="6">
                  <c:v>118000</c:v>
                </c:pt>
                <c:pt idx="7">
                  <c:v>116000</c:v>
                </c:pt>
                <c:pt idx="8">
                  <c:v>115000</c:v>
                </c:pt>
                <c:pt idx="9">
                  <c:v>110000</c:v>
                </c:pt>
                <c:pt idx="10">
                  <c:v>107000</c:v>
                </c:pt>
                <c:pt idx="11">
                  <c:v>105000</c:v>
                </c:pt>
                <c:pt idx="12">
                  <c:v>102000</c:v>
                </c:pt>
                <c:pt idx="13">
                  <c:v>100000</c:v>
                </c:pt>
                <c:pt idx="14">
                  <c:v>95000</c:v>
                </c:pt>
                <c:pt idx="15">
                  <c:v>89000</c:v>
                </c:pt>
                <c:pt idx="16">
                  <c:v>83500</c:v>
                </c:pt>
                <c:pt idx="17">
                  <c:v>78700</c:v>
                </c:pt>
                <c:pt idx="18">
                  <c:v>76000</c:v>
                </c:pt>
              </c:numCache>
            </c:numRef>
          </c:val>
          <c:smooth val="0"/>
        </c:ser>
        <c:marker val="1"/>
        <c:axId val="63004396"/>
        <c:axId val="30168653"/>
      </c:lineChart>
      <c:catAx>
        <c:axId val="630043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年度（１月1日時点）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0168653"/>
        <c:crosses val="autoZero"/>
        <c:auto val="1"/>
        <c:lblOffset val="100"/>
        <c:noMultiLvlLbl val="0"/>
      </c:catAx>
      <c:valAx>
        <c:axId val="30168653"/>
        <c:scaling>
          <c:orientation val="minMax"/>
          <c:max val="25000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3004396"/>
        <c:crossesAt val="1"/>
        <c:crossBetween val="between"/>
        <c:dispUnits/>
        <c:majorUnit val="50000"/>
        <c:minorUnit val="25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575" b="0" i="0" u="none" baseline="0"/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地価公示　広島佐伯-26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'地価公示'!$D$8:$W$8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'地価公示'!$D$60:$W$60</c:f>
              <c:numCache>
                <c:ptCount val="20"/>
                <c:pt idx="5">
                  <c:v>181000</c:v>
                </c:pt>
                <c:pt idx="6">
                  <c:v>178000</c:v>
                </c:pt>
                <c:pt idx="7">
                  <c:v>173000</c:v>
                </c:pt>
                <c:pt idx="8">
                  <c:v>169000</c:v>
                </c:pt>
                <c:pt idx="9">
                  <c:v>166000</c:v>
                </c:pt>
                <c:pt idx="10">
                  <c:v>161000</c:v>
                </c:pt>
                <c:pt idx="11">
                  <c:v>156000</c:v>
                </c:pt>
                <c:pt idx="12">
                  <c:v>151000</c:v>
                </c:pt>
                <c:pt idx="13">
                  <c:v>144000</c:v>
                </c:pt>
                <c:pt idx="14">
                  <c:v>135000</c:v>
                </c:pt>
                <c:pt idx="15">
                  <c:v>125000</c:v>
                </c:pt>
                <c:pt idx="16">
                  <c:v>116000</c:v>
                </c:pt>
                <c:pt idx="17">
                  <c:v>111000</c:v>
                </c:pt>
                <c:pt idx="18">
                  <c:v>108000</c:v>
                </c:pt>
              </c:numCache>
            </c:numRef>
          </c:val>
          <c:smooth val="0"/>
        </c:ser>
        <c:marker val="1"/>
        <c:axId val="3082422"/>
        <c:axId val="27741799"/>
      </c:lineChart>
      <c:catAx>
        <c:axId val="30824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年度（１月1日時点）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7741799"/>
        <c:crosses val="autoZero"/>
        <c:auto val="1"/>
        <c:lblOffset val="100"/>
        <c:noMultiLvlLbl val="0"/>
      </c:catAx>
      <c:valAx>
        <c:axId val="27741799"/>
        <c:scaling>
          <c:orientation val="minMax"/>
          <c:max val="25000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082422"/>
        <c:crossesAt val="1"/>
        <c:crossBetween val="between"/>
        <c:dispUnits/>
        <c:majorUnit val="50000"/>
        <c:minorUnit val="25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575" b="0" i="0" u="none" baseline="0"/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地価公示　広島佐伯-27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'地価公示'!$D$8:$W$8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'地価公示'!$D$62:$W$62</c:f>
              <c:numCache>
                <c:ptCount val="20"/>
                <c:pt idx="5">
                  <c:v>137000</c:v>
                </c:pt>
                <c:pt idx="6">
                  <c:v>137000</c:v>
                </c:pt>
                <c:pt idx="7">
                  <c:v>137000</c:v>
                </c:pt>
                <c:pt idx="8">
                  <c:v>137000</c:v>
                </c:pt>
                <c:pt idx="9">
                  <c:v>137000</c:v>
                </c:pt>
                <c:pt idx="10">
                  <c:v>134000</c:v>
                </c:pt>
                <c:pt idx="11">
                  <c:v>128000</c:v>
                </c:pt>
                <c:pt idx="12">
                  <c:v>122000</c:v>
                </c:pt>
                <c:pt idx="13">
                  <c:v>117000</c:v>
                </c:pt>
                <c:pt idx="14">
                  <c:v>110000</c:v>
                </c:pt>
                <c:pt idx="15">
                  <c:v>102000</c:v>
                </c:pt>
                <c:pt idx="16">
                  <c:v>93500</c:v>
                </c:pt>
                <c:pt idx="17">
                  <c:v>88800</c:v>
                </c:pt>
                <c:pt idx="18">
                  <c:v>86000</c:v>
                </c:pt>
              </c:numCache>
            </c:numRef>
          </c:val>
          <c:smooth val="0"/>
        </c:ser>
        <c:marker val="1"/>
        <c:axId val="48349600"/>
        <c:axId val="32493217"/>
      </c:lineChart>
      <c:catAx>
        <c:axId val="483496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年度（１月1日時点）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2493217"/>
        <c:crosses val="autoZero"/>
        <c:auto val="1"/>
        <c:lblOffset val="100"/>
        <c:noMultiLvlLbl val="0"/>
      </c:catAx>
      <c:valAx>
        <c:axId val="32493217"/>
        <c:scaling>
          <c:orientation val="minMax"/>
          <c:max val="25000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8349600"/>
        <c:crossesAt val="1"/>
        <c:crossBetween val="between"/>
        <c:dispUnits/>
        <c:majorUnit val="50000"/>
        <c:minorUnit val="25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575" b="0" i="0" u="none" baseline="0"/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地価公示　広島佐伯-28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'地価公示'!$D$8:$W$8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'地価公示'!$D$64:$W$64</c:f>
              <c:numCache>
                <c:ptCount val="20"/>
                <c:pt idx="5">
                  <c:v>275000</c:v>
                </c:pt>
                <c:pt idx="6">
                  <c:v>269000</c:v>
                </c:pt>
                <c:pt idx="7">
                  <c:v>264000</c:v>
                </c:pt>
                <c:pt idx="8">
                  <c:v>260000</c:v>
                </c:pt>
                <c:pt idx="9">
                  <c:v>245000</c:v>
                </c:pt>
                <c:pt idx="10">
                  <c:v>233000</c:v>
                </c:pt>
                <c:pt idx="11">
                  <c:v>220000</c:v>
                </c:pt>
                <c:pt idx="12">
                  <c:v>207000</c:v>
                </c:pt>
                <c:pt idx="13">
                  <c:v>195000</c:v>
                </c:pt>
                <c:pt idx="14">
                  <c:v>182000</c:v>
                </c:pt>
                <c:pt idx="15">
                  <c:v>169000</c:v>
                </c:pt>
                <c:pt idx="16">
                  <c:v>158000</c:v>
                </c:pt>
                <c:pt idx="17">
                  <c:v>151000</c:v>
                </c:pt>
                <c:pt idx="18">
                  <c:v>147000</c:v>
                </c:pt>
              </c:numCache>
            </c:numRef>
          </c:val>
          <c:smooth val="0"/>
        </c:ser>
        <c:marker val="1"/>
        <c:axId val="24003498"/>
        <c:axId val="14704891"/>
      </c:lineChart>
      <c:catAx>
        <c:axId val="240034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年度（１月1日時点）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4704891"/>
        <c:crosses val="autoZero"/>
        <c:auto val="1"/>
        <c:lblOffset val="100"/>
        <c:noMultiLvlLbl val="0"/>
      </c:catAx>
      <c:valAx>
        <c:axId val="14704891"/>
        <c:scaling>
          <c:orientation val="minMax"/>
          <c:max val="50000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4003498"/>
        <c:crossesAt val="1"/>
        <c:crossBetween val="between"/>
        <c:dispUnits/>
        <c:majorUnit val="100000"/>
        <c:minorUnit val="5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575" b="0" i="0" u="none" baseline="0"/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地価公示　広島佐伯-29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'地価公示'!$D$8:$W$8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'地価公示'!$D$66:$W$66</c:f>
              <c:numCache>
                <c:ptCount val="20"/>
                <c:pt idx="17">
                  <c:v>100000</c:v>
                </c:pt>
                <c:pt idx="18">
                  <c:v>97500</c:v>
                </c:pt>
              </c:numCache>
            </c:numRef>
          </c:val>
          <c:smooth val="0"/>
        </c:ser>
        <c:marker val="1"/>
        <c:axId val="65235156"/>
        <c:axId val="50245493"/>
      </c:lineChart>
      <c:catAx>
        <c:axId val="652351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年度（１月1日時点）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0245493"/>
        <c:crosses val="autoZero"/>
        <c:auto val="1"/>
        <c:lblOffset val="100"/>
        <c:noMultiLvlLbl val="0"/>
      </c:catAx>
      <c:valAx>
        <c:axId val="50245493"/>
        <c:scaling>
          <c:orientation val="minMax"/>
          <c:max val="25000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5235156"/>
        <c:crossesAt val="1"/>
        <c:crossBetween val="between"/>
        <c:dispUnits/>
        <c:majorUnit val="50000"/>
        <c:minorUnit val="25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575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地価公示　広島佐伯-3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'地価公示'!$D$8:$W$8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'地価公示'!$D$14:$W$14</c:f>
              <c:numCache>
                <c:ptCount val="20"/>
                <c:pt idx="0">
                  <c:v>123000</c:v>
                </c:pt>
                <c:pt idx="1">
                  <c:v>150000</c:v>
                </c:pt>
                <c:pt idx="2">
                  <c:v>173000</c:v>
                </c:pt>
                <c:pt idx="3">
                  <c:v>168000</c:v>
                </c:pt>
                <c:pt idx="4">
                  <c:v>156000</c:v>
                </c:pt>
                <c:pt idx="5">
                  <c:v>156000</c:v>
                </c:pt>
                <c:pt idx="6">
                  <c:v>155000</c:v>
                </c:pt>
                <c:pt idx="7">
                  <c:v>152000</c:v>
                </c:pt>
                <c:pt idx="8">
                  <c:v>150000</c:v>
                </c:pt>
                <c:pt idx="9">
                  <c:v>145000</c:v>
                </c:pt>
                <c:pt idx="10">
                  <c:v>140000</c:v>
                </c:pt>
                <c:pt idx="11">
                  <c:v>135000</c:v>
                </c:pt>
                <c:pt idx="12">
                  <c:v>130000</c:v>
                </c:pt>
                <c:pt idx="13">
                  <c:v>122000</c:v>
                </c:pt>
                <c:pt idx="14">
                  <c:v>114000</c:v>
                </c:pt>
                <c:pt idx="15">
                  <c:v>105000</c:v>
                </c:pt>
                <c:pt idx="16">
                  <c:v>98000</c:v>
                </c:pt>
                <c:pt idx="17">
                  <c:v>93500</c:v>
                </c:pt>
                <c:pt idx="18">
                  <c:v>90000</c:v>
                </c:pt>
              </c:numCache>
            </c:numRef>
          </c:val>
          <c:smooth val="0"/>
        </c:ser>
        <c:marker val="1"/>
        <c:axId val="44001840"/>
        <c:axId val="60472241"/>
      </c:lineChart>
      <c:catAx>
        <c:axId val="440018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年度（１月1日時点）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0472241"/>
        <c:crosses val="autoZero"/>
        <c:auto val="1"/>
        <c:lblOffset val="100"/>
        <c:noMultiLvlLbl val="0"/>
      </c:catAx>
      <c:valAx>
        <c:axId val="60472241"/>
        <c:scaling>
          <c:orientation val="minMax"/>
          <c:max val="25000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4001840"/>
        <c:crossesAt val="1"/>
        <c:crossBetween val="between"/>
        <c:dispUnits/>
        <c:majorUnit val="50000"/>
        <c:minorUnit val="25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575" b="0" i="0" u="none" baseline="0"/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地価公示　広島佐伯-30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'地価公示'!$D$8:$W$8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'地価公示'!$D$68:$W$68</c:f>
              <c:numCache>
                <c:ptCount val="20"/>
                <c:pt idx="6">
                  <c:v>112000</c:v>
                </c:pt>
                <c:pt idx="7">
                  <c:v>111000</c:v>
                </c:pt>
                <c:pt idx="8">
                  <c:v>109000</c:v>
                </c:pt>
                <c:pt idx="9">
                  <c:v>105000</c:v>
                </c:pt>
                <c:pt idx="10">
                  <c:v>99000</c:v>
                </c:pt>
                <c:pt idx="11">
                  <c:v>97000</c:v>
                </c:pt>
                <c:pt idx="12">
                  <c:v>95000</c:v>
                </c:pt>
                <c:pt idx="13">
                  <c:v>93000</c:v>
                </c:pt>
                <c:pt idx="14">
                  <c:v>88000</c:v>
                </c:pt>
                <c:pt idx="15">
                  <c:v>80000</c:v>
                </c:pt>
                <c:pt idx="16">
                  <c:v>73000</c:v>
                </c:pt>
                <c:pt idx="17">
                  <c:v>70400</c:v>
                </c:pt>
                <c:pt idx="18">
                  <c:v>67500</c:v>
                </c:pt>
              </c:numCache>
            </c:numRef>
          </c:val>
          <c:smooth val="0"/>
        </c:ser>
        <c:marker val="1"/>
        <c:axId val="49556254"/>
        <c:axId val="43353103"/>
      </c:lineChart>
      <c:catAx>
        <c:axId val="495562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年度（１月1日時点）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3353103"/>
        <c:crosses val="autoZero"/>
        <c:auto val="1"/>
        <c:lblOffset val="100"/>
        <c:noMultiLvlLbl val="0"/>
      </c:catAx>
      <c:valAx>
        <c:axId val="43353103"/>
        <c:scaling>
          <c:orientation val="minMax"/>
          <c:max val="25000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9556254"/>
        <c:crossesAt val="1"/>
        <c:crossBetween val="between"/>
        <c:dispUnits/>
        <c:majorUnit val="50000"/>
        <c:minorUnit val="25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575" b="0" i="0" u="none" baseline="0"/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地価公示　広島佐伯-31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'地価公示'!$D$8:$W$8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'地価公示'!$D$70:$W$70</c:f>
              <c:numCache>
                <c:ptCount val="20"/>
                <c:pt idx="5">
                  <c:v>17000</c:v>
                </c:pt>
                <c:pt idx="6">
                  <c:v>17000</c:v>
                </c:pt>
                <c:pt idx="7">
                  <c:v>17000</c:v>
                </c:pt>
                <c:pt idx="8">
                  <c:v>17100</c:v>
                </c:pt>
                <c:pt idx="9">
                  <c:v>17100</c:v>
                </c:pt>
                <c:pt idx="10">
                  <c:v>17100</c:v>
                </c:pt>
                <c:pt idx="11">
                  <c:v>17000</c:v>
                </c:pt>
                <c:pt idx="12">
                  <c:v>16900</c:v>
                </c:pt>
                <c:pt idx="13">
                  <c:v>16700</c:v>
                </c:pt>
                <c:pt idx="14">
                  <c:v>16400</c:v>
                </c:pt>
                <c:pt idx="15">
                  <c:v>16000</c:v>
                </c:pt>
                <c:pt idx="16">
                  <c:v>15600</c:v>
                </c:pt>
                <c:pt idx="17">
                  <c:v>15300</c:v>
                </c:pt>
                <c:pt idx="18">
                  <c:v>15100</c:v>
                </c:pt>
              </c:numCache>
            </c:numRef>
          </c:val>
          <c:smooth val="0"/>
        </c:ser>
        <c:marker val="1"/>
        <c:axId val="54633608"/>
        <c:axId val="21940425"/>
      </c:lineChart>
      <c:catAx>
        <c:axId val="546336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年度（１月1日時点）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1940425"/>
        <c:crosses val="autoZero"/>
        <c:auto val="1"/>
        <c:lblOffset val="100"/>
        <c:noMultiLvlLbl val="0"/>
      </c:catAx>
      <c:valAx>
        <c:axId val="21940425"/>
        <c:scaling>
          <c:orientation val="minMax"/>
          <c:max val="3000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4633608"/>
        <c:crossesAt val="1"/>
        <c:crossBetween val="between"/>
        <c:dispUnits/>
        <c:majorUnit val="6000"/>
        <c:minorUnit val="3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575" b="0" i="0" u="none" baseline="0"/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地価公示　広島佐伯-32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'地価公示'!$D$8:$W$8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'地価公示'!$D$72:$W$72</c:f>
              <c:numCache>
                <c:ptCount val="20"/>
                <c:pt idx="6">
                  <c:v>105000</c:v>
                </c:pt>
                <c:pt idx="7">
                  <c:v>104000</c:v>
                </c:pt>
                <c:pt idx="8">
                  <c:v>100000</c:v>
                </c:pt>
                <c:pt idx="9">
                  <c:v>95000</c:v>
                </c:pt>
                <c:pt idx="10">
                  <c:v>89500</c:v>
                </c:pt>
                <c:pt idx="11">
                  <c:v>86800</c:v>
                </c:pt>
                <c:pt idx="12">
                  <c:v>84000</c:v>
                </c:pt>
                <c:pt idx="13">
                  <c:v>80600</c:v>
                </c:pt>
                <c:pt idx="14">
                  <c:v>76500</c:v>
                </c:pt>
                <c:pt idx="15">
                  <c:v>71000</c:v>
                </c:pt>
                <c:pt idx="16">
                  <c:v>66000</c:v>
                </c:pt>
                <c:pt idx="17">
                  <c:v>62500</c:v>
                </c:pt>
                <c:pt idx="18">
                  <c:v>58300</c:v>
                </c:pt>
              </c:numCache>
            </c:numRef>
          </c:val>
          <c:smooth val="0"/>
        </c:ser>
        <c:marker val="1"/>
        <c:axId val="63246098"/>
        <c:axId val="32343971"/>
      </c:lineChart>
      <c:catAx>
        <c:axId val="632460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年度（１月1日時点）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2343971"/>
        <c:crosses val="autoZero"/>
        <c:auto val="1"/>
        <c:lblOffset val="100"/>
        <c:noMultiLvlLbl val="0"/>
      </c:catAx>
      <c:valAx>
        <c:axId val="32343971"/>
        <c:scaling>
          <c:orientation val="minMax"/>
          <c:max val="25000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3246098"/>
        <c:crossesAt val="1"/>
        <c:crossBetween val="between"/>
        <c:dispUnits/>
        <c:majorUnit val="50000"/>
        <c:minorUnit val="25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575" b="0" i="0" u="none" baseline="0"/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地価公示　広島佐伯5-1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'地価公示'!$D$8:$W$8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'地価公示'!$D$74:$W$74</c:f>
              <c:numCache>
                <c:ptCount val="20"/>
                <c:pt idx="1">
                  <c:v>810000</c:v>
                </c:pt>
                <c:pt idx="2">
                  <c:v>950000</c:v>
                </c:pt>
                <c:pt idx="3">
                  <c:v>910000</c:v>
                </c:pt>
                <c:pt idx="4">
                  <c:v>821000</c:v>
                </c:pt>
                <c:pt idx="5">
                  <c:v>740000</c:v>
                </c:pt>
                <c:pt idx="6">
                  <c:v>692000</c:v>
                </c:pt>
                <c:pt idx="7">
                  <c:v>631000</c:v>
                </c:pt>
                <c:pt idx="8">
                  <c:v>586000</c:v>
                </c:pt>
                <c:pt idx="9">
                  <c:v>524000</c:v>
                </c:pt>
                <c:pt idx="10">
                  <c:v>472000</c:v>
                </c:pt>
                <c:pt idx="11">
                  <c:v>428000</c:v>
                </c:pt>
                <c:pt idx="12">
                  <c:v>385000</c:v>
                </c:pt>
                <c:pt idx="13">
                  <c:v>347000</c:v>
                </c:pt>
                <c:pt idx="14">
                  <c:v>313000</c:v>
                </c:pt>
                <c:pt idx="15">
                  <c:v>281000</c:v>
                </c:pt>
                <c:pt idx="16">
                  <c:v>261000</c:v>
                </c:pt>
                <c:pt idx="17">
                  <c:v>247000</c:v>
                </c:pt>
                <c:pt idx="18">
                  <c:v>240000</c:v>
                </c:pt>
              </c:numCache>
            </c:numRef>
          </c:val>
          <c:smooth val="0"/>
        </c:ser>
        <c:marker val="1"/>
        <c:axId val="22660284"/>
        <c:axId val="2615965"/>
      </c:lineChart>
      <c:catAx>
        <c:axId val="226602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年度（１月1日時点）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615965"/>
        <c:crosses val="autoZero"/>
        <c:auto val="1"/>
        <c:lblOffset val="100"/>
        <c:noMultiLvlLbl val="0"/>
      </c:catAx>
      <c:valAx>
        <c:axId val="2615965"/>
        <c:scaling>
          <c:orientation val="minMax"/>
          <c:max val="200000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2660284"/>
        <c:crossesAt val="1"/>
        <c:crossBetween val="between"/>
        <c:dispUnits/>
        <c:majorUnit val="400000"/>
        <c:minorUnit val="20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575" b="0" i="0" u="none" baseline="0"/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地価公示　広島佐伯5-2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'地価公示'!$D$8:$W$8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'地価公示'!$D$76:$W$76</c:f>
              <c:numCache>
                <c:ptCount val="20"/>
                <c:pt idx="0">
                  <c:v>736000</c:v>
                </c:pt>
                <c:pt idx="1">
                  <c:v>960000</c:v>
                </c:pt>
                <c:pt idx="2">
                  <c:v>1110000</c:v>
                </c:pt>
                <c:pt idx="3">
                  <c:v>1050000</c:v>
                </c:pt>
                <c:pt idx="4">
                  <c:v>900000</c:v>
                </c:pt>
                <c:pt idx="5">
                  <c:v>770000</c:v>
                </c:pt>
                <c:pt idx="6">
                  <c:v>705000</c:v>
                </c:pt>
                <c:pt idx="7">
                  <c:v>645000</c:v>
                </c:pt>
                <c:pt idx="8">
                  <c:v>599000</c:v>
                </c:pt>
                <c:pt idx="9">
                  <c:v>535000</c:v>
                </c:pt>
                <c:pt idx="10">
                  <c:v>482000</c:v>
                </c:pt>
                <c:pt idx="11">
                  <c:v>437000</c:v>
                </c:pt>
                <c:pt idx="12">
                  <c:v>392000</c:v>
                </c:pt>
                <c:pt idx="13">
                  <c:v>351000</c:v>
                </c:pt>
                <c:pt idx="14">
                  <c:v>313000</c:v>
                </c:pt>
                <c:pt idx="15">
                  <c:v>280000</c:v>
                </c:pt>
                <c:pt idx="16">
                  <c:v>259000</c:v>
                </c:pt>
                <c:pt idx="17">
                  <c:v>242000</c:v>
                </c:pt>
                <c:pt idx="18">
                  <c:v>233000</c:v>
                </c:pt>
              </c:numCache>
            </c:numRef>
          </c:val>
          <c:smooth val="0"/>
        </c:ser>
        <c:marker val="1"/>
        <c:axId val="23543686"/>
        <c:axId val="10566583"/>
      </c:lineChart>
      <c:catAx>
        <c:axId val="235436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年度（１月1日時点）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0566583"/>
        <c:crosses val="autoZero"/>
        <c:auto val="1"/>
        <c:lblOffset val="100"/>
        <c:noMultiLvlLbl val="0"/>
      </c:catAx>
      <c:valAx>
        <c:axId val="10566583"/>
        <c:scaling>
          <c:orientation val="minMax"/>
          <c:max val="200000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3543686"/>
        <c:crossesAt val="1"/>
        <c:crossBetween val="between"/>
        <c:dispUnits/>
        <c:majorUnit val="400000"/>
        <c:minorUnit val="20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575" b="0" i="0" u="none" baseline="0"/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地価公示　広島佐伯5-3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'地価公示'!$D$8:$W$8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'地価公示'!$D$78:$W$78</c:f>
              <c:numCache>
                <c:ptCount val="20"/>
                <c:pt idx="6">
                  <c:v>350000</c:v>
                </c:pt>
                <c:pt idx="7">
                  <c:v>326000</c:v>
                </c:pt>
                <c:pt idx="8">
                  <c:v>306000</c:v>
                </c:pt>
                <c:pt idx="9">
                  <c:v>285000</c:v>
                </c:pt>
                <c:pt idx="10">
                  <c:v>267000</c:v>
                </c:pt>
                <c:pt idx="11">
                  <c:v>252000</c:v>
                </c:pt>
                <c:pt idx="12">
                  <c:v>237000</c:v>
                </c:pt>
                <c:pt idx="13">
                  <c:v>220000</c:v>
                </c:pt>
                <c:pt idx="14">
                  <c:v>198000</c:v>
                </c:pt>
                <c:pt idx="15">
                  <c:v>181000</c:v>
                </c:pt>
                <c:pt idx="16">
                  <c:v>166000</c:v>
                </c:pt>
                <c:pt idx="17">
                  <c:v>158000</c:v>
                </c:pt>
                <c:pt idx="18">
                  <c:v>152000</c:v>
                </c:pt>
              </c:numCache>
            </c:numRef>
          </c:val>
          <c:smooth val="0"/>
        </c:ser>
        <c:marker val="1"/>
        <c:axId val="27990384"/>
        <c:axId val="50586865"/>
      </c:lineChart>
      <c:catAx>
        <c:axId val="279903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年度（１月1日時点）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0586865"/>
        <c:crosses val="autoZero"/>
        <c:auto val="1"/>
        <c:lblOffset val="100"/>
        <c:noMultiLvlLbl val="0"/>
      </c:catAx>
      <c:valAx>
        <c:axId val="50586865"/>
        <c:scaling>
          <c:orientation val="minMax"/>
          <c:max val="50000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7990384"/>
        <c:crossesAt val="1"/>
        <c:crossBetween val="between"/>
        <c:dispUnits/>
        <c:majorUnit val="100000"/>
        <c:minorUnit val="5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575" b="0" i="0" u="none" baseline="0"/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地価公示　広島佐伯7-1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'地価公示'!$D$8:$W$8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'地価公示'!$D$82:$W$82</c:f>
              <c:numCache>
                <c:ptCount val="20"/>
                <c:pt idx="0">
                  <c:v>138000</c:v>
                </c:pt>
                <c:pt idx="1">
                  <c:v>175000</c:v>
                </c:pt>
                <c:pt idx="2">
                  <c:v>215000</c:v>
                </c:pt>
                <c:pt idx="3">
                  <c:v>207000</c:v>
                </c:pt>
                <c:pt idx="4">
                  <c:v>190000</c:v>
                </c:pt>
                <c:pt idx="5">
                  <c:v>180000</c:v>
                </c:pt>
                <c:pt idx="6">
                  <c:v>175000</c:v>
                </c:pt>
                <c:pt idx="7">
                  <c:v>173000</c:v>
                </c:pt>
                <c:pt idx="8">
                  <c:v>171000</c:v>
                </c:pt>
                <c:pt idx="9">
                  <c:v>166000</c:v>
                </c:pt>
                <c:pt idx="10">
                  <c:v>159000</c:v>
                </c:pt>
                <c:pt idx="11">
                  <c:v>154000</c:v>
                </c:pt>
                <c:pt idx="12">
                  <c:v>147000</c:v>
                </c:pt>
                <c:pt idx="13">
                  <c:v>140000</c:v>
                </c:pt>
                <c:pt idx="14">
                  <c:v>131000</c:v>
                </c:pt>
                <c:pt idx="15">
                  <c:v>121000</c:v>
                </c:pt>
                <c:pt idx="16">
                  <c:v>113000</c:v>
                </c:pt>
                <c:pt idx="17">
                  <c:v>108000</c:v>
                </c:pt>
                <c:pt idx="18">
                  <c:v>104000</c:v>
                </c:pt>
              </c:numCache>
            </c:numRef>
          </c:val>
          <c:smooth val="0"/>
        </c:ser>
        <c:marker val="1"/>
        <c:axId val="52628602"/>
        <c:axId val="3895371"/>
      </c:lineChart>
      <c:catAx>
        <c:axId val="526286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年度（１月1日時点）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895371"/>
        <c:crosses val="autoZero"/>
        <c:auto val="1"/>
        <c:lblOffset val="100"/>
        <c:noMultiLvlLbl val="0"/>
      </c:catAx>
      <c:valAx>
        <c:axId val="3895371"/>
        <c:scaling>
          <c:orientation val="minMax"/>
          <c:max val="25000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2628602"/>
        <c:crossesAt val="1"/>
        <c:crossBetween val="between"/>
        <c:dispUnits/>
        <c:majorUnit val="50000"/>
        <c:minorUnit val="25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575" b="0" i="0" u="none" baseline="0"/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地価公示　広島佐伯7-2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'地価公示'!$D$8:$W$8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'地価公示'!$D$84:$W$84</c:f>
              <c:numCache>
                <c:ptCount val="20"/>
                <c:pt idx="6">
                  <c:v>215000</c:v>
                </c:pt>
                <c:pt idx="7">
                  <c:v>209000</c:v>
                </c:pt>
                <c:pt idx="8">
                  <c:v>205000</c:v>
                </c:pt>
                <c:pt idx="9">
                  <c:v>197000</c:v>
                </c:pt>
                <c:pt idx="10">
                  <c:v>185000</c:v>
                </c:pt>
                <c:pt idx="11">
                  <c:v>176000</c:v>
                </c:pt>
                <c:pt idx="12">
                  <c:v>167000</c:v>
                </c:pt>
                <c:pt idx="13">
                  <c:v>157000</c:v>
                </c:pt>
                <c:pt idx="14">
                  <c:v>145000</c:v>
                </c:pt>
                <c:pt idx="15">
                  <c:v>134000</c:v>
                </c:pt>
                <c:pt idx="16">
                  <c:v>125000</c:v>
                </c:pt>
                <c:pt idx="17">
                  <c:v>120000</c:v>
                </c:pt>
                <c:pt idx="18">
                  <c:v>117000</c:v>
                </c:pt>
              </c:numCache>
            </c:numRef>
          </c:val>
          <c:smooth val="0"/>
        </c:ser>
        <c:marker val="1"/>
        <c:axId val="35058340"/>
        <c:axId val="47089605"/>
      </c:lineChart>
      <c:catAx>
        <c:axId val="350583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年度（１月1日時点）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7089605"/>
        <c:crosses val="autoZero"/>
        <c:auto val="1"/>
        <c:lblOffset val="100"/>
        <c:noMultiLvlLbl val="0"/>
      </c:catAx>
      <c:valAx>
        <c:axId val="47089605"/>
        <c:scaling>
          <c:orientation val="minMax"/>
          <c:max val="25000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5058340"/>
        <c:crossesAt val="1"/>
        <c:crossBetween val="between"/>
        <c:dispUnits/>
        <c:majorUnit val="50000"/>
        <c:minorUnit val="25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575" b="0" i="0" u="none" baseline="0"/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地価公示　広島佐伯10-1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'地価公示'!$D$8:$W$8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'地価公示'!$D$86:$W$86</c:f>
              <c:numCache>
                <c:ptCount val="20"/>
                <c:pt idx="12">
                  <c:v>79000</c:v>
                </c:pt>
                <c:pt idx="13">
                  <c:v>77000</c:v>
                </c:pt>
                <c:pt idx="14">
                  <c:v>74000</c:v>
                </c:pt>
                <c:pt idx="15">
                  <c:v>70000</c:v>
                </c:pt>
                <c:pt idx="16">
                  <c:v>66500</c:v>
                </c:pt>
                <c:pt idx="17">
                  <c:v>63500</c:v>
                </c:pt>
                <c:pt idx="18">
                  <c:v>60300</c:v>
                </c:pt>
              </c:numCache>
            </c:numRef>
          </c:val>
          <c:smooth val="0"/>
        </c:ser>
        <c:marker val="1"/>
        <c:axId val="21153262"/>
        <c:axId val="56161631"/>
      </c:lineChart>
      <c:catAx>
        <c:axId val="211532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年度（１月1日時点）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6161631"/>
        <c:crosses val="autoZero"/>
        <c:auto val="1"/>
        <c:lblOffset val="100"/>
        <c:noMultiLvlLbl val="0"/>
      </c:catAx>
      <c:valAx>
        <c:axId val="56161631"/>
        <c:scaling>
          <c:orientation val="minMax"/>
          <c:max val="10000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1153262"/>
        <c:crossesAt val="1"/>
        <c:crossBetween val="between"/>
        <c:dispUnits/>
        <c:majorUnit val="20000"/>
        <c:minorUnit val="1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575" b="0" i="0" u="none" baseline="0"/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地価公示　広島佐伯5-4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'地価公示'!$D$8:$W$8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'地価公示'!$D$80:$W$80</c:f>
              <c:numCache>
                <c:ptCount val="20"/>
                <c:pt idx="8">
                  <c:v>47300</c:v>
                </c:pt>
                <c:pt idx="9">
                  <c:v>47300</c:v>
                </c:pt>
                <c:pt idx="10">
                  <c:v>47000</c:v>
                </c:pt>
                <c:pt idx="11">
                  <c:v>47000</c:v>
                </c:pt>
                <c:pt idx="12">
                  <c:v>45000</c:v>
                </c:pt>
                <c:pt idx="13">
                  <c:v>43000</c:v>
                </c:pt>
                <c:pt idx="14">
                  <c:v>41000</c:v>
                </c:pt>
                <c:pt idx="15">
                  <c:v>39000</c:v>
                </c:pt>
                <c:pt idx="16">
                  <c:v>37200</c:v>
                </c:pt>
                <c:pt idx="17">
                  <c:v>35600</c:v>
                </c:pt>
                <c:pt idx="18">
                  <c:v>34000</c:v>
                </c:pt>
              </c:numCache>
            </c:numRef>
          </c:val>
          <c:smooth val="0"/>
        </c:ser>
        <c:marker val="1"/>
        <c:axId val="35692632"/>
        <c:axId val="52798233"/>
      </c:lineChart>
      <c:catAx>
        <c:axId val="356926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年度（１月1日時点）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2798233"/>
        <c:crosses val="autoZero"/>
        <c:auto val="1"/>
        <c:lblOffset val="100"/>
        <c:noMultiLvlLbl val="0"/>
      </c:catAx>
      <c:valAx>
        <c:axId val="52798233"/>
        <c:scaling>
          <c:orientation val="minMax"/>
          <c:max val="10000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5692632"/>
        <c:crossesAt val="1"/>
        <c:crossBetween val="between"/>
        <c:dispUnits/>
        <c:majorUnit val="20000"/>
        <c:minorUnit val="1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575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地価公示　広島佐伯-4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'地価公示'!$D$8:$W$8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'地価公示'!$D$16:$W$16</c:f>
              <c:numCache>
                <c:ptCount val="20"/>
                <c:pt idx="0">
                  <c:v>176000</c:v>
                </c:pt>
                <c:pt idx="1">
                  <c:v>219000</c:v>
                </c:pt>
                <c:pt idx="2">
                  <c:v>260000</c:v>
                </c:pt>
                <c:pt idx="3">
                  <c:v>251000</c:v>
                </c:pt>
                <c:pt idx="4">
                  <c:v>226000</c:v>
                </c:pt>
                <c:pt idx="5">
                  <c:v>214000</c:v>
                </c:pt>
                <c:pt idx="6">
                  <c:v>210000</c:v>
                </c:pt>
                <c:pt idx="7">
                  <c:v>200000</c:v>
                </c:pt>
                <c:pt idx="8">
                  <c:v>192000</c:v>
                </c:pt>
                <c:pt idx="9">
                  <c:v>179000</c:v>
                </c:pt>
                <c:pt idx="10">
                  <c:v>168000</c:v>
                </c:pt>
                <c:pt idx="11">
                  <c:v>160000</c:v>
                </c:pt>
                <c:pt idx="12">
                  <c:v>154000</c:v>
                </c:pt>
                <c:pt idx="13">
                  <c:v>148000</c:v>
                </c:pt>
                <c:pt idx="14">
                  <c:v>140000</c:v>
                </c:pt>
                <c:pt idx="15">
                  <c:v>131000</c:v>
                </c:pt>
                <c:pt idx="16">
                  <c:v>123000</c:v>
                </c:pt>
                <c:pt idx="17">
                  <c:v>118000</c:v>
                </c:pt>
                <c:pt idx="18">
                  <c:v>115000</c:v>
                </c:pt>
              </c:numCache>
            </c:numRef>
          </c:val>
          <c:smooth val="0"/>
        </c:ser>
        <c:marker val="1"/>
        <c:axId val="7379258"/>
        <c:axId val="66413323"/>
      </c:lineChart>
      <c:catAx>
        <c:axId val="73792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年度（１月1日時点）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6413323"/>
        <c:crosses val="autoZero"/>
        <c:auto val="1"/>
        <c:lblOffset val="100"/>
        <c:noMultiLvlLbl val="0"/>
      </c:catAx>
      <c:valAx>
        <c:axId val="66413323"/>
        <c:scaling>
          <c:orientation val="minMax"/>
          <c:max val="50000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7379258"/>
        <c:crossesAt val="1"/>
        <c:crossBetween val="between"/>
        <c:dispUnits/>
        <c:majorUnit val="100000"/>
        <c:minorUnit val="5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575" b="0" i="0" u="none" baseline="0"/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地価調査　佐伯-1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'地価調査'!$D$8:$W$8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'地価調査'!$D$10:$W$10</c:f>
              <c:numCache>
                <c:ptCount val="20"/>
                <c:pt idx="0">
                  <c:v>96500</c:v>
                </c:pt>
                <c:pt idx="1">
                  <c:v>131000</c:v>
                </c:pt>
                <c:pt idx="2">
                  <c:v>146000</c:v>
                </c:pt>
                <c:pt idx="3">
                  <c:v>135000</c:v>
                </c:pt>
                <c:pt idx="4">
                  <c:v>122000</c:v>
                </c:pt>
                <c:pt idx="5">
                  <c:v>122000</c:v>
                </c:pt>
                <c:pt idx="6">
                  <c:v>122000</c:v>
                </c:pt>
                <c:pt idx="7">
                  <c:v>122000</c:v>
                </c:pt>
                <c:pt idx="8">
                  <c:v>121000</c:v>
                </c:pt>
                <c:pt idx="9">
                  <c:v>117000</c:v>
                </c:pt>
                <c:pt idx="10">
                  <c:v>111000</c:v>
                </c:pt>
                <c:pt idx="11">
                  <c:v>106000</c:v>
                </c:pt>
                <c:pt idx="12">
                  <c:v>102000</c:v>
                </c:pt>
                <c:pt idx="13">
                  <c:v>96800</c:v>
                </c:pt>
                <c:pt idx="14">
                  <c:v>89500</c:v>
                </c:pt>
                <c:pt idx="15">
                  <c:v>82500</c:v>
                </c:pt>
                <c:pt idx="16">
                  <c:v>76000</c:v>
                </c:pt>
                <c:pt idx="17">
                  <c:v>72200</c:v>
                </c:pt>
              </c:numCache>
            </c:numRef>
          </c:val>
          <c:smooth val="0"/>
        </c:ser>
        <c:marker val="1"/>
        <c:axId val="5422050"/>
        <c:axId val="48798451"/>
      </c:lineChart>
      <c:catAx>
        <c:axId val="54220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年度（7月1日時点）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8798451"/>
        <c:crosses val="autoZero"/>
        <c:auto val="1"/>
        <c:lblOffset val="100"/>
        <c:noMultiLvlLbl val="0"/>
      </c:catAx>
      <c:valAx>
        <c:axId val="48798451"/>
        <c:scaling>
          <c:orientation val="minMax"/>
          <c:max val="20000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422050"/>
        <c:crossesAt val="1"/>
        <c:crossBetween val="between"/>
        <c:dispUnits/>
        <c:majorUnit val="40000"/>
        <c:minorUnit val="2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75" b="0" i="0" u="none" baseline="0"/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地価調査　佐伯-2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'地価調査'!$D$8:$W$8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'地価調査'!$D$12:$W$12</c:f>
              <c:numCache>
                <c:ptCount val="20"/>
                <c:pt idx="0">
                  <c:v>88500</c:v>
                </c:pt>
                <c:pt idx="1">
                  <c:v>115000</c:v>
                </c:pt>
                <c:pt idx="2">
                  <c:v>128000</c:v>
                </c:pt>
                <c:pt idx="3">
                  <c:v>122000</c:v>
                </c:pt>
                <c:pt idx="4">
                  <c:v>117000</c:v>
                </c:pt>
                <c:pt idx="5">
                  <c:v>116000</c:v>
                </c:pt>
                <c:pt idx="6">
                  <c:v>114000</c:v>
                </c:pt>
                <c:pt idx="7">
                  <c:v>114000</c:v>
                </c:pt>
                <c:pt idx="8">
                  <c:v>111000</c:v>
                </c:pt>
                <c:pt idx="9">
                  <c:v>105000</c:v>
                </c:pt>
                <c:pt idx="10">
                  <c:v>100000</c:v>
                </c:pt>
                <c:pt idx="11">
                  <c:v>100000</c:v>
                </c:pt>
                <c:pt idx="12">
                  <c:v>99000</c:v>
                </c:pt>
                <c:pt idx="13">
                  <c:v>94000</c:v>
                </c:pt>
                <c:pt idx="14">
                  <c:v>87000</c:v>
                </c:pt>
                <c:pt idx="15">
                  <c:v>79500</c:v>
                </c:pt>
                <c:pt idx="16">
                  <c:v>72500</c:v>
                </c:pt>
                <c:pt idx="17">
                  <c:v>69900</c:v>
                </c:pt>
              </c:numCache>
            </c:numRef>
          </c:val>
          <c:smooth val="0"/>
        </c:ser>
        <c:marker val="1"/>
        <c:axId val="36532876"/>
        <c:axId val="60360429"/>
      </c:lineChart>
      <c:catAx>
        <c:axId val="365328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年度（7月1日時点）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0360429"/>
        <c:crosses val="autoZero"/>
        <c:auto val="1"/>
        <c:lblOffset val="100"/>
        <c:noMultiLvlLbl val="0"/>
      </c:catAx>
      <c:valAx>
        <c:axId val="60360429"/>
        <c:scaling>
          <c:orientation val="minMax"/>
          <c:max val="20000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6532876"/>
        <c:crossesAt val="1"/>
        <c:crossBetween val="between"/>
        <c:dispUnits/>
        <c:majorUnit val="40000"/>
        <c:minorUnit val="2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75" b="0" i="0" u="none" baseline="0"/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地価調査　佐伯-3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'地価調査'!$D$8:$W$8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'地価調査'!$D$14:$W$14</c:f>
              <c:numCache>
                <c:ptCount val="20"/>
                <c:pt idx="0">
                  <c:v>273000</c:v>
                </c:pt>
                <c:pt idx="1">
                  <c:v>343000</c:v>
                </c:pt>
                <c:pt idx="2">
                  <c:v>370000</c:v>
                </c:pt>
                <c:pt idx="3">
                  <c:v>330000</c:v>
                </c:pt>
                <c:pt idx="4">
                  <c:v>304000</c:v>
                </c:pt>
                <c:pt idx="5">
                  <c:v>289000</c:v>
                </c:pt>
                <c:pt idx="6">
                  <c:v>280000</c:v>
                </c:pt>
                <c:pt idx="7">
                  <c:v>270000</c:v>
                </c:pt>
                <c:pt idx="8">
                  <c:v>252000</c:v>
                </c:pt>
                <c:pt idx="9">
                  <c:v>235000</c:v>
                </c:pt>
                <c:pt idx="10">
                  <c:v>221000</c:v>
                </c:pt>
                <c:pt idx="11">
                  <c:v>210000</c:v>
                </c:pt>
                <c:pt idx="12">
                  <c:v>199000</c:v>
                </c:pt>
                <c:pt idx="13">
                  <c:v>186000</c:v>
                </c:pt>
                <c:pt idx="14">
                  <c:v>173000</c:v>
                </c:pt>
                <c:pt idx="15">
                  <c:v>160000</c:v>
                </c:pt>
                <c:pt idx="16">
                  <c:v>152000</c:v>
                </c:pt>
                <c:pt idx="17">
                  <c:v>146000</c:v>
                </c:pt>
              </c:numCache>
            </c:numRef>
          </c:val>
          <c:smooth val="0"/>
        </c:ser>
        <c:marker val="1"/>
        <c:axId val="6372950"/>
        <c:axId val="57356551"/>
      </c:lineChart>
      <c:catAx>
        <c:axId val="63729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年度（7月1日時点）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7356551"/>
        <c:crosses val="autoZero"/>
        <c:auto val="1"/>
        <c:lblOffset val="100"/>
        <c:noMultiLvlLbl val="0"/>
      </c:catAx>
      <c:valAx>
        <c:axId val="57356551"/>
        <c:scaling>
          <c:orientation val="minMax"/>
          <c:max val="50000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372950"/>
        <c:crossesAt val="1"/>
        <c:crossBetween val="between"/>
        <c:dispUnits/>
        <c:majorUnit val="100000"/>
        <c:minorUnit val="5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75" b="0" i="0" u="none" baseline="0"/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地価調査　佐伯-4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'地価調査'!$D$8:$W$8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'地価調査'!$D$16:$W$16</c:f>
              <c:numCache>
                <c:ptCount val="20"/>
                <c:pt idx="1">
                  <c:v>270000</c:v>
                </c:pt>
                <c:pt idx="2">
                  <c:v>292000</c:v>
                </c:pt>
                <c:pt idx="3">
                  <c:v>265000</c:v>
                </c:pt>
                <c:pt idx="4">
                  <c:v>244000</c:v>
                </c:pt>
                <c:pt idx="5">
                  <c:v>239000</c:v>
                </c:pt>
                <c:pt idx="6">
                  <c:v>228000</c:v>
                </c:pt>
                <c:pt idx="7">
                  <c:v>219000</c:v>
                </c:pt>
                <c:pt idx="8">
                  <c:v>205000</c:v>
                </c:pt>
                <c:pt idx="9">
                  <c:v>188000</c:v>
                </c:pt>
                <c:pt idx="10">
                  <c:v>182000</c:v>
                </c:pt>
                <c:pt idx="11">
                  <c:v>176000</c:v>
                </c:pt>
                <c:pt idx="12">
                  <c:v>169000</c:v>
                </c:pt>
                <c:pt idx="13">
                  <c:v>159000</c:v>
                </c:pt>
                <c:pt idx="14">
                  <c:v>150000</c:v>
                </c:pt>
                <c:pt idx="15">
                  <c:v>140000</c:v>
                </c:pt>
                <c:pt idx="16">
                  <c:v>132000</c:v>
                </c:pt>
                <c:pt idx="17">
                  <c:v>126000</c:v>
                </c:pt>
              </c:numCache>
            </c:numRef>
          </c:val>
          <c:smooth val="0"/>
        </c:ser>
        <c:marker val="1"/>
        <c:axId val="46446912"/>
        <c:axId val="15369025"/>
      </c:lineChart>
      <c:catAx>
        <c:axId val="464469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年度（7月1日時点）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5369025"/>
        <c:crosses val="autoZero"/>
        <c:auto val="1"/>
        <c:lblOffset val="100"/>
        <c:noMultiLvlLbl val="0"/>
      </c:catAx>
      <c:valAx>
        <c:axId val="15369025"/>
        <c:scaling>
          <c:orientation val="minMax"/>
          <c:max val="50000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6446912"/>
        <c:crossesAt val="1"/>
        <c:crossBetween val="between"/>
        <c:dispUnits/>
        <c:majorUnit val="100000"/>
        <c:minorUnit val="5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75" b="0" i="0" u="none" baseline="0"/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地価調査　佐伯-5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'地価調査'!$D$8:$W$8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'地価調査'!$D$18:$W$18</c:f>
              <c:numCache>
                <c:ptCount val="20"/>
                <c:pt idx="4">
                  <c:v>220000</c:v>
                </c:pt>
                <c:pt idx="5">
                  <c:v>210000</c:v>
                </c:pt>
                <c:pt idx="6">
                  <c:v>203000</c:v>
                </c:pt>
                <c:pt idx="7">
                  <c:v>196000</c:v>
                </c:pt>
                <c:pt idx="8">
                  <c:v>185000</c:v>
                </c:pt>
                <c:pt idx="9">
                  <c:v>176000</c:v>
                </c:pt>
                <c:pt idx="10">
                  <c:v>166000</c:v>
                </c:pt>
                <c:pt idx="11">
                  <c:v>162000</c:v>
                </c:pt>
                <c:pt idx="12">
                  <c:v>156000</c:v>
                </c:pt>
                <c:pt idx="13">
                  <c:v>146000</c:v>
                </c:pt>
                <c:pt idx="14">
                  <c:v>137000</c:v>
                </c:pt>
                <c:pt idx="15">
                  <c:v>128000</c:v>
                </c:pt>
                <c:pt idx="16">
                  <c:v>121000</c:v>
                </c:pt>
                <c:pt idx="17">
                  <c:v>116000</c:v>
                </c:pt>
              </c:numCache>
            </c:numRef>
          </c:val>
          <c:smooth val="0"/>
        </c:ser>
        <c:marker val="1"/>
        <c:axId val="4103498"/>
        <c:axId val="36931483"/>
      </c:lineChart>
      <c:catAx>
        <c:axId val="41034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年度（7月1日時点）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6931483"/>
        <c:crosses val="autoZero"/>
        <c:auto val="1"/>
        <c:lblOffset val="100"/>
        <c:noMultiLvlLbl val="0"/>
      </c:catAx>
      <c:valAx>
        <c:axId val="36931483"/>
        <c:scaling>
          <c:orientation val="minMax"/>
          <c:max val="25000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103498"/>
        <c:crossesAt val="1"/>
        <c:crossBetween val="between"/>
        <c:dispUnits/>
        <c:majorUnit val="50000"/>
        <c:minorUnit val="25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75" b="0" i="0" u="none" baseline="0"/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地価調査　佐伯-6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'地価調査'!$D$8:$W$8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'地価調査'!$D$20:$W$20</c:f>
              <c:numCache>
                <c:ptCount val="20"/>
                <c:pt idx="0">
                  <c:v>242000</c:v>
                </c:pt>
                <c:pt idx="1">
                  <c:v>290000</c:v>
                </c:pt>
                <c:pt idx="2">
                  <c:v>321000</c:v>
                </c:pt>
                <c:pt idx="3">
                  <c:v>296000</c:v>
                </c:pt>
                <c:pt idx="4">
                  <c:v>270000</c:v>
                </c:pt>
                <c:pt idx="5">
                  <c:v>263000</c:v>
                </c:pt>
                <c:pt idx="6">
                  <c:v>255000</c:v>
                </c:pt>
                <c:pt idx="7">
                  <c:v>246000</c:v>
                </c:pt>
                <c:pt idx="8">
                  <c:v>230000</c:v>
                </c:pt>
                <c:pt idx="9">
                  <c:v>211000</c:v>
                </c:pt>
                <c:pt idx="10">
                  <c:v>202000</c:v>
                </c:pt>
                <c:pt idx="11">
                  <c:v>194000</c:v>
                </c:pt>
                <c:pt idx="12">
                  <c:v>184000</c:v>
                </c:pt>
                <c:pt idx="13">
                  <c:v>172000</c:v>
                </c:pt>
                <c:pt idx="14">
                  <c:v>160000</c:v>
                </c:pt>
                <c:pt idx="15">
                  <c:v>151000</c:v>
                </c:pt>
                <c:pt idx="16">
                  <c:v>144000</c:v>
                </c:pt>
                <c:pt idx="17">
                  <c:v>139000</c:v>
                </c:pt>
              </c:numCache>
            </c:numRef>
          </c:val>
          <c:smooth val="0"/>
        </c:ser>
        <c:marker val="1"/>
        <c:axId val="63947892"/>
        <c:axId val="38660117"/>
      </c:lineChart>
      <c:catAx>
        <c:axId val="639478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年度（7月1日時点）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8660117"/>
        <c:crosses val="autoZero"/>
        <c:auto val="1"/>
        <c:lblOffset val="100"/>
        <c:noMultiLvlLbl val="0"/>
      </c:catAx>
      <c:valAx>
        <c:axId val="38660117"/>
        <c:scaling>
          <c:orientation val="minMax"/>
          <c:max val="50000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3947892"/>
        <c:crossesAt val="1"/>
        <c:crossBetween val="between"/>
        <c:dispUnits/>
        <c:majorUnit val="100000"/>
        <c:minorUnit val="5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75" b="0" i="0" u="none" baseline="0"/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地価調査　佐伯-7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'地価調査'!$D$8:$W$8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'地価調査'!$D$22:$W$22</c:f>
              <c:numCache>
                <c:ptCount val="20"/>
                <c:pt idx="0">
                  <c:v>149000</c:v>
                </c:pt>
                <c:pt idx="1">
                  <c:v>193000</c:v>
                </c:pt>
                <c:pt idx="2">
                  <c:v>212000</c:v>
                </c:pt>
                <c:pt idx="3">
                  <c:v>197000</c:v>
                </c:pt>
                <c:pt idx="4">
                  <c:v>184000</c:v>
                </c:pt>
                <c:pt idx="5">
                  <c:v>177000</c:v>
                </c:pt>
                <c:pt idx="6">
                  <c:v>174000</c:v>
                </c:pt>
                <c:pt idx="7">
                  <c:v>169000</c:v>
                </c:pt>
                <c:pt idx="8">
                  <c:v>160000</c:v>
                </c:pt>
                <c:pt idx="9">
                  <c:v>153000</c:v>
                </c:pt>
                <c:pt idx="10">
                  <c:v>147000</c:v>
                </c:pt>
                <c:pt idx="11">
                  <c:v>142000</c:v>
                </c:pt>
                <c:pt idx="12">
                  <c:v>137000</c:v>
                </c:pt>
                <c:pt idx="13">
                  <c:v>130000</c:v>
                </c:pt>
                <c:pt idx="14">
                  <c:v>120000</c:v>
                </c:pt>
                <c:pt idx="15">
                  <c:v>112000</c:v>
                </c:pt>
                <c:pt idx="16">
                  <c:v>106000</c:v>
                </c:pt>
                <c:pt idx="17">
                  <c:v>103000</c:v>
                </c:pt>
              </c:numCache>
            </c:numRef>
          </c:val>
          <c:smooth val="0"/>
        </c:ser>
        <c:marker val="1"/>
        <c:axId val="12396734"/>
        <c:axId val="44461743"/>
      </c:lineChart>
      <c:catAx>
        <c:axId val="123967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年度（7月1日時点）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4461743"/>
        <c:crosses val="autoZero"/>
        <c:auto val="1"/>
        <c:lblOffset val="100"/>
        <c:noMultiLvlLbl val="0"/>
      </c:catAx>
      <c:valAx>
        <c:axId val="44461743"/>
        <c:scaling>
          <c:orientation val="minMax"/>
          <c:max val="25000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2396734"/>
        <c:crossesAt val="1"/>
        <c:crossBetween val="between"/>
        <c:dispUnits/>
        <c:majorUnit val="50000"/>
        <c:minorUnit val="25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75" b="0" i="0" u="none" baseline="0"/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地価調査　佐伯-8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'地価調査'!$D$8:$W$8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'地価調査'!$D$24:$W$24</c:f>
              <c:numCache>
                <c:ptCount val="20"/>
                <c:pt idx="3">
                  <c:v>111000</c:v>
                </c:pt>
                <c:pt idx="4">
                  <c:v>107000</c:v>
                </c:pt>
                <c:pt idx="5">
                  <c:v>107000</c:v>
                </c:pt>
                <c:pt idx="6">
                  <c:v>107000</c:v>
                </c:pt>
                <c:pt idx="7">
                  <c:v>107000</c:v>
                </c:pt>
                <c:pt idx="8">
                  <c:v>106000</c:v>
                </c:pt>
                <c:pt idx="9">
                  <c:v>102000</c:v>
                </c:pt>
                <c:pt idx="10">
                  <c:v>98000</c:v>
                </c:pt>
                <c:pt idx="11">
                  <c:v>94600</c:v>
                </c:pt>
                <c:pt idx="12">
                  <c:v>91000</c:v>
                </c:pt>
                <c:pt idx="13">
                  <c:v>86000</c:v>
                </c:pt>
                <c:pt idx="14">
                  <c:v>81000</c:v>
                </c:pt>
                <c:pt idx="15">
                  <c:v>75000</c:v>
                </c:pt>
                <c:pt idx="16">
                  <c:v>69500</c:v>
                </c:pt>
                <c:pt idx="17">
                  <c:v>66000</c:v>
                </c:pt>
              </c:numCache>
            </c:numRef>
          </c:val>
          <c:smooth val="0"/>
        </c:ser>
        <c:marker val="1"/>
        <c:axId val="64611368"/>
        <c:axId val="44631401"/>
      </c:lineChart>
      <c:catAx>
        <c:axId val="646113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年度（7月1日時点）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4631401"/>
        <c:crosses val="autoZero"/>
        <c:auto val="1"/>
        <c:lblOffset val="100"/>
        <c:noMultiLvlLbl val="0"/>
      </c:catAx>
      <c:valAx>
        <c:axId val="44631401"/>
        <c:scaling>
          <c:orientation val="minMax"/>
          <c:max val="20000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4611368"/>
        <c:crossesAt val="1"/>
        <c:crossBetween val="between"/>
        <c:dispUnits/>
        <c:majorUnit val="40000"/>
        <c:minorUnit val="2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75" b="0" i="0" u="none" baseline="0"/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地価調査　佐伯-9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'地価調査'!$D$8:$W$8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'地価調査'!$D$26:$W$26</c:f>
              <c:numCache>
                <c:ptCount val="20"/>
                <c:pt idx="1">
                  <c:v>175000</c:v>
                </c:pt>
                <c:pt idx="2">
                  <c:v>191000</c:v>
                </c:pt>
                <c:pt idx="3">
                  <c:v>176000</c:v>
                </c:pt>
                <c:pt idx="4">
                  <c:v>160000</c:v>
                </c:pt>
                <c:pt idx="5">
                  <c:v>156000</c:v>
                </c:pt>
                <c:pt idx="6">
                  <c:v>156000</c:v>
                </c:pt>
                <c:pt idx="7">
                  <c:v>156000</c:v>
                </c:pt>
                <c:pt idx="8">
                  <c:v>156000</c:v>
                </c:pt>
                <c:pt idx="9">
                  <c:v>154000</c:v>
                </c:pt>
                <c:pt idx="10">
                  <c:v>148000</c:v>
                </c:pt>
                <c:pt idx="11">
                  <c:v>143000</c:v>
                </c:pt>
                <c:pt idx="12">
                  <c:v>136000</c:v>
                </c:pt>
                <c:pt idx="13">
                  <c:v>127000</c:v>
                </c:pt>
                <c:pt idx="14">
                  <c:v>118000</c:v>
                </c:pt>
                <c:pt idx="15">
                  <c:v>110000</c:v>
                </c:pt>
                <c:pt idx="16">
                  <c:v>104000</c:v>
                </c:pt>
                <c:pt idx="17">
                  <c:v>100000</c:v>
                </c:pt>
              </c:numCache>
            </c:numRef>
          </c:val>
          <c:smooth val="0"/>
        </c:ser>
        <c:marker val="1"/>
        <c:axId val="66138290"/>
        <c:axId val="58373699"/>
      </c:lineChart>
      <c:catAx>
        <c:axId val="661382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年度（7月1日時点）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8373699"/>
        <c:crosses val="autoZero"/>
        <c:auto val="1"/>
        <c:lblOffset val="100"/>
        <c:noMultiLvlLbl val="0"/>
      </c:catAx>
      <c:valAx>
        <c:axId val="58373699"/>
        <c:scaling>
          <c:orientation val="minMax"/>
          <c:max val="25000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6138290"/>
        <c:crossesAt val="1"/>
        <c:crossBetween val="between"/>
        <c:dispUnits/>
        <c:majorUnit val="50000"/>
        <c:minorUnit val="25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75" b="0" i="0" u="none" baseline="0"/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地価調査　佐伯-10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'地価調査'!$D$8:$W$8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'地価調査'!$D$28:$W$28</c:f>
              <c:numCache>
                <c:ptCount val="20"/>
                <c:pt idx="10">
                  <c:v>80000</c:v>
                </c:pt>
                <c:pt idx="11">
                  <c:v>78200</c:v>
                </c:pt>
                <c:pt idx="12">
                  <c:v>77000</c:v>
                </c:pt>
                <c:pt idx="13">
                  <c:v>73000</c:v>
                </c:pt>
                <c:pt idx="14">
                  <c:v>69000</c:v>
                </c:pt>
                <c:pt idx="15">
                  <c:v>63500</c:v>
                </c:pt>
                <c:pt idx="16">
                  <c:v>59000</c:v>
                </c:pt>
                <c:pt idx="17">
                  <c:v>56000</c:v>
                </c:pt>
              </c:numCache>
            </c:numRef>
          </c:val>
          <c:smooth val="0"/>
        </c:ser>
        <c:marker val="1"/>
        <c:axId val="55601244"/>
        <c:axId val="30649149"/>
      </c:lineChart>
      <c:catAx>
        <c:axId val="556012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年度（7月1日時点）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0649149"/>
        <c:crosses val="autoZero"/>
        <c:auto val="1"/>
        <c:lblOffset val="100"/>
        <c:noMultiLvlLbl val="0"/>
      </c:catAx>
      <c:valAx>
        <c:axId val="30649149"/>
        <c:scaling>
          <c:orientation val="minMax"/>
          <c:max val="10000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5601244"/>
        <c:crossesAt val="1"/>
        <c:crossBetween val="between"/>
        <c:dispUnits/>
        <c:majorUnit val="20000"/>
        <c:minorUnit val="1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75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地価公示　広島佐伯-5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075"/>
          <c:y val="0.1115"/>
          <c:w val="0.9635"/>
          <c:h val="0.830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'地価公示'!$D$8:$W$8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'地価公示'!$D$18:$W$18</c:f>
              <c:numCache>
                <c:ptCount val="20"/>
                <c:pt idx="0">
                  <c:v>172000</c:v>
                </c:pt>
                <c:pt idx="1">
                  <c:v>212000</c:v>
                </c:pt>
                <c:pt idx="2">
                  <c:v>255000</c:v>
                </c:pt>
                <c:pt idx="3">
                  <c:v>246000</c:v>
                </c:pt>
                <c:pt idx="4">
                  <c:v>223000</c:v>
                </c:pt>
                <c:pt idx="5">
                  <c:v>212000</c:v>
                </c:pt>
                <c:pt idx="6">
                  <c:v>208000</c:v>
                </c:pt>
                <c:pt idx="7">
                  <c:v>198000</c:v>
                </c:pt>
                <c:pt idx="8">
                  <c:v>190000</c:v>
                </c:pt>
                <c:pt idx="9">
                  <c:v>182000</c:v>
                </c:pt>
                <c:pt idx="10">
                  <c:v>172000</c:v>
                </c:pt>
                <c:pt idx="11">
                  <c:v>165000</c:v>
                </c:pt>
                <c:pt idx="12">
                  <c:v>157000</c:v>
                </c:pt>
                <c:pt idx="13">
                  <c:v>150000</c:v>
                </c:pt>
                <c:pt idx="14">
                  <c:v>142000</c:v>
                </c:pt>
                <c:pt idx="15">
                  <c:v>134000</c:v>
                </c:pt>
                <c:pt idx="16">
                  <c:v>127000</c:v>
                </c:pt>
                <c:pt idx="17">
                  <c:v>122000</c:v>
                </c:pt>
                <c:pt idx="18">
                  <c:v>119000</c:v>
                </c:pt>
              </c:numCache>
            </c:numRef>
          </c:val>
          <c:smooth val="0"/>
        </c:ser>
        <c:marker val="1"/>
        <c:axId val="60848996"/>
        <c:axId val="10770053"/>
      </c:lineChart>
      <c:catAx>
        <c:axId val="608489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年度（１月1日時点）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0770053"/>
        <c:crosses val="autoZero"/>
        <c:auto val="1"/>
        <c:lblOffset val="100"/>
        <c:noMultiLvlLbl val="0"/>
      </c:catAx>
      <c:valAx>
        <c:axId val="10770053"/>
        <c:scaling>
          <c:orientation val="minMax"/>
          <c:max val="50000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0848996"/>
        <c:crossesAt val="1"/>
        <c:crossBetween val="between"/>
        <c:dispUnits/>
        <c:majorUnit val="100000"/>
        <c:minorUnit val="5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575" b="0" i="0" u="none" baseline="0"/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地価調査　佐伯-11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'地価調査'!$D$8:$W$8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'地価調査'!$D$30:$W$30</c:f>
              <c:numCache>
                <c:ptCount val="20"/>
                <c:pt idx="4">
                  <c:v>155000</c:v>
                </c:pt>
                <c:pt idx="5">
                  <c:v>155000</c:v>
                </c:pt>
                <c:pt idx="6">
                  <c:v>155000</c:v>
                </c:pt>
                <c:pt idx="7">
                  <c:v>155000</c:v>
                </c:pt>
                <c:pt idx="8">
                  <c:v>151000</c:v>
                </c:pt>
                <c:pt idx="9">
                  <c:v>148000</c:v>
                </c:pt>
                <c:pt idx="10">
                  <c:v>145000</c:v>
                </c:pt>
                <c:pt idx="11">
                  <c:v>143000</c:v>
                </c:pt>
                <c:pt idx="12">
                  <c:v>141000</c:v>
                </c:pt>
                <c:pt idx="13">
                  <c:v>131000</c:v>
                </c:pt>
                <c:pt idx="14">
                  <c:v>122000</c:v>
                </c:pt>
                <c:pt idx="15">
                  <c:v>110000</c:v>
                </c:pt>
                <c:pt idx="16">
                  <c:v>103000</c:v>
                </c:pt>
                <c:pt idx="17">
                  <c:v>98000</c:v>
                </c:pt>
              </c:numCache>
            </c:numRef>
          </c:val>
          <c:smooth val="0"/>
        </c:ser>
        <c:marker val="1"/>
        <c:axId val="7406886"/>
        <c:axId val="66661975"/>
      </c:lineChart>
      <c:catAx>
        <c:axId val="74068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年度（7月1日時点）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6661975"/>
        <c:crosses val="autoZero"/>
        <c:auto val="1"/>
        <c:lblOffset val="100"/>
        <c:noMultiLvlLbl val="0"/>
      </c:catAx>
      <c:valAx>
        <c:axId val="66661975"/>
        <c:scaling>
          <c:orientation val="minMax"/>
          <c:max val="25000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7406886"/>
        <c:crossesAt val="1"/>
        <c:crossBetween val="between"/>
        <c:dispUnits/>
        <c:majorUnit val="50000"/>
        <c:minorUnit val="25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75" b="0" i="0" u="none" baseline="0"/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地価調査　佐伯5-1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'地価調査'!$D$8:$W$8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'地価調査'!$D$36:$W$36</c:f>
              <c:numCache>
                <c:ptCount val="20"/>
                <c:pt idx="0">
                  <c:v>350000</c:v>
                </c:pt>
                <c:pt idx="1">
                  <c:v>455000</c:v>
                </c:pt>
                <c:pt idx="2">
                  <c:v>480000</c:v>
                </c:pt>
                <c:pt idx="3">
                  <c:v>437000</c:v>
                </c:pt>
                <c:pt idx="4">
                  <c:v>390000</c:v>
                </c:pt>
                <c:pt idx="5">
                  <c:v>361000</c:v>
                </c:pt>
                <c:pt idx="6">
                  <c:v>342000</c:v>
                </c:pt>
                <c:pt idx="7">
                  <c:v>330000</c:v>
                </c:pt>
                <c:pt idx="8">
                  <c:v>312000</c:v>
                </c:pt>
                <c:pt idx="9">
                  <c:v>287000</c:v>
                </c:pt>
                <c:pt idx="10">
                  <c:v>265000</c:v>
                </c:pt>
                <c:pt idx="11">
                  <c:v>247000</c:v>
                </c:pt>
                <c:pt idx="12">
                  <c:v>230000</c:v>
                </c:pt>
                <c:pt idx="13">
                  <c:v>212000</c:v>
                </c:pt>
                <c:pt idx="14">
                  <c:v>192000</c:v>
                </c:pt>
                <c:pt idx="15">
                  <c:v>173000</c:v>
                </c:pt>
                <c:pt idx="16">
                  <c:v>159000</c:v>
                </c:pt>
                <c:pt idx="17">
                  <c:v>149000</c:v>
                </c:pt>
              </c:numCache>
            </c:numRef>
          </c:val>
          <c:smooth val="0"/>
        </c:ser>
        <c:marker val="1"/>
        <c:axId val="63086864"/>
        <c:axId val="30910865"/>
      </c:lineChart>
      <c:catAx>
        <c:axId val="630868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年度（7月1日時点）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0910865"/>
        <c:crosses val="autoZero"/>
        <c:auto val="1"/>
        <c:lblOffset val="100"/>
        <c:noMultiLvlLbl val="0"/>
      </c:catAx>
      <c:valAx>
        <c:axId val="30910865"/>
        <c:scaling>
          <c:orientation val="minMax"/>
          <c:max val="50000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3086864"/>
        <c:crossesAt val="1"/>
        <c:crossBetween val="between"/>
        <c:dispUnits/>
        <c:majorUnit val="100000"/>
        <c:minorUnit val="5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75" b="0" i="0" u="none" baseline="0"/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地価調査　佐伯10-1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'地価調査'!$D$8:$W$8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'地価調査'!$D$42:$W$42</c:f>
              <c:numCache>
                <c:ptCount val="20"/>
                <c:pt idx="0">
                  <c:v>65000</c:v>
                </c:pt>
                <c:pt idx="1">
                  <c:v>71000</c:v>
                </c:pt>
                <c:pt idx="2">
                  <c:v>75800</c:v>
                </c:pt>
                <c:pt idx="3">
                  <c:v>70800</c:v>
                </c:pt>
                <c:pt idx="4">
                  <c:v>68500</c:v>
                </c:pt>
                <c:pt idx="5">
                  <c:v>68500</c:v>
                </c:pt>
                <c:pt idx="6">
                  <c:v>68500</c:v>
                </c:pt>
                <c:pt idx="7">
                  <c:v>68500</c:v>
                </c:pt>
                <c:pt idx="8">
                  <c:v>68500</c:v>
                </c:pt>
                <c:pt idx="9">
                  <c:v>68500</c:v>
                </c:pt>
                <c:pt idx="10">
                  <c:v>67100</c:v>
                </c:pt>
                <c:pt idx="11">
                  <c:v>65500</c:v>
                </c:pt>
                <c:pt idx="12">
                  <c:v>64500</c:v>
                </c:pt>
                <c:pt idx="13">
                  <c:v>61500</c:v>
                </c:pt>
                <c:pt idx="14">
                  <c:v>56800</c:v>
                </c:pt>
                <c:pt idx="15">
                  <c:v>53000</c:v>
                </c:pt>
                <c:pt idx="16">
                  <c:v>49500</c:v>
                </c:pt>
                <c:pt idx="17">
                  <c:v>47000</c:v>
                </c:pt>
              </c:numCache>
            </c:numRef>
          </c:val>
          <c:smooth val="0"/>
        </c:ser>
        <c:marker val="1"/>
        <c:axId val="9762330"/>
        <c:axId val="20752107"/>
      </c:lineChart>
      <c:catAx>
        <c:axId val="97623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年度（7月1日時点）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0752107"/>
        <c:crosses val="autoZero"/>
        <c:auto val="1"/>
        <c:lblOffset val="100"/>
        <c:noMultiLvlLbl val="0"/>
      </c:catAx>
      <c:valAx>
        <c:axId val="20752107"/>
        <c:scaling>
          <c:orientation val="minMax"/>
          <c:max val="10000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9762330"/>
        <c:crossesAt val="1"/>
        <c:crossBetween val="between"/>
        <c:dispUnits/>
        <c:majorUnit val="20000"/>
        <c:minorUnit val="1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75" b="0" i="0" u="none" baseline="0"/>
      </a:pPr>
    </a:p>
  </c:tx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地価調査　佐伯-12（湯来-3）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'地価調査'!$D$8:$W$8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'地価調査'!$D$32:$W$32</c:f>
              <c:numCache>
                <c:ptCount val="20"/>
                <c:pt idx="0">
                  <c:v>35000</c:v>
                </c:pt>
                <c:pt idx="1">
                  <c:v>41300</c:v>
                </c:pt>
                <c:pt idx="2">
                  <c:v>45400</c:v>
                </c:pt>
                <c:pt idx="3">
                  <c:v>48000</c:v>
                </c:pt>
                <c:pt idx="4">
                  <c:v>48000</c:v>
                </c:pt>
                <c:pt idx="5">
                  <c:v>50000</c:v>
                </c:pt>
                <c:pt idx="6">
                  <c:v>51000</c:v>
                </c:pt>
                <c:pt idx="7">
                  <c:v>51000</c:v>
                </c:pt>
                <c:pt idx="8">
                  <c:v>51000</c:v>
                </c:pt>
                <c:pt idx="9">
                  <c:v>50700</c:v>
                </c:pt>
                <c:pt idx="10">
                  <c:v>49300</c:v>
                </c:pt>
                <c:pt idx="11">
                  <c:v>44800</c:v>
                </c:pt>
                <c:pt idx="12">
                  <c:v>42000</c:v>
                </c:pt>
                <c:pt idx="13">
                  <c:v>38500</c:v>
                </c:pt>
                <c:pt idx="14">
                  <c:v>35500</c:v>
                </c:pt>
                <c:pt idx="15">
                  <c:v>33000</c:v>
                </c:pt>
                <c:pt idx="16">
                  <c:v>29800</c:v>
                </c:pt>
                <c:pt idx="17">
                  <c:v>26800</c:v>
                </c:pt>
              </c:numCache>
            </c:numRef>
          </c:val>
          <c:smooth val="0"/>
        </c:ser>
        <c:marker val="1"/>
        <c:axId val="52551236"/>
        <c:axId val="3199077"/>
      </c:lineChart>
      <c:catAx>
        <c:axId val="525512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年度（7月1日時点）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199077"/>
        <c:crosses val="autoZero"/>
        <c:auto val="1"/>
        <c:lblOffset val="100"/>
        <c:noMultiLvlLbl val="0"/>
      </c:catAx>
      <c:valAx>
        <c:axId val="3199077"/>
        <c:scaling>
          <c:orientation val="minMax"/>
          <c:max val="60000"/>
          <c:min val="10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2551236"/>
        <c:crossesAt val="1"/>
        <c:crossBetween val="between"/>
        <c:dispUnits/>
        <c:majorUnit val="10000"/>
        <c:minorUnit val="5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75" b="0" i="0" u="none" baseline="0"/>
      </a:pPr>
    </a:p>
  </c:txPr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地価調査　佐伯-13（湯来-4）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'地価調査'!$D$8:$W$8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'地価調査'!$D$34:$W$34</c:f>
              <c:numCache>
                <c:ptCount val="20"/>
                <c:pt idx="4">
                  <c:v>10000</c:v>
                </c:pt>
                <c:pt idx="5">
                  <c:v>10000</c:v>
                </c:pt>
                <c:pt idx="6">
                  <c:v>10000</c:v>
                </c:pt>
                <c:pt idx="7">
                  <c:v>10000</c:v>
                </c:pt>
                <c:pt idx="8">
                  <c:v>10200</c:v>
                </c:pt>
                <c:pt idx="9">
                  <c:v>10300</c:v>
                </c:pt>
                <c:pt idx="10">
                  <c:v>10200</c:v>
                </c:pt>
                <c:pt idx="11">
                  <c:v>10100</c:v>
                </c:pt>
                <c:pt idx="12">
                  <c:v>10000</c:v>
                </c:pt>
                <c:pt idx="13">
                  <c:v>9900</c:v>
                </c:pt>
                <c:pt idx="14">
                  <c:v>9700</c:v>
                </c:pt>
                <c:pt idx="15">
                  <c:v>9500</c:v>
                </c:pt>
                <c:pt idx="16">
                  <c:v>9300</c:v>
                </c:pt>
                <c:pt idx="17">
                  <c:v>9100</c:v>
                </c:pt>
              </c:numCache>
            </c:numRef>
          </c:val>
          <c:smooth val="0"/>
        </c:ser>
        <c:marker val="1"/>
        <c:axId val="28791694"/>
        <c:axId val="57798655"/>
      </c:lineChart>
      <c:catAx>
        <c:axId val="287916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年度（7月1日時点）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7798655"/>
        <c:crosses val="autoZero"/>
        <c:auto val="1"/>
        <c:lblOffset val="100"/>
        <c:noMultiLvlLbl val="0"/>
      </c:catAx>
      <c:valAx>
        <c:axId val="57798655"/>
        <c:scaling>
          <c:orientation val="minMax"/>
          <c:max val="15000"/>
          <c:min val="5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8791694"/>
        <c:crossesAt val="1"/>
        <c:crossBetween val="between"/>
        <c:dispUnits/>
        <c:majorUnit val="2000"/>
        <c:minorUnit val="1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75" b="0" i="0" u="none" baseline="0"/>
      </a:pPr>
    </a:p>
  </c:txPr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地価調査　佐伯5-2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9.3%</a:t>
                    </a:r>
                  </a:p>
                </c:rich>
              </c:tx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9.5%</a:t>
                    </a:r>
                  </a:p>
                </c:rich>
              </c:tx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3.7%</a:t>
                    </a:r>
                  </a:p>
                </c:rich>
              </c:tx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0.0%</a:t>
                    </a:r>
                  </a:p>
                </c:rich>
              </c:tx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0.0%</a:t>
                    </a:r>
                  </a:p>
                </c:rich>
              </c:tx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0.0%</a:t>
                    </a:r>
                  </a:p>
                </c:rich>
              </c:tx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▲0.3%</a:t>
                    </a:r>
                  </a:p>
                </c:rich>
              </c:tx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0.0%</a:t>
                    </a:r>
                  </a:p>
                </c:rich>
              </c:tx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▲8.1%</a:t>
                    </a:r>
                  </a:p>
                </c:rich>
              </c:tx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▲7.2%</a:t>
                    </a:r>
                  </a:p>
                </c:rich>
              </c:tx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▲8.2%</a:t>
                    </a:r>
                  </a:p>
                </c:rich>
              </c:tx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▲9.9%</a:t>
                    </a:r>
                  </a:p>
                </c:rich>
              </c:tx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▲11.5%</a:t>
                    </a:r>
                  </a:p>
                </c:rich>
              </c:tx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75" b="0" i="0" u="none" baseline="0"/>
                      <a:t>165,000</a:t>
                    </a:r>
                  </a:p>
                </c:rich>
              </c:tx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75" b="0" i="0" u="none" baseline="0"/>
                      <a:t>153,000</a:t>
                    </a:r>
                  </a:p>
                </c:rich>
              </c:tx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#,##0_ 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'地価調査'!$D$8:$W$8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'地価調査'!$D$38:$W$38</c:f>
              <c:numCache>
                <c:ptCount val="20"/>
                <c:pt idx="15">
                  <c:v>165000</c:v>
                </c:pt>
                <c:pt idx="16">
                  <c:v>153000</c:v>
                </c:pt>
                <c:pt idx="17">
                  <c:v>145000</c:v>
                </c:pt>
              </c:numCache>
            </c:numRef>
          </c:val>
          <c:smooth val="0"/>
        </c:ser>
        <c:marker val="1"/>
        <c:axId val="50425848"/>
        <c:axId val="51179449"/>
      </c:lineChart>
      <c:catAx>
        <c:axId val="504258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年度（7月1日時点）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1179449"/>
        <c:crosses val="autoZero"/>
        <c:auto val="1"/>
        <c:lblOffset val="100"/>
        <c:noMultiLvlLbl val="0"/>
      </c:catAx>
      <c:valAx>
        <c:axId val="51179449"/>
        <c:scaling>
          <c:orientation val="minMax"/>
          <c:max val="50000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0425848"/>
        <c:crossesAt val="1"/>
        <c:crossBetween val="between"/>
        <c:dispUnits/>
        <c:majorUnit val="100000"/>
        <c:minorUnit val="5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75" b="0" i="0" u="none" baseline="0"/>
      </a:pPr>
    </a:p>
  </c:txPr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地価調査　佐伯5-3（湯来5-1）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725"/>
          <c:y val="0.0985"/>
          <c:w val="0.965"/>
          <c:h val="0.844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dLbls>
            <c:numFmt formatCode="#,##0_);[Red]\(#,##0\)" sourceLinked="0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'地価調査'!$D$8:$W$8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'地価調査'!$D$40:$W$40</c:f>
              <c:numCache>
                <c:ptCount val="20"/>
                <c:pt idx="14">
                  <c:v>24500</c:v>
                </c:pt>
                <c:pt idx="15">
                  <c:v>23200</c:v>
                </c:pt>
                <c:pt idx="16">
                  <c:v>21800</c:v>
                </c:pt>
                <c:pt idx="17">
                  <c:v>20200</c:v>
                </c:pt>
              </c:numCache>
            </c:numRef>
          </c:val>
          <c:smooth val="0"/>
        </c:ser>
        <c:marker val="1"/>
        <c:axId val="57961858"/>
        <c:axId val="51894675"/>
      </c:lineChart>
      <c:catAx>
        <c:axId val="579618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年度（7月1日時点）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1894675"/>
        <c:crosses val="autoZero"/>
        <c:auto val="1"/>
        <c:lblOffset val="100"/>
        <c:noMultiLvlLbl val="0"/>
      </c:catAx>
      <c:valAx>
        <c:axId val="51894675"/>
        <c:scaling>
          <c:orientation val="minMax"/>
          <c:max val="30000"/>
          <c:min val="10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7961858"/>
        <c:crossesAt val="1"/>
        <c:crossBetween val="between"/>
        <c:dispUnits/>
        <c:majorUnit val="4000"/>
        <c:minorUnit val="2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75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地価公示　広島佐伯-6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'地価公示'!$D$8:$W$8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'地価公示'!$D$20:$W$20</c:f>
              <c:numCache>
                <c:ptCount val="20"/>
                <c:pt idx="0">
                  <c:v>170000</c:v>
                </c:pt>
                <c:pt idx="1">
                  <c:v>210000</c:v>
                </c:pt>
                <c:pt idx="2">
                  <c:v>249000</c:v>
                </c:pt>
                <c:pt idx="3">
                  <c:v>237000</c:v>
                </c:pt>
                <c:pt idx="4">
                  <c:v>210000</c:v>
                </c:pt>
                <c:pt idx="5">
                  <c:v>200000</c:v>
                </c:pt>
                <c:pt idx="6">
                  <c:v>195000</c:v>
                </c:pt>
                <c:pt idx="7">
                  <c:v>189000</c:v>
                </c:pt>
                <c:pt idx="8">
                  <c:v>184000</c:v>
                </c:pt>
                <c:pt idx="9">
                  <c:v>175000</c:v>
                </c:pt>
                <c:pt idx="10">
                  <c:v>167000</c:v>
                </c:pt>
                <c:pt idx="11">
                  <c:v>160000</c:v>
                </c:pt>
                <c:pt idx="12">
                  <c:v>154000</c:v>
                </c:pt>
                <c:pt idx="13">
                  <c:v>148000</c:v>
                </c:pt>
                <c:pt idx="14">
                  <c:v>140000</c:v>
                </c:pt>
                <c:pt idx="15">
                  <c:v>131000</c:v>
                </c:pt>
                <c:pt idx="16">
                  <c:v>123000</c:v>
                </c:pt>
                <c:pt idx="17">
                  <c:v>118000</c:v>
                </c:pt>
                <c:pt idx="18">
                  <c:v>115000</c:v>
                </c:pt>
              </c:numCache>
            </c:numRef>
          </c:val>
          <c:smooth val="0"/>
        </c:ser>
        <c:marker val="1"/>
        <c:axId val="29821614"/>
        <c:axId val="67067935"/>
      </c:lineChart>
      <c:catAx>
        <c:axId val="298216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年度（１月1日時点）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7067935"/>
        <c:crosses val="autoZero"/>
        <c:auto val="1"/>
        <c:lblOffset val="100"/>
        <c:noMultiLvlLbl val="0"/>
      </c:catAx>
      <c:valAx>
        <c:axId val="67067935"/>
        <c:scaling>
          <c:orientation val="minMax"/>
          <c:max val="50000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9821614"/>
        <c:crossesAt val="1"/>
        <c:crossBetween val="between"/>
        <c:dispUnits/>
        <c:majorUnit val="100000"/>
        <c:minorUnit val="5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575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地価公示　広島佐伯-7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'地価公示'!$D$8:$W$8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'地価公示'!$D$22:$W$22</c:f>
              <c:numCache>
                <c:ptCount val="20"/>
                <c:pt idx="0">
                  <c:v>120000</c:v>
                </c:pt>
                <c:pt idx="1">
                  <c:v>150000</c:v>
                </c:pt>
                <c:pt idx="2">
                  <c:v>180000</c:v>
                </c:pt>
                <c:pt idx="3">
                  <c:v>176000</c:v>
                </c:pt>
                <c:pt idx="4">
                  <c:v>160000</c:v>
                </c:pt>
                <c:pt idx="5">
                  <c:v>152000</c:v>
                </c:pt>
                <c:pt idx="6">
                  <c:v>152000</c:v>
                </c:pt>
                <c:pt idx="7">
                  <c:v>152000</c:v>
                </c:pt>
                <c:pt idx="8">
                  <c:v>152000</c:v>
                </c:pt>
                <c:pt idx="9">
                  <c:v>151000</c:v>
                </c:pt>
                <c:pt idx="10">
                  <c:v>147000</c:v>
                </c:pt>
                <c:pt idx="11">
                  <c:v>142000</c:v>
                </c:pt>
                <c:pt idx="12">
                  <c:v>137000</c:v>
                </c:pt>
                <c:pt idx="13">
                  <c:v>131000</c:v>
                </c:pt>
                <c:pt idx="14">
                  <c:v>123000</c:v>
                </c:pt>
                <c:pt idx="15">
                  <c:v>115000</c:v>
                </c:pt>
                <c:pt idx="16">
                  <c:v>108000</c:v>
                </c:pt>
                <c:pt idx="17">
                  <c:v>103000</c:v>
                </c:pt>
                <c:pt idx="18">
                  <c:v>100000</c:v>
                </c:pt>
              </c:numCache>
            </c:numRef>
          </c:val>
          <c:smooth val="0"/>
        </c:ser>
        <c:marker val="1"/>
        <c:axId val="66740504"/>
        <c:axId val="63793625"/>
      </c:lineChart>
      <c:catAx>
        <c:axId val="667405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年度（１月1日時点）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3793625"/>
        <c:crosses val="autoZero"/>
        <c:auto val="1"/>
        <c:lblOffset val="100"/>
        <c:noMultiLvlLbl val="0"/>
      </c:catAx>
      <c:valAx>
        <c:axId val="63793625"/>
        <c:scaling>
          <c:orientation val="minMax"/>
          <c:max val="25000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6740504"/>
        <c:crossesAt val="1"/>
        <c:crossBetween val="between"/>
        <c:dispUnits/>
        <c:majorUnit val="50000"/>
        <c:minorUnit val="25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575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地価公示　広島佐伯-8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'地価公示'!$D$8:$W$8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'地価公示'!$D$24:$W$24</c:f>
              <c:numCache>
                <c:ptCount val="20"/>
                <c:pt idx="5">
                  <c:v>13000</c:v>
                </c:pt>
                <c:pt idx="6">
                  <c:v>13000</c:v>
                </c:pt>
                <c:pt idx="7">
                  <c:v>13000</c:v>
                </c:pt>
                <c:pt idx="8">
                  <c:v>13100</c:v>
                </c:pt>
                <c:pt idx="9">
                  <c:v>13100</c:v>
                </c:pt>
                <c:pt idx="10">
                  <c:v>13100</c:v>
                </c:pt>
                <c:pt idx="11">
                  <c:v>13000</c:v>
                </c:pt>
                <c:pt idx="12">
                  <c:v>12900</c:v>
                </c:pt>
                <c:pt idx="13">
                  <c:v>12800</c:v>
                </c:pt>
                <c:pt idx="14">
                  <c:v>12600</c:v>
                </c:pt>
                <c:pt idx="15">
                  <c:v>12300</c:v>
                </c:pt>
                <c:pt idx="16">
                  <c:v>12000</c:v>
                </c:pt>
                <c:pt idx="17">
                  <c:v>11800</c:v>
                </c:pt>
                <c:pt idx="18">
                  <c:v>11600</c:v>
                </c:pt>
              </c:numCache>
            </c:numRef>
          </c:val>
          <c:smooth val="0"/>
        </c:ser>
        <c:marker val="1"/>
        <c:axId val="37271714"/>
        <c:axId val="67009971"/>
      </c:lineChart>
      <c:catAx>
        <c:axId val="372717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年度（１月1日時点）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7009971"/>
        <c:crosses val="autoZero"/>
        <c:auto val="1"/>
        <c:lblOffset val="100"/>
        <c:noMultiLvlLbl val="0"/>
      </c:catAx>
      <c:valAx>
        <c:axId val="67009971"/>
        <c:scaling>
          <c:orientation val="minMax"/>
          <c:max val="2000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7271714"/>
        <c:crossesAt val="1"/>
        <c:crossBetween val="between"/>
        <c:dispUnits/>
        <c:majorUnit val="4000"/>
        <c:minorUnit val="2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575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地価公示　広島佐伯-9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'地価公示'!$D$8:$W$8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'地価公示'!$D$26:$W$26</c:f>
              <c:numCache>
                <c:ptCount val="20"/>
                <c:pt idx="0">
                  <c:v>136000</c:v>
                </c:pt>
                <c:pt idx="1">
                  <c:v>169000</c:v>
                </c:pt>
                <c:pt idx="2">
                  <c:v>197000</c:v>
                </c:pt>
                <c:pt idx="3">
                  <c:v>190000</c:v>
                </c:pt>
                <c:pt idx="4">
                  <c:v>171000</c:v>
                </c:pt>
                <c:pt idx="5">
                  <c:v>163000</c:v>
                </c:pt>
                <c:pt idx="6">
                  <c:v>160000</c:v>
                </c:pt>
                <c:pt idx="7">
                  <c:v>153000</c:v>
                </c:pt>
                <c:pt idx="8">
                  <c:v>148000</c:v>
                </c:pt>
                <c:pt idx="9">
                  <c:v>143000</c:v>
                </c:pt>
                <c:pt idx="10">
                  <c:v>139000</c:v>
                </c:pt>
                <c:pt idx="11">
                  <c:v>135000</c:v>
                </c:pt>
                <c:pt idx="12">
                  <c:v>128000</c:v>
                </c:pt>
                <c:pt idx="13">
                  <c:v>121000</c:v>
                </c:pt>
                <c:pt idx="14">
                  <c:v>113000</c:v>
                </c:pt>
                <c:pt idx="15">
                  <c:v>105000</c:v>
                </c:pt>
                <c:pt idx="16">
                  <c:v>99000</c:v>
                </c:pt>
                <c:pt idx="17">
                  <c:v>94000</c:v>
                </c:pt>
                <c:pt idx="18">
                  <c:v>91000</c:v>
                </c:pt>
              </c:numCache>
            </c:numRef>
          </c:val>
          <c:smooth val="0"/>
        </c:ser>
        <c:marker val="1"/>
        <c:axId val="66218828"/>
        <c:axId val="59098541"/>
      </c:lineChart>
      <c:catAx>
        <c:axId val="662188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年度（１月1日時点）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9098541"/>
        <c:crosses val="autoZero"/>
        <c:auto val="1"/>
        <c:lblOffset val="100"/>
        <c:noMultiLvlLbl val="0"/>
      </c:catAx>
      <c:valAx>
        <c:axId val="59098541"/>
        <c:scaling>
          <c:orientation val="minMax"/>
          <c:max val="25000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6218828"/>
        <c:crossesAt val="1"/>
        <c:crossBetween val="between"/>
        <c:dispUnits/>
        <c:majorUnit val="50000"/>
        <c:minorUnit val="25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57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Relationship Id="rId23" Type="http://schemas.openxmlformats.org/officeDocument/2006/relationships/chart" Target="/xl/charts/chart23.xml" /><Relationship Id="rId24" Type="http://schemas.openxmlformats.org/officeDocument/2006/relationships/chart" Target="/xl/charts/chart24.xml" /><Relationship Id="rId25" Type="http://schemas.openxmlformats.org/officeDocument/2006/relationships/chart" Target="/xl/charts/chart25.xml" /><Relationship Id="rId26" Type="http://schemas.openxmlformats.org/officeDocument/2006/relationships/chart" Target="/xl/charts/chart26.xml" /><Relationship Id="rId27" Type="http://schemas.openxmlformats.org/officeDocument/2006/relationships/chart" Target="/xl/charts/chart27.xml" /><Relationship Id="rId28" Type="http://schemas.openxmlformats.org/officeDocument/2006/relationships/chart" Target="/xl/charts/chart28.xml" /><Relationship Id="rId29" Type="http://schemas.openxmlformats.org/officeDocument/2006/relationships/chart" Target="/xl/charts/chart29.xml" /><Relationship Id="rId30" Type="http://schemas.openxmlformats.org/officeDocument/2006/relationships/chart" Target="/xl/charts/chart30.xml" /><Relationship Id="rId31" Type="http://schemas.openxmlformats.org/officeDocument/2006/relationships/chart" Target="/xl/charts/chart31.xml" /><Relationship Id="rId32" Type="http://schemas.openxmlformats.org/officeDocument/2006/relationships/chart" Target="/xl/charts/chart32.xml" /><Relationship Id="rId33" Type="http://schemas.openxmlformats.org/officeDocument/2006/relationships/chart" Target="/xl/charts/chart33.xml" /><Relationship Id="rId34" Type="http://schemas.openxmlformats.org/officeDocument/2006/relationships/chart" Target="/xl/charts/chart34.xml" /><Relationship Id="rId35" Type="http://schemas.openxmlformats.org/officeDocument/2006/relationships/chart" Target="/xl/charts/chart35.xml" /><Relationship Id="rId36" Type="http://schemas.openxmlformats.org/officeDocument/2006/relationships/chart" Target="/xl/charts/chart36.xml" /><Relationship Id="rId37" Type="http://schemas.openxmlformats.org/officeDocument/2006/relationships/chart" Target="/xl/charts/chart37.xml" /><Relationship Id="rId38" Type="http://schemas.openxmlformats.org/officeDocument/2006/relationships/chart" Target="/xl/charts/chart38.xml" /><Relationship Id="rId39" Type="http://schemas.openxmlformats.org/officeDocument/2006/relationships/chart" Target="/xl/charts/chart3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0.xml" /><Relationship Id="rId2" Type="http://schemas.openxmlformats.org/officeDocument/2006/relationships/chart" Target="/xl/charts/chart41.xml" /><Relationship Id="rId3" Type="http://schemas.openxmlformats.org/officeDocument/2006/relationships/chart" Target="/xl/charts/chart42.xml" /><Relationship Id="rId4" Type="http://schemas.openxmlformats.org/officeDocument/2006/relationships/chart" Target="/xl/charts/chart43.xml" /><Relationship Id="rId5" Type="http://schemas.openxmlformats.org/officeDocument/2006/relationships/chart" Target="/xl/charts/chart44.xml" /><Relationship Id="rId6" Type="http://schemas.openxmlformats.org/officeDocument/2006/relationships/chart" Target="/xl/charts/chart45.xml" /><Relationship Id="rId7" Type="http://schemas.openxmlformats.org/officeDocument/2006/relationships/chart" Target="/xl/charts/chart46.xml" /><Relationship Id="rId8" Type="http://schemas.openxmlformats.org/officeDocument/2006/relationships/chart" Target="/xl/charts/chart47.xml" /><Relationship Id="rId9" Type="http://schemas.openxmlformats.org/officeDocument/2006/relationships/chart" Target="/xl/charts/chart48.xml" /><Relationship Id="rId10" Type="http://schemas.openxmlformats.org/officeDocument/2006/relationships/chart" Target="/xl/charts/chart49.xml" /><Relationship Id="rId11" Type="http://schemas.openxmlformats.org/officeDocument/2006/relationships/chart" Target="/xl/charts/chart50.xml" /><Relationship Id="rId12" Type="http://schemas.openxmlformats.org/officeDocument/2006/relationships/chart" Target="/xl/charts/chart51.xml" /><Relationship Id="rId13" Type="http://schemas.openxmlformats.org/officeDocument/2006/relationships/chart" Target="/xl/charts/chart52.xml" /><Relationship Id="rId14" Type="http://schemas.openxmlformats.org/officeDocument/2006/relationships/chart" Target="/xl/charts/chart53.xml" /><Relationship Id="rId15" Type="http://schemas.openxmlformats.org/officeDocument/2006/relationships/chart" Target="/xl/charts/chart54.xml" /><Relationship Id="rId16" Type="http://schemas.openxmlformats.org/officeDocument/2006/relationships/chart" Target="/xl/charts/chart55.xml" /><Relationship Id="rId17" Type="http://schemas.openxmlformats.org/officeDocument/2006/relationships/chart" Target="/xl/charts/chart5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16</xdr:col>
      <xdr:colOff>0</xdr:colOff>
      <xdr:row>32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10972800" cy="5448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32</xdr:row>
      <xdr:rowOff>0</xdr:rowOff>
    </xdr:from>
    <xdr:to>
      <xdr:col>16</xdr:col>
      <xdr:colOff>0</xdr:colOff>
      <xdr:row>64</xdr:row>
      <xdr:rowOff>0</xdr:rowOff>
    </xdr:to>
    <xdr:graphicFrame>
      <xdr:nvGraphicFramePr>
        <xdr:cNvPr id="2" name="Chart 2"/>
        <xdr:cNvGraphicFramePr/>
      </xdr:nvGraphicFramePr>
      <xdr:xfrm>
        <a:off x="0" y="5448300"/>
        <a:ext cx="10972800" cy="5448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64</xdr:row>
      <xdr:rowOff>0</xdr:rowOff>
    </xdr:from>
    <xdr:to>
      <xdr:col>16</xdr:col>
      <xdr:colOff>0</xdr:colOff>
      <xdr:row>96</xdr:row>
      <xdr:rowOff>0</xdr:rowOff>
    </xdr:to>
    <xdr:graphicFrame>
      <xdr:nvGraphicFramePr>
        <xdr:cNvPr id="3" name="Chart 3"/>
        <xdr:cNvGraphicFramePr/>
      </xdr:nvGraphicFramePr>
      <xdr:xfrm>
        <a:off x="0" y="10896600"/>
        <a:ext cx="10972800" cy="54483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96</xdr:row>
      <xdr:rowOff>0</xdr:rowOff>
    </xdr:from>
    <xdr:to>
      <xdr:col>16</xdr:col>
      <xdr:colOff>0</xdr:colOff>
      <xdr:row>128</xdr:row>
      <xdr:rowOff>0</xdr:rowOff>
    </xdr:to>
    <xdr:graphicFrame>
      <xdr:nvGraphicFramePr>
        <xdr:cNvPr id="4" name="Chart 4"/>
        <xdr:cNvGraphicFramePr/>
      </xdr:nvGraphicFramePr>
      <xdr:xfrm>
        <a:off x="0" y="16344900"/>
        <a:ext cx="10972800" cy="54483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128</xdr:row>
      <xdr:rowOff>0</xdr:rowOff>
    </xdr:from>
    <xdr:to>
      <xdr:col>16</xdr:col>
      <xdr:colOff>0</xdr:colOff>
      <xdr:row>160</xdr:row>
      <xdr:rowOff>0</xdr:rowOff>
    </xdr:to>
    <xdr:graphicFrame>
      <xdr:nvGraphicFramePr>
        <xdr:cNvPr id="5" name="Chart 5"/>
        <xdr:cNvGraphicFramePr/>
      </xdr:nvGraphicFramePr>
      <xdr:xfrm>
        <a:off x="0" y="21793200"/>
        <a:ext cx="10972800" cy="54483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160</xdr:row>
      <xdr:rowOff>0</xdr:rowOff>
    </xdr:from>
    <xdr:to>
      <xdr:col>16</xdr:col>
      <xdr:colOff>0</xdr:colOff>
      <xdr:row>192</xdr:row>
      <xdr:rowOff>0</xdr:rowOff>
    </xdr:to>
    <xdr:graphicFrame>
      <xdr:nvGraphicFramePr>
        <xdr:cNvPr id="6" name="Chart 6"/>
        <xdr:cNvGraphicFramePr/>
      </xdr:nvGraphicFramePr>
      <xdr:xfrm>
        <a:off x="0" y="27241500"/>
        <a:ext cx="10972800" cy="54483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192</xdr:row>
      <xdr:rowOff>0</xdr:rowOff>
    </xdr:from>
    <xdr:to>
      <xdr:col>16</xdr:col>
      <xdr:colOff>0</xdr:colOff>
      <xdr:row>224</xdr:row>
      <xdr:rowOff>0</xdr:rowOff>
    </xdr:to>
    <xdr:graphicFrame>
      <xdr:nvGraphicFramePr>
        <xdr:cNvPr id="7" name="Chart 7"/>
        <xdr:cNvGraphicFramePr/>
      </xdr:nvGraphicFramePr>
      <xdr:xfrm>
        <a:off x="0" y="32689800"/>
        <a:ext cx="10972800" cy="54483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224</xdr:row>
      <xdr:rowOff>0</xdr:rowOff>
    </xdr:from>
    <xdr:to>
      <xdr:col>16</xdr:col>
      <xdr:colOff>0</xdr:colOff>
      <xdr:row>256</xdr:row>
      <xdr:rowOff>0</xdr:rowOff>
    </xdr:to>
    <xdr:graphicFrame>
      <xdr:nvGraphicFramePr>
        <xdr:cNvPr id="8" name="Chart 8"/>
        <xdr:cNvGraphicFramePr/>
      </xdr:nvGraphicFramePr>
      <xdr:xfrm>
        <a:off x="0" y="38138100"/>
        <a:ext cx="10972800" cy="54483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256</xdr:row>
      <xdr:rowOff>0</xdr:rowOff>
    </xdr:from>
    <xdr:to>
      <xdr:col>16</xdr:col>
      <xdr:colOff>0</xdr:colOff>
      <xdr:row>288</xdr:row>
      <xdr:rowOff>0</xdr:rowOff>
    </xdr:to>
    <xdr:graphicFrame>
      <xdr:nvGraphicFramePr>
        <xdr:cNvPr id="9" name="Chart 9"/>
        <xdr:cNvGraphicFramePr/>
      </xdr:nvGraphicFramePr>
      <xdr:xfrm>
        <a:off x="0" y="43586400"/>
        <a:ext cx="10972800" cy="54483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0</xdr:colOff>
      <xdr:row>288</xdr:row>
      <xdr:rowOff>0</xdr:rowOff>
    </xdr:from>
    <xdr:to>
      <xdr:col>16</xdr:col>
      <xdr:colOff>0</xdr:colOff>
      <xdr:row>320</xdr:row>
      <xdr:rowOff>0</xdr:rowOff>
    </xdr:to>
    <xdr:graphicFrame>
      <xdr:nvGraphicFramePr>
        <xdr:cNvPr id="10" name="Chart 10"/>
        <xdr:cNvGraphicFramePr/>
      </xdr:nvGraphicFramePr>
      <xdr:xfrm>
        <a:off x="0" y="49034700"/>
        <a:ext cx="10972800" cy="54483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320</xdr:row>
      <xdr:rowOff>0</xdr:rowOff>
    </xdr:from>
    <xdr:to>
      <xdr:col>16</xdr:col>
      <xdr:colOff>0</xdr:colOff>
      <xdr:row>352</xdr:row>
      <xdr:rowOff>0</xdr:rowOff>
    </xdr:to>
    <xdr:graphicFrame>
      <xdr:nvGraphicFramePr>
        <xdr:cNvPr id="11" name="Chart 11"/>
        <xdr:cNvGraphicFramePr/>
      </xdr:nvGraphicFramePr>
      <xdr:xfrm>
        <a:off x="0" y="54483000"/>
        <a:ext cx="10972800" cy="54483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352</xdr:row>
      <xdr:rowOff>0</xdr:rowOff>
    </xdr:from>
    <xdr:to>
      <xdr:col>16</xdr:col>
      <xdr:colOff>0</xdr:colOff>
      <xdr:row>384</xdr:row>
      <xdr:rowOff>0</xdr:rowOff>
    </xdr:to>
    <xdr:graphicFrame>
      <xdr:nvGraphicFramePr>
        <xdr:cNvPr id="12" name="Chart 12"/>
        <xdr:cNvGraphicFramePr/>
      </xdr:nvGraphicFramePr>
      <xdr:xfrm>
        <a:off x="0" y="59931300"/>
        <a:ext cx="10972800" cy="54483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0</xdr:colOff>
      <xdr:row>384</xdr:row>
      <xdr:rowOff>0</xdr:rowOff>
    </xdr:from>
    <xdr:to>
      <xdr:col>16</xdr:col>
      <xdr:colOff>0</xdr:colOff>
      <xdr:row>416</xdr:row>
      <xdr:rowOff>0</xdr:rowOff>
    </xdr:to>
    <xdr:graphicFrame>
      <xdr:nvGraphicFramePr>
        <xdr:cNvPr id="13" name="Chart 13"/>
        <xdr:cNvGraphicFramePr/>
      </xdr:nvGraphicFramePr>
      <xdr:xfrm>
        <a:off x="0" y="65379600"/>
        <a:ext cx="10972800" cy="54483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0</xdr:col>
      <xdr:colOff>0</xdr:colOff>
      <xdr:row>416</xdr:row>
      <xdr:rowOff>0</xdr:rowOff>
    </xdr:from>
    <xdr:to>
      <xdr:col>16</xdr:col>
      <xdr:colOff>0</xdr:colOff>
      <xdr:row>448</xdr:row>
      <xdr:rowOff>0</xdr:rowOff>
    </xdr:to>
    <xdr:graphicFrame>
      <xdr:nvGraphicFramePr>
        <xdr:cNvPr id="14" name="Chart 14"/>
        <xdr:cNvGraphicFramePr/>
      </xdr:nvGraphicFramePr>
      <xdr:xfrm>
        <a:off x="0" y="70827900"/>
        <a:ext cx="10972800" cy="54483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0</xdr:colOff>
      <xdr:row>448</xdr:row>
      <xdr:rowOff>0</xdr:rowOff>
    </xdr:from>
    <xdr:to>
      <xdr:col>16</xdr:col>
      <xdr:colOff>0</xdr:colOff>
      <xdr:row>480</xdr:row>
      <xdr:rowOff>0</xdr:rowOff>
    </xdr:to>
    <xdr:graphicFrame>
      <xdr:nvGraphicFramePr>
        <xdr:cNvPr id="15" name="Chart 15"/>
        <xdr:cNvGraphicFramePr/>
      </xdr:nvGraphicFramePr>
      <xdr:xfrm>
        <a:off x="0" y="76276200"/>
        <a:ext cx="10972800" cy="54483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0</xdr:colOff>
      <xdr:row>480</xdr:row>
      <xdr:rowOff>0</xdr:rowOff>
    </xdr:from>
    <xdr:to>
      <xdr:col>16</xdr:col>
      <xdr:colOff>0</xdr:colOff>
      <xdr:row>512</xdr:row>
      <xdr:rowOff>0</xdr:rowOff>
    </xdr:to>
    <xdr:graphicFrame>
      <xdr:nvGraphicFramePr>
        <xdr:cNvPr id="16" name="Chart 16"/>
        <xdr:cNvGraphicFramePr/>
      </xdr:nvGraphicFramePr>
      <xdr:xfrm>
        <a:off x="0" y="81724500"/>
        <a:ext cx="10972800" cy="544830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0</xdr:col>
      <xdr:colOff>0</xdr:colOff>
      <xdr:row>512</xdr:row>
      <xdr:rowOff>0</xdr:rowOff>
    </xdr:from>
    <xdr:to>
      <xdr:col>16</xdr:col>
      <xdr:colOff>0</xdr:colOff>
      <xdr:row>544</xdr:row>
      <xdr:rowOff>0</xdr:rowOff>
    </xdr:to>
    <xdr:graphicFrame>
      <xdr:nvGraphicFramePr>
        <xdr:cNvPr id="17" name="Chart 17"/>
        <xdr:cNvGraphicFramePr/>
      </xdr:nvGraphicFramePr>
      <xdr:xfrm>
        <a:off x="0" y="87172800"/>
        <a:ext cx="10972800" cy="544830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0</xdr:col>
      <xdr:colOff>0</xdr:colOff>
      <xdr:row>544</xdr:row>
      <xdr:rowOff>0</xdr:rowOff>
    </xdr:from>
    <xdr:to>
      <xdr:col>16</xdr:col>
      <xdr:colOff>0</xdr:colOff>
      <xdr:row>576</xdr:row>
      <xdr:rowOff>0</xdr:rowOff>
    </xdr:to>
    <xdr:graphicFrame>
      <xdr:nvGraphicFramePr>
        <xdr:cNvPr id="18" name="Chart 18"/>
        <xdr:cNvGraphicFramePr/>
      </xdr:nvGraphicFramePr>
      <xdr:xfrm>
        <a:off x="0" y="92621100"/>
        <a:ext cx="10972800" cy="544830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0</xdr:col>
      <xdr:colOff>0</xdr:colOff>
      <xdr:row>576</xdr:row>
      <xdr:rowOff>0</xdr:rowOff>
    </xdr:from>
    <xdr:to>
      <xdr:col>16</xdr:col>
      <xdr:colOff>0</xdr:colOff>
      <xdr:row>608</xdr:row>
      <xdr:rowOff>0</xdr:rowOff>
    </xdr:to>
    <xdr:graphicFrame>
      <xdr:nvGraphicFramePr>
        <xdr:cNvPr id="19" name="Chart 19"/>
        <xdr:cNvGraphicFramePr/>
      </xdr:nvGraphicFramePr>
      <xdr:xfrm>
        <a:off x="0" y="98069400"/>
        <a:ext cx="10972800" cy="544830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0</xdr:col>
      <xdr:colOff>0</xdr:colOff>
      <xdr:row>608</xdr:row>
      <xdr:rowOff>0</xdr:rowOff>
    </xdr:from>
    <xdr:to>
      <xdr:col>16</xdr:col>
      <xdr:colOff>0</xdr:colOff>
      <xdr:row>640</xdr:row>
      <xdr:rowOff>0</xdr:rowOff>
    </xdr:to>
    <xdr:graphicFrame>
      <xdr:nvGraphicFramePr>
        <xdr:cNvPr id="20" name="Chart 20"/>
        <xdr:cNvGraphicFramePr/>
      </xdr:nvGraphicFramePr>
      <xdr:xfrm>
        <a:off x="0" y="103517700"/>
        <a:ext cx="10972800" cy="544830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0</xdr:col>
      <xdr:colOff>0</xdr:colOff>
      <xdr:row>640</xdr:row>
      <xdr:rowOff>0</xdr:rowOff>
    </xdr:from>
    <xdr:to>
      <xdr:col>16</xdr:col>
      <xdr:colOff>0</xdr:colOff>
      <xdr:row>672</xdr:row>
      <xdr:rowOff>0</xdr:rowOff>
    </xdr:to>
    <xdr:graphicFrame>
      <xdr:nvGraphicFramePr>
        <xdr:cNvPr id="21" name="Chart 21"/>
        <xdr:cNvGraphicFramePr/>
      </xdr:nvGraphicFramePr>
      <xdr:xfrm>
        <a:off x="0" y="108966000"/>
        <a:ext cx="10972800" cy="544830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0</xdr:col>
      <xdr:colOff>0</xdr:colOff>
      <xdr:row>672</xdr:row>
      <xdr:rowOff>0</xdr:rowOff>
    </xdr:from>
    <xdr:to>
      <xdr:col>16</xdr:col>
      <xdr:colOff>0</xdr:colOff>
      <xdr:row>704</xdr:row>
      <xdr:rowOff>0</xdr:rowOff>
    </xdr:to>
    <xdr:graphicFrame>
      <xdr:nvGraphicFramePr>
        <xdr:cNvPr id="22" name="Chart 22"/>
        <xdr:cNvGraphicFramePr/>
      </xdr:nvGraphicFramePr>
      <xdr:xfrm>
        <a:off x="0" y="114414300"/>
        <a:ext cx="10972800" cy="544830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0</xdr:col>
      <xdr:colOff>0</xdr:colOff>
      <xdr:row>704</xdr:row>
      <xdr:rowOff>0</xdr:rowOff>
    </xdr:from>
    <xdr:to>
      <xdr:col>16</xdr:col>
      <xdr:colOff>0</xdr:colOff>
      <xdr:row>736</xdr:row>
      <xdr:rowOff>0</xdr:rowOff>
    </xdr:to>
    <xdr:graphicFrame>
      <xdr:nvGraphicFramePr>
        <xdr:cNvPr id="23" name="Chart 23"/>
        <xdr:cNvGraphicFramePr/>
      </xdr:nvGraphicFramePr>
      <xdr:xfrm>
        <a:off x="0" y="119862600"/>
        <a:ext cx="10972800" cy="544830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0</xdr:col>
      <xdr:colOff>0</xdr:colOff>
      <xdr:row>736</xdr:row>
      <xdr:rowOff>0</xdr:rowOff>
    </xdr:from>
    <xdr:to>
      <xdr:col>16</xdr:col>
      <xdr:colOff>0</xdr:colOff>
      <xdr:row>768</xdr:row>
      <xdr:rowOff>0</xdr:rowOff>
    </xdr:to>
    <xdr:graphicFrame>
      <xdr:nvGraphicFramePr>
        <xdr:cNvPr id="24" name="Chart 24"/>
        <xdr:cNvGraphicFramePr/>
      </xdr:nvGraphicFramePr>
      <xdr:xfrm>
        <a:off x="0" y="125310900"/>
        <a:ext cx="10972800" cy="544830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0</xdr:col>
      <xdr:colOff>0</xdr:colOff>
      <xdr:row>768</xdr:row>
      <xdr:rowOff>0</xdr:rowOff>
    </xdr:from>
    <xdr:to>
      <xdr:col>16</xdr:col>
      <xdr:colOff>0</xdr:colOff>
      <xdr:row>800</xdr:row>
      <xdr:rowOff>0</xdr:rowOff>
    </xdr:to>
    <xdr:graphicFrame>
      <xdr:nvGraphicFramePr>
        <xdr:cNvPr id="25" name="Chart 25"/>
        <xdr:cNvGraphicFramePr/>
      </xdr:nvGraphicFramePr>
      <xdr:xfrm>
        <a:off x="0" y="130759200"/>
        <a:ext cx="10972800" cy="544830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0</xdr:col>
      <xdr:colOff>0</xdr:colOff>
      <xdr:row>800</xdr:row>
      <xdr:rowOff>0</xdr:rowOff>
    </xdr:from>
    <xdr:to>
      <xdr:col>16</xdr:col>
      <xdr:colOff>0</xdr:colOff>
      <xdr:row>832</xdr:row>
      <xdr:rowOff>0</xdr:rowOff>
    </xdr:to>
    <xdr:graphicFrame>
      <xdr:nvGraphicFramePr>
        <xdr:cNvPr id="26" name="Chart 26"/>
        <xdr:cNvGraphicFramePr/>
      </xdr:nvGraphicFramePr>
      <xdr:xfrm>
        <a:off x="0" y="136207500"/>
        <a:ext cx="10972800" cy="544830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0</xdr:col>
      <xdr:colOff>0</xdr:colOff>
      <xdr:row>832</xdr:row>
      <xdr:rowOff>0</xdr:rowOff>
    </xdr:from>
    <xdr:to>
      <xdr:col>16</xdr:col>
      <xdr:colOff>0</xdr:colOff>
      <xdr:row>864</xdr:row>
      <xdr:rowOff>0</xdr:rowOff>
    </xdr:to>
    <xdr:graphicFrame>
      <xdr:nvGraphicFramePr>
        <xdr:cNvPr id="27" name="Chart 27"/>
        <xdr:cNvGraphicFramePr/>
      </xdr:nvGraphicFramePr>
      <xdr:xfrm>
        <a:off x="0" y="141655800"/>
        <a:ext cx="10972800" cy="5448300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0</xdr:col>
      <xdr:colOff>0</xdr:colOff>
      <xdr:row>864</xdr:row>
      <xdr:rowOff>0</xdr:rowOff>
    </xdr:from>
    <xdr:to>
      <xdr:col>16</xdr:col>
      <xdr:colOff>0</xdr:colOff>
      <xdr:row>896</xdr:row>
      <xdr:rowOff>0</xdr:rowOff>
    </xdr:to>
    <xdr:graphicFrame>
      <xdr:nvGraphicFramePr>
        <xdr:cNvPr id="28" name="Chart 28"/>
        <xdr:cNvGraphicFramePr/>
      </xdr:nvGraphicFramePr>
      <xdr:xfrm>
        <a:off x="0" y="147104100"/>
        <a:ext cx="10972800" cy="5448300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0</xdr:col>
      <xdr:colOff>0</xdr:colOff>
      <xdr:row>896</xdr:row>
      <xdr:rowOff>0</xdr:rowOff>
    </xdr:from>
    <xdr:to>
      <xdr:col>16</xdr:col>
      <xdr:colOff>0</xdr:colOff>
      <xdr:row>928</xdr:row>
      <xdr:rowOff>0</xdr:rowOff>
    </xdr:to>
    <xdr:graphicFrame>
      <xdr:nvGraphicFramePr>
        <xdr:cNvPr id="29" name="Chart 29"/>
        <xdr:cNvGraphicFramePr/>
      </xdr:nvGraphicFramePr>
      <xdr:xfrm>
        <a:off x="0" y="152552400"/>
        <a:ext cx="10972800" cy="5448300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0</xdr:col>
      <xdr:colOff>0</xdr:colOff>
      <xdr:row>928</xdr:row>
      <xdr:rowOff>0</xdr:rowOff>
    </xdr:from>
    <xdr:to>
      <xdr:col>16</xdr:col>
      <xdr:colOff>0</xdr:colOff>
      <xdr:row>960</xdr:row>
      <xdr:rowOff>0</xdr:rowOff>
    </xdr:to>
    <xdr:graphicFrame>
      <xdr:nvGraphicFramePr>
        <xdr:cNvPr id="30" name="Chart 30"/>
        <xdr:cNvGraphicFramePr/>
      </xdr:nvGraphicFramePr>
      <xdr:xfrm>
        <a:off x="0" y="158000700"/>
        <a:ext cx="10972800" cy="5448300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0</xdr:col>
      <xdr:colOff>0</xdr:colOff>
      <xdr:row>960</xdr:row>
      <xdr:rowOff>0</xdr:rowOff>
    </xdr:from>
    <xdr:to>
      <xdr:col>16</xdr:col>
      <xdr:colOff>0</xdr:colOff>
      <xdr:row>992</xdr:row>
      <xdr:rowOff>0</xdr:rowOff>
    </xdr:to>
    <xdr:graphicFrame>
      <xdr:nvGraphicFramePr>
        <xdr:cNvPr id="31" name="Chart 31"/>
        <xdr:cNvGraphicFramePr/>
      </xdr:nvGraphicFramePr>
      <xdr:xfrm>
        <a:off x="0" y="163449000"/>
        <a:ext cx="10972800" cy="5448300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0</xdr:col>
      <xdr:colOff>0</xdr:colOff>
      <xdr:row>992</xdr:row>
      <xdr:rowOff>0</xdr:rowOff>
    </xdr:from>
    <xdr:to>
      <xdr:col>16</xdr:col>
      <xdr:colOff>0</xdr:colOff>
      <xdr:row>1024</xdr:row>
      <xdr:rowOff>0</xdr:rowOff>
    </xdr:to>
    <xdr:graphicFrame>
      <xdr:nvGraphicFramePr>
        <xdr:cNvPr id="32" name="Chart 32"/>
        <xdr:cNvGraphicFramePr/>
      </xdr:nvGraphicFramePr>
      <xdr:xfrm>
        <a:off x="0" y="168897300"/>
        <a:ext cx="10972800" cy="5448300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  <xdr:twoCellAnchor>
    <xdr:from>
      <xdr:col>0</xdr:col>
      <xdr:colOff>0</xdr:colOff>
      <xdr:row>1024</xdr:row>
      <xdr:rowOff>0</xdr:rowOff>
    </xdr:from>
    <xdr:to>
      <xdr:col>16</xdr:col>
      <xdr:colOff>0</xdr:colOff>
      <xdr:row>1056</xdr:row>
      <xdr:rowOff>0</xdr:rowOff>
    </xdr:to>
    <xdr:graphicFrame>
      <xdr:nvGraphicFramePr>
        <xdr:cNvPr id="33" name="Chart 34"/>
        <xdr:cNvGraphicFramePr/>
      </xdr:nvGraphicFramePr>
      <xdr:xfrm>
        <a:off x="0" y="174345600"/>
        <a:ext cx="10972800" cy="5448300"/>
      </xdr:xfrm>
      <a:graphic>
        <a:graphicData uri="http://schemas.openxmlformats.org/drawingml/2006/chart">
          <c:chart xmlns:c="http://schemas.openxmlformats.org/drawingml/2006/chart" r:id="rId33"/>
        </a:graphicData>
      </a:graphic>
    </xdr:graphicFrame>
    <xdr:clientData/>
  </xdr:twoCellAnchor>
  <xdr:twoCellAnchor>
    <xdr:from>
      <xdr:col>0</xdr:col>
      <xdr:colOff>0</xdr:colOff>
      <xdr:row>1056</xdr:row>
      <xdr:rowOff>0</xdr:rowOff>
    </xdr:from>
    <xdr:to>
      <xdr:col>16</xdr:col>
      <xdr:colOff>0</xdr:colOff>
      <xdr:row>1088</xdr:row>
      <xdr:rowOff>0</xdr:rowOff>
    </xdr:to>
    <xdr:graphicFrame>
      <xdr:nvGraphicFramePr>
        <xdr:cNvPr id="34" name="Chart 35"/>
        <xdr:cNvGraphicFramePr/>
      </xdr:nvGraphicFramePr>
      <xdr:xfrm>
        <a:off x="0" y="179793900"/>
        <a:ext cx="10972800" cy="5448300"/>
      </xdr:xfrm>
      <a:graphic>
        <a:graphicData uri="http://schemas.openxmlformats.org/drawingml/2006/chart">
          <c:chart xmlns:c="http://schemas.openxmlformats.org/drawingml/2006/chart" r:id="rId34"/>
        </a:graphicData>
      </a:graphic>
    </xdr:graphicFrame>
    <xdr:clientData/>
  </xdr:twoCellAnchor>
  <xdr:twoCellAnchor>
    <xdr:from>
      <xdr:col>0</xdr:col>
      <xdr:colOff>0</xdr:colOff>
      <xdr:row>1088</xdr:row>
      <xdr:rowOff>0</xdr:rowOff>
    </xdr:from>
    <xdr:to>
      <xdr:col>16</xdr:col>
      <xdr:colOff>0</xdr:colOff>
      <xdr:row>1120</xdr:row>
      <xdr:rowOff>0</xdr:rowOff>
    </xdr:to>
    <xdr:graphicFrame>
      <xdr:nvGraphicFramePr>
        <xdr:cNvPr id="35" name="Chart 36"/>
        <xdr:cNvGraphicFramePr/>
      </xdr:nvGraphicFramePr>
      <xdr:xfrm>
        <a:off x="0" y="185242200"/>
        <a:ext cx="10972800" cy="5448300"/>
      </xdr:xfrm>
      <a:graphic>
        <a:graphicData uri="http://schemas.openxmlformats.org/drawingml/2006/chart">
          <c:chart xmlns:c="http://schemas.openxmlformats.org/drawingml/2006/chart" r:id="rId35"/>
        </a:graphicData>
      </a:graphic>
    </xdr:graphicFrame>
    <xdr:clientData/>
  </xdr:twoCellAnchor>
  <xdr:twoCellAnchor>
    <xdr:from>
      <xdr:col>0</xdr:col>
      <xdr:colOff>0</xdr:colOff>
      <xdr:row>1152</xdr:row>
      <xdr:rowOff>0</xdr:rowOff>
    </xdr:from>
    <xdr:to>
      <xdr:col>16</xdr:col>
      <xdr:colOff>0</xdr:colOff>
      <xdr:row>1184</xdr:row>
      <xdr:rowOff>0</xdr:rowOff>
    </xdr:to>
    <xdr:graphicFrame>
      <xdr:nvGraphicFramePr>
        <xdr:cNvPr id="36" name="Chart 37"/>
        <xdr:cNvGraphicFramePr/>
      </xdr:nvGraphicFramePr>
      <xdr:xfrm>
        <a:off x="0" y="196138800"/>
        <a:ext cx="10972800" cy="5448300"/>
      </xdr:xfrm>
      <a:graphic>
        <a:graphicData uri="http://schemas.openxmlformats.org/drawingml/2006/chart">
          <c:chart xmlns:c="http://schemas.openxmlformats.org/drawingml/2006/chart" r:id="rId36"/>
        </a:graphicData>
      </a:graphic>
    </xdr:graphicFrame>
    <xdr:clientData/>
  </xdr:twoCellAnchor>
  <xdr:twoCellAnchor>
    <xdr:from>
      <xdr:col>0</xdr:col>
      <xdr:colOff>0</xdr:colOff>
      <xdr:row>1184</xdr:row>
      <xdr:rowOff>0</xdr:rowOff>
    </xdr:from>
    <xdr:to>
      <xdr:col>16</xdr:col>
      <xdr:colOff>0</xdr:colOff>
      <xdr:row>1216</xdr:row>
      <xdr:rowOff>0</xdr:rowOff>
    </xdr:to>
    <xdr:graphicFrame>
      <xdr:nvGraphicFramePr>
        <xdr:cNvPr id="37" name="Chart 38"/>
        <xdr:cNvGraphicFramePr/>
      </xdr:nvGraphicFramePr>
      <xdr:xfrm>
        <a:off x="0" y="201587100"/>
        <a:ext cx="10972800" cy="5448300"/>
      </xdr:xfrm>
      <a:graphic>
        <a:graphicData uri="http://schemas.openxmlformats.org/drawingml/2006/chart">
          <c:chart xmlns:c="http://schemas.openxmlformats.org/drawingml/2006/chart" r:id="rId37"/>
        </a:graphicData>
      </a:graphic>
    </xdr:graphicFrame>
    <xdr:clientData/>
  </xdr:twoCellAnchor>
  <xdr:twoCellAnchor>
    <xdr:from>
      <xdr:col>0</xdr:col>
      <xdr:colOff>0</xdr:colOff>
      <xdr:row>1216</xdr:row>
      <xdr:rowOff>0</xdr:rowOff>
    </xdr:from>
    <xdr:to>
      <xdr:col>16</xdr:col>
      <xdr:colOff>0</xdr:colOff>
      <xdr:row>1248</xdr:row>
      <xdr:rowOff>0</xdr:rowOff>
    </xdr:to>
    <xdr:graphicFrame>
      <xdr:nvGraphicFramePr>
        <xdr:cNvPr id="38" name="Chart 39"/>
        <xdr:cNvGraphicFramePr/>
      </xdr:nvGraphicFramePr>
      <xdr:xfrm>
        <a:off x="0" y="207035400"/>
        <a:ext cx="10972800" cy="5448300"/>
      </xdr:xfrm>
      <a:graphic>
        <a:graphicData uri="http://schemas.openxmlformats.org/drawingml/2006/chart">
          <c:chart xmlns:c="http://schemas.openxmlformats.org/drawingml/2006/chart" r:id="rId38"/>
        </a:graphicData>
      </a:graphic>
    </xdr:graphicFrame>
    <xdr:clientData/>
  </xdr:twoCellAnchor>
  <xdr:twoCellAnchor>
    <xdr:from>
      <xdr:col>0</xdr:col>
      <xdr:colOff>0</xdr:colOff>
      <xdr:row>1120</xdr:row>
      <xdr:rowOff>0</xdr:rowOff>
    </xdr:from>
    <xdr:to>
      <xdr:col>16</xdr:col>
      <xdr:colOff>0</xdr:colOff>
      <xdr:row>1152</xdr:row>
      <xdr:rowOff>0</xdr:rowOff>
    </xdr:to>
    <xdr:graphicFrame>
      <xdr:nvGraphicFramePr>
        <xdr:cNvPr id="39" name="Chart 42"/>
        <xdr:cNvGraphicFramePr/>
      </xdr:nvGraphicFramePr>
      <xdr:xfrm>
        <a:off x="0" y="190690500"/>
        <a:ext cx="10972800" cy="5448300"/>
      </xdr:xfrm>
      <a:graphic>
        <a:graphicData uri="http://schemas.openxmlformats.org/drawingml/2006/chart">
          <c:chart xmlns:c="http://schemas.openxmlformats.org/drawingml/2006/chart" r:id="rId39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16</xdr:col>
      <xdr:colOff>0</xdr:colOff>
      <xdr:row>32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10972800" cy="5486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32</xdr:row>
      <xdr:rowOff>0</xdr:rowOff>
    </xdr:from>
    <xdr:to>
      <xdr:col>16</xdr:col>
      <xdr:colOff>0</xdr:colOff>
      <xdr:row>64</xdr:row>
      <xdr:rowOff>0</xdr:rowOff>
    </xdr:to>
    <xdr:graphicFrame>
      <xdr:nvGraphicFramePr>
        <xdr:cNvPr id="2" name="Chart 2"/>
        <xdr:cNvGraphicFramePr/>
      </xdr:nvGraphicFramePr>
      <xdr:xfrm>
        <a:off x="0" y="5486400"/>
        <a:ext cx="10972800" cy="5486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64</xdr:row>
      <xdr:rowOff>0</xdr:rowOff>
    </xdr:from>
    <xdr:to>
      <xdr:col>16</xdr:col>
      <xdr:colOff>0</xdr:colOff>
      <xdr:row>96</xdr:row>
      <xdr:rowOff>0</xdr:rowOff>
    </xdr:to>
    <xdr:graphicFrame>
      <xdr:nvGraphicFramePr>
        <xdr:cNvPr id="3" name="Chart 3"/>
        <xdr:cNvGraphicFramePr/>
      </xdr:nvGraphicFramePr>
      <xdr:xfrm>
        <a:off x="0" y="10972800"/>
        <a:ext cx="10972800" cy="5486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96</xdr:row>
      <xdr:rowOff>0</xdr:rowOff>
    </xdr:from>
    <xdr:to>
      <xdr:col>16</xdr:col>
      <xdr:colOff>0</xdr:colOff>
      <xdr:row>128</xdr:row>
      <xdr:rowOff>0</xdr:rowOff>
    </xdr:to>
    <xdr:graphicFrame>
      <xdr:nvGraphicFramePr>
        <xdr:cNvPr id="4" name="Chart 4"/>
        <xdr:cNvGraphicFramePr/>
      </xdr:nvGraphicFramePr>
      <xdr:xfrm>
        <a:off x="0" y="16459200"/>
        <a:ext cx="10972800" cy="54864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128</xdr:row>
      <xdr:rowOff>0</xdr:rowOff>
    </xdr:from>
    <xdr:to>
      <xdr:col>16</xdr:col>
      <xdr:colOff>0</xdr:colOff>
      <xdr:row>160</xdr:row>
      <xdr:rowOff>0</xdr:rowOff>
    </xdr:to>
    <xdr:graphicFrame>
      <xdr:nvGraphicFramePr>
        <xdr:cNvPr id="5" name="Chart 5"/>
        <xdr:cNvGraphicFramePr/>
      </xdr:nvGraphicFramePr>
      <xdr:xfrm>
        <a:off x="0" y="21945600"/>
        <a:ext cx="10972800" cy="54864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160</xdr:row>
      <xdr:rowOff>0</xdr:rowOff>
    </xdr:from>
    <xdr:to>
      <xdr:col>16</xdr:col>
      <xdr:colOff>0</xdr:colOff>
      <xdr:row>192</xdr:row>
      <xdr:rowOff>0</xdr:rowOff>
    </xdr:to>
    <xdr:graphicFrame>
      <xdr:nvGraphicFramePr>
        <xdr:cNvPr id="6" name="Chart 6"/>
        <xdr:cNvGraphicFramePr/>
      </xdr:nvGraphicFramePr>
      <xdr:xfrm>
        <a:off x="0" y="27432000"/>
        <a:ext cx="10972800" cy="54864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192</xdr:row>
      <xdr:rowOff>0</xdr:rowOff>
    </xdr:from>
    <xdr:to>
      <xdr:col>16</xdr:col>
      <xdr:colOff>0</xdr:colOff>
      <xdr:row>224</xdr:row>
      <xdr:rowOff>0</xdr:rowOff>
    </xdr:to>
    <xdr:graphicFrame>
      <xdr:nvGraphicFramePr>
        <xdr:cNvPr id="7" name="Chart 7"/>
        <xdr:cNvGraphicFramePr/>
      </xdr:nvGraphicFramePr>
      <xdr:xfrm>
        <a:off x="0" y="32918400"/>
        <a:ext cx="10972800" cy="54864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224</xdr:row>
      <xdr:rowOff>0</xdr:rowOff>
    </xdr:from>
    <xdr:to>
      <xdr:col>16</xdr:col>
      <xdr:colOff>0</xdr:colOff>
      <xdr:row>256</xdr:row>
      <xdr:rowOff>0</xdr:rowOff>
    </xdr:to>
    <xdr:graphicFrame>
      <xdr:nvGraphicFramePr>
        <xdr:cNvPr id="8" name="Chart 8"/>
        <xdr:cNvGraphicFramePr/>
      </xdr:nvGraphicFramePr>
      <xdr:xfrm>
        <a:off x="0" y="38404800"/>
        <a:ext cx="10972800" cy="54864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256</xdr:row>
      <xdr:rowOff>0</xdr:rowOff>
    </xdr:from>
    <xdr:to>
      <xdr:col>16</xdr:col>
      <xdr:colOff>0</xdr:colOff>
      <xdr:row>288</xdr:row>
      <xdr:rowOff>0</xdr:rowOff>
    </xdr:to>
    <xdr:graphicFrame>
      <xdr:nvGraphicFramePr>
        <xdr:cNvPr id="9" name="Chart 9"/>
        <xdr:cNvGraphicFramePr/>
      </xdr:nvGraphicFramePr>
      <xdr:xfrm>
        <a:off x="0" y="43891200"/>
        <a:ext cx="10972800" cy="54864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0</xdr:colOff>
      <xdr:row>288</xdr:row>
      <xdr:rowOff>0</xdr:rowOff>
    </xdr:from>
    <xdr:to>
      <xdr:col>16</xdr:col>
      <xdr:colOff>0</xdr:colOff>
      <xdr:row>320</xdr:row>
      <xdr:rowOff>0</xdr:rowOff>
    </xdr:to>
    <xdr:graphicFrame>
      <xdr:nvGraphicFramePr>
        <xdr:cNvPr id="10" name="Chart 10"/>
        <xdr:cNvGraphicFramePr/>
      </xdr:nvGraphicFramePr>
      <xdr:xfrm>
        <a:off x="0" y="49377600"/>
        <a:ext cx="10972800" cy="54864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320</xdr:row>
      <xdr:rowOff>0</xdr:rowOff>
    </xdr:from>
    <xdr:to>
      <xdr:col>16</xdr:col>
      <xdr:colOff>0</xdr:colOff>
      <xdr:row>352</xdr:row>
      <xdr:rowOff>0</xdr:rowOff>
    </xdr:to>
    <xdr:graphicFrame>
      <xdr:nvGraphicFramePr>
        <xdr:cNvPr id="11" name="Chart 11"/>
        <xdr:cNvGraphicFramePr/>
      </xdr:nvGraphicFramePr>
      <xdr:xfrm>
        <a:off x="0" y="54864000"/>
        <a:ext cx="10972800" cy="54864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416</xdr:row>
      <xdr:rowOff>0</xdr:rowOff>
    </xdr:from>
    <xdr:to>
      <xdr:col>16</xdr:col>
      <xdr:colOff>0</xdr:colOff>
      <xdr:row>448</xdr:row>
      <xdr:rowOff>0</xdr:rowOff>
    </xdr:to>
    <xdr:graphicFrame>
      <xdr:nvGraphicFramePr>
        <xdr:cNvPr id="12" name="Chart 12"/>
        <xdr:cNvGraphicFramePr/>
      </xdr:nvGraphicFramePr>
      <xdr:xfrm>
        <a:off x="0" y="71323200"/>
        <a:ext cx="10972800" cy="54864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0</xdr:colOff>
      <xdr:row>512</xdr:row>
      <xdr:rowOff>0</xdr:rowOff>
    </xdr:from>
    <xdr:to>
      <xdr:col>16</xdr:col>
      <xdr:colOff>0</xdr:colOff>
      <xdr:row>544</xdr:row>
      <xdr:rowOff>0</xdr:rowOff>
    </xdr:to>
    <xdr:graphicFrame>
      <xdr:nvGraphicFramePr>
        <xdr:cNvPr id="13" name="Chart 14"/>
        <xdr:cNvGraphicFramePr/>
      </xdr:nvGraphicFramePr>
      <xdr:xfrm>
        <a:off x="0" y="87782400"/>
        <a:ext cx="10972800" cy="54864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0</xdr:col>
      <xdr:colOff>0</xdr:colOff>
      <xdr:row>352</xdr:row>
      <xdr:rowOff>0</xdr:rowOff>
    </xdr:from>
    <xdr:to>
      <xdr:col>16</xdr:col>
      <xdr:colOff>0</xdr:colOff>
      <xdr:row>384</xdr:row>
      <xdr:rowOff>0</xdr:rowOff>
    </xdr:to>
    <xdr:graphicFrame>
      <xdr:nvGraphicFramePr>
        <xdr:cNvPr id="14" name="Chart 17"/>
        <xdr:cNvGraphicFramePr/>
      </xdr:nvGraphicFramePr>
      <xdr:xfrm>
        <a:off x="0" y="60350400"/>
        <a:ext cx="10972800" cy="54864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0</xdr:colOff>
      <xdr:row>384</xdr:row>
      <xdr:rowOff>0</xdr:rowOff>
    </xdr:from>
    <xdr:to>
      <xdr:col>16</xdr:col>
      <xdr:colOff>0</xdr:colOff>
      <xdr:row>416</xdr:row>
      <xdr:rowOff>0</xdr:rowOff>
    </xdr:to>
    <xdr:graphicFrame>
      <xdr:nvGraphicFramePr>
        <xdr:cNvPr id="15" name="Chart 18"/>
        <xdr:cNvGraphicFramePr/>
      </xdr:nvGraphicFramePr>
      <xdr:xfrm>
        <a:off x="0" y="65836800"/>
        <a:ext cx="10972800" cy="54864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0</xdr:colOff>
      <xdr:row>448</xdr:row>
      <xdr:rowOff>0</xdr:rowOff>
    </xdr:from>
    <xdr:to>
      <xdr:col>16</xdr:col>
      <xdr:colOff>0</xdr:colOff>
      <xdr:row>480</xdr:row>
      <xdr:rowOff>0</xdr:rowOff>
    </xdr:to>
    <xdr:graphicFrame>
      <xdr:nvGraphicFramePr>
        <xdr:cNvPr id="16" name="Chart 20"/>
        <xdr:cNvGraphicFramePr/>
      </xdr:nvGraphicFramePr>
      <xdr:xfrm>
        <a:off x="0" y="76809600"/>
        <a:ext cx="10972800" cy="548640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0</xdr:col>
      <xdr:colOff>0</xdr:colOff>
      <xdr:row>480</xdr:row>
      <xdr:rowOff>0</xdr:rowOff>
    </xdr:from>
    <xdr:to>
      <xdr:col>16</xdr:col>
      <xdr:colOff>0</xdr:colOff>
      <xdr:row>512</xdr:row>
      <xdr:rowOff>0</xdr:rowOff>
    </xdr:to>
    <xdr:graphicFrame>
      <xdr:nvGraphicFramePr>
        <xdr:cNvPr id="17" name="Chart 21"/>
        <xdr:cNvGraphicFramePr/>
      </xdr:nvGraphicFramePr>
      <xdr:xfrm>
        <a:off x="0" y="82296000"/>
        <a:ext cx="10972800" cy="548640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X91"/>
  <sheetViews>
    <sheetView showGridLines="0" tabSelected="1" zoomScaleSheetLayoutView="10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D10" sqref="D10"/>
    </sheetView>
  </sheetViews>
  <sheetFormatPr defaultColWidth="9.00390625" defaultRowHeight="19.5" customHeight="1"/>
  <cols>
    <col min="1" max="1" width="10.625" style="3" customWidth="1"/>
    <col min="2" max="2" width="35.625" style="4" customWidth="1"/>
    <col min="3" max="3" width="6.625" style="56" customWidth="1"/>
    <col min="4" max="23" width="9.125" style="5" customWidth="1"/>
    <col min="24" max="16384" width="9.00390625" style="4" customWidth="1"/>
  </cols>
  <sheetData>
    <row r="1" spans="1:23" s="2" customFormat="1" ht="30" customHeight="1">
      <c r="A1" s="54" t="s">
        <v>187</v>
      </c>
      <c r="B1" s="20"/>
      <c r="C1" s="5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4" s="2" customFormat="1" ht="15" customHeight="1">
      <c r="A2" s="23"/>
      <c r="B2" s="24"/>
      <c r="C2" s="56"/>
      <c r="D2" s="20"/>
      <c r="E2" s="1"/>
      <c r="F2" s="1"/>
      <c r="G2" s="1"/>
      <c r="H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s="2" customFormat="1" ht="15" customHeight="1">
      <c r="A3" s="23"/>
      <c r="B3" s="23"/>
      <c r="C3" s="56"/>
      <c r="D3" s="25" t="s">
        <v>17</v>
      </c>
      <c r="E3" s="1"/>
      <c r="F3" s="26" t="s">
        <v>19</v>
      </c>
      <c r="H3" s="27" t="s">
        <v>20</v>
      </c>
      <c r="J3" s="28" t="s">
        <v>21</v>
      </c>
      <c r="L3" s="29" t="s">
        <v>18</v>
      </c>
      <c r="N3" s="280" t="s">
        <v>22</v>
      </c>
      <c r="O3" s="281"/>
      <c r="R3" s="1"/>
      <c r="S3" s="1"/>
      <c r="T3" s="1"/>
      <c r="U3" s="1"/>
      <c r="V3" s="1"/>
      <c r="W3" s="1"/>
      <c r="X3" s="1"/>
    </row>
    <row r="4" spans="1:24" s="2" customFormat="1" ht="15" customHeight="1">
      <c r="A4" s="23"/>
      <c r="B4" s="23"/>
      <c r="C4" s="56"/>
      <c r="D4" s="30" t="s">
        <v>25</v>
      </c>
      <c r="E4" s="1"/>
      <c r="F4" s="31" t="s">
        <v>26</v>
      </c>
      <c r="H4" s="32" t="s">
        <v>27</v>
      </c>
      <c r="J4" s="33" t="s">
        <v>28</v>
      </c>
      <c r="L4" s="34" t="s">
        <v>29</v>
      </c>
      <c r="N4" s="260" t="s">
        <v>30</v>
      </c>
      <c r="O4" s="251"/>
      <c r="P4" s="19"/>
      <c r="Q4" s="1"/>
      <c r="R4" s="1"/>
      <c r="S4" s="1"/>
      <c r="T4" s="1"/>
      <c r="U4" s="1"/>
      <c r="V4" s="1"/>
      <c r="W4" s="1"/>
      <c r="X4" s="15"/>
    </row>
    <row r="5" spans="1:23" s="2" customFormat="1" ht="15" customHeight="1">
      <c r="A5" s="23"/>
      <c r="B5" s="23"/>
      <c r="C5" s="56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5"/>
      <c r="T5" s="15"/>
      <c r="U5" s="15"/>
      <c r="V5" s="15"/>
      <c r="W5" s="15"/>
    </row>
    <row r="6" spans="1:23" s="2" customFormat="1" ht="15" customHeight="1">
      <c r="A6" s="23"/>
      <c r="B6" s="23"/>
      <c r="C6" s="56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5"/>
      <c r="T6" s="15"/>
      <c r="U6" s="15"/>
      <c r="V6" s="15"/>
      <c r="W6" s="15" t="s">
        <v>31</v>
      </c>
    </row>
    <row r="7" spans="1:23" s="2" customFormat="1" ht="15" customHeight="1">
      <c r="A7" s="2" t="s">
        <v>431</v>
      </c>
      <c r="B7" s="23"/>
      <c r="C7" s="56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</row>
    <row r="8" spans="1:23" s="10" customFormat="1" ht="15" customHeight="1">
      <c r="A8" s="252" t="s">
        <v>23</v>
      </c>
      <c r="B8" s="254" t="s">
        <v>32</v>
      </c>
      <c r="C8" s="249" t="s">
        <v>424</v>
      </c>
      <c r="D8" s="6" t="s">
        <v>15</v>
      </c>
      <c r="E8" s="6" t="s">
        <v>14</v>
      </c>
      <c r="F8" s="6" t="s">
        <v>13</v>
      </c>
      <c r="G8" s="6" t="s">
        <v>12</v>
      </c>
      <c r="H8" s="6" t="s">
        <v>11</v>
      </c>
      <c r="I8" s="6" t="s">
        <v>5</v>
      </c>
      <c r="J8" s="8" t="s">
        <v>6</v>
      </c>
      <c r="K8" s="8" t="s">
        <v>7</v>
      </c>
      <c r="L8" s="8" t="s">
        <v>8</v>
      </c>
      <c r="M8" s="8" t="s">
        <v>9</v>
      </c>
      <c r="N8" s="8" t="s">
        <v>10</v>
      </c>
      <c r="O8" s="8" t="s">
        <v>0</v>
      </c>
      <c r="P8" s="8" t="s">
        <v>1</v>
      </c>
      <c r="Q8" s="8" t="s">
        <v>2</v>
      </c>
      <c r="R8" s="9" t="s">
        <v>3</v>
      </c>
      <c r="S8" s="104" t="s">
        <v>4</v>
      </c>
      <c r="T8" s="9" t="s">
        <v>370</v>
      </c>
      <c r="U8" s="9" t="s">
        <v>371</v>
      </c>
      <c r="V8" s="9" t="s">
        <v>372</v>
      </c>
      <c r="W8" s="21" t="s">
        <v>373</v>
      </c>
    </row>
    <row r="9" spans="1:23" s="10" customFormat="1" ht="15" customHeight="1">
      <c r="A9" s="253"/>
      <c r="B9" s="248"/>
      <c r="C9" s="250"/>
      <c r="D9" s="17" t="s">
        <v>16</v>
      </c>
      <c r="E9" s="7" t="s">
        <v>16</v>
      </c>
      <c r="F9" s="7" t="s">
        <v>16</v>
      </c>
      <c r="G9" s="7" t="s">
        <v>16</v>
      </c>
      <c r="H9" s="7" t="s">
        <v>16</v>
      </c>
      <c r="I9" s="7" t="s">
        <v>16</v>
      </c>
      <c r="J9" s="7" t="s">
        <v>16</v>
      </c>
      <c r="K9" s="7" t="s">
        <v>16</v>
      </c>
      <c r="L9" s="7" t="s">
        <v>16</v>
      </c>
      <c r="M9" s="7" t="s">
        <v>16</v>
      </c>
      <c r="N9" s="7" t="s">
        <v>16</v>
      </c>
      <c r="O9" s="7" t="s">
        <v>16</v>
      </c>
      <c r="P9" s="7" t="s">
        <v>16</v>
      </c>
      <c r="Q9" s="7" t="s">
        <v>16</v>
      </c>
      <c r="R9" s="7" t="s">
        <v>16</v>
      </c>
      <c r="S9" s="107" t="s">
        <v>16</v>
      </c>
      <c r="T9" s="7" t="s">
        <v>16</v>
      </c>
      <c r="U9" s="7" t="s">
        <v>16</v>
      </c>
      <c r="V9" s="7" t="s">
        <v>16</v>
      </c>
      <c r="W9" s="22" t="s">
        <v>16</v>
      </c>
    </row>
    <row r="10" spans="1:23" s="13" customFormat="1" ht="15" customHeight="1">
      <c r="A10" s="278" t="s">
        <v>453</v>
      </c>
      <c r="B10" s="38" t="s">
        <v>72</v>
      </c>
      <c r="C10" s="131" t="s">
        <v>376</v>
      </c>
      <c r="D10" s="39">
        <v>220000</v>
      </c>
      <c r="E10" s="39">
        <v>260000</v>
      </c>
      <c r="F10" s="39">
        <v>315000</v>
      </c>
      <c r="G10" s="39">
        <v>305000</v>
      </c>
      <c r="H10" s="39">
        <v>282000</v>
      </c>
      <c r="I10" s="39">
        <v>265000</v>
      </c>
      <c r="J10" s="40">
        <v>260000</v>
      </c>
      <c r="K10" s="40">
        <v>250000</v>
      </c>
      <c r="L10" s="40">
        <v>241000</v>
      </c>
      <c r="M10" s="40">
        <v>220000</v>
      </c>
      <c r="N10" s="40">
        <v>205000</v>
      </c>
      <c r="O10" s="40">
        <v>197000</v>
      </c>
      <c r="P10" s="40">
        <v>190000</v>
      </c>
      <c r="Q10" s="40">
        <v>180000</v>
      </c>
      <c r="R10" s="40">
        <v>168000</v>
      </c>
      <c r="S10" s="105">
        <v>156000</v>
      </c>
      <c r="T10" s="40">
        <v>148000</v>
      </c>
      <c r="U10" s="40">
        <v>141000</v>
      </c>
      <c r="V10" s="40">
        <v>137000</v>
      </c>
      <c r="W10" s="112"/>
    </row>
    <row r="11" spans="1:23" s="13" customFormat="1" ht="15" customHeight="1">
      <c r="A11" s="279"/>
      <c r="B11" s="41" t="s">
        <v>73</v>
      </c>
      <c r="C11" s="94" t="s">
        <v>192</v>
      </c>
      <c r="D11" s="42"/>
      <c r="E11" s="43">
        <f aca="true" t="shared" si="0" ref="E11:V11">IF(D10="","",E10/D10-1)</f>
        <v>0.18181818181818188</v>
      </c>
      <c r="F11" s="43">
        <f t="shared" si="0"/>
        <v>0.21153846153846145</v>
      </c>
      <c r="G11" s="43">
        <f t="shared" si="0"/>
        <v>-0.031746031746031744</v>
      </c>
      <c r="H11" s="43">
        <f t="shared" si="0"/>
        <v>-0.07540983606557372</v>
      </c>
      <c r="I11" s="43">
        <f t="shared" si="0"/>
        <v>-0.06028368794326244</v>
      </c>
      <c r="J11" s="43">
        <f t="shared" si="0"/>
        <v>-0.018867924528301883</v>
      </c>
      <c r="K11" s="43">
        <f t="shared" si="0"/>
        <v>-0.038461538461538436</v>
      </c>
      <c r="L11" s="43">
        <f t="shared" si="0"/>
        <v>-0.03600000000000003</v>
      </c>
      <c r="M11" s="43">
        <f t="shared" si="0"/>
        <v>-0.08713692946058094</v>
      </c>
      <c r="N11" s="43">
        <f t="shared" si="0"/>
        <v>-0.06818181818181823</v>
      </c>
      <c r="O11" s="43">
        <f t="shared" si="0"/>
        <v>-0.039024390243902474</v>
      </c>
      <c r="P11" s="43">
        <f t="shared" si="0"/>
        <v>-0.035532994923857864</v>
      </c>
      <c r="Q11" s="43">
        <f t="shared" si="0"/>
        <v>-0.052631578947368474</v>
      </c>
      <c r="R11" s="43">
        <f t="shared" si="0"/>
        <v>-0.06666666666666665</v>
      </c>
      <c r="S11" s="108">
        <f t="shared" si="0"/>
        <v>-0.0714285714285714</v>
      </c>
      <c r="T11" s="43">
        <f t="shared" si="0"/>
        <v>-0.05128205128205132</v>
      </c>
      <c r="U11" s="43">
        <f t="shared" si="0"/>
        <v>-0.04729729729729726</v>
      </c>
      <c r="V11" s="43">
        <f t="shared" si="0"/>
        <v>-0.028368794326241176</v>
      </c>
      <c r="W11" s="44"/>
    </row>
    <row r="12" spans="1:23" s="13" customFormat="1" ht="15" customHeight="1">
      <c r="A12" s="278" t="s">
        <v>35</v>
      </c>
      <c r="B12" s="35" t="s">
        <v>74</v>
      </c>
      <c r="C12" s="95" t="s">
        <v>425</v>
      </c>
      <c r="D12" s="11">
        <v>107000</v>
      </c>
      <c r="E12" s="11">
        <v>124000</v>
      </c>
      <c r="F12" s="11">
        <v>140000</v>
      </c>
      <c r="G12" s="11">
        <v>135000</v>
      </c>
      <c r="H12" s="11">
        <v>122000</v>
      </c>
      <c r="I12" s="11">
        <v>120000</v>
      </c>
      <c r="J12" s="12">
        <v>120000</v>
      </c>
      <c r="K12" s="12">
        <v>117000</v>
      </c>
      <c r="L12" s="12">
        <v>114000</v>
      </c>
      <c r="M12" s="12">
        <v>111000</v>
      </c>
      <c r="N12" s="12">
        <v>109000</v>
      </c>
      <c r="O12" s="12">
        <v>107000</v>
      </c>
      <c r="P12" s="12">
        <v>105000</v>
      </c>
      <c r="Q12" s="12">
        <v>102000</v>
      </c>
      <c r="R12" s="12">
        <v>96000</v>
      </c>
      <c r="S12" s="15">
        <v>88000</v>
      </c>
      <c r="T12" s="12">
        <v>82000</v>
      </c>
      <c r="U12" s="12">
        <v>77000</v>
      </c>
      <c r="V12" s="12">
        <v>74800</v>
      </c>
      <c r="W12" s="113"/>
    </row>
    <row r="13" spans="1:23" s="13" customFormat="1" ht="15" customHeight="1">
      <c r="A13" s="279"/>
      <c r="B13" s="36"/>
      <c r="C13" s="96" t="s">
        <v>192</v>
      </c>
      <c r="D13" s="18"/>
      <c r="E13" s="14">
        <f aca="true" t="shared" si="1" ref="E13:U13">IF(D12="","",E12/D12-1)</f>
        <v>0.1588785046728971</v>
      </c>
      <c r="F13" s="14">
        <f t="shared" si="1"/>
        <v>0.12903225806451624</v>
      </c>
      <c r="G13" s="14">
        <f t="shared" si="1"/>
        <v>-0.0357142857142857</v>
      </c>
      <c r="H13" s="14">
        <f t="shared" si="1"/>
        <v>-0.09629629629629632</v>
      </c>
      <c r="I13" s="14">
        <f t="shared" si="1"/>
        <v>-0.016393442622950838</v>
      </c>
      <c r="J13" s="14">
        <f t="shared" si="1"/>
        <v>0</v>
      </c>
      <c r="K13" s="14">
        <f t="shared" si="1"/>
        <v>-0.025000000000000022</v>
      </c>
      <c r="L13" s="14">
        <f t="shared" si="1"/>
        <v>-0.02564102564102566</v>
      </c>
      <c r="M13" s="14">
        <f t="shared" si="1"/>
        <v>-0.02631578947368418</v>
      </c>
      <c r="N13" s="14">
        <f t="shared" si="1"/>
        <v>-0.018018018018018056</v>
      </c>
      <c r="O13" s="14">
        <f t="shared" si="1"/>
        <v>-0.01834862385321101</v>
      </c>
      <c r="P13" s="14">
        <f t="shared" si="1"/>
        <v>-0.01869158878504673</v>
      </c>
      <c r="Q13" s="14">
        <f t="shared" si="1"/>
        <v>-0.02857142857142858</v>
      </c>
      <c r="R13" s="14">
        <f t="shared" si="1"/>
        <v>-0.05882352941176472</v>
      </c>
      <c r="S13" s="109">
        <f t="shared" si="1"/>
        <v>-0.08333333333333337</v>
      </c>
      <c r="T13" s="14">
        <f t="shared" si="1"/>
        <v>-0.06818181818181823</v>
      </c>
      <c r="U13" s="14">
        <f t="shared" si="1"/>
        <v>-0.060975609756097615</v>
      </c>
      <c r="V13" s="14">
        <f>IF(U12="","",V12/U12-1)</f>
        <v>-0.02857142857142858</v>
      </c>
      <c r="W13" s="16"/>
    </row>
    <row r="14" spans="1:23" s="13" customFormat="1" ht="15" customHeight="1">
      <c r="A14" s="278" t="s">
        <v>36</v>
      </c>
      <c r="B14" s="38" t="s">
        <v>75</v>
      </c>
      <c r="C14" s="93" t="s">
        <v>425</v>
      </c>
      <c r="D14" s="39">
        <v>123000</v>
      </c>
      <c r="E14" s="39">
        <v>150000</v>
      </c>
      <c r="F14" s="39">
        <v>173000</v>
      </c>
      <c r="G14" s="39">
        <v>168000</v>
      </c>
      <c r="H14" s="39">
        <v>156000</v>
      </c>
      <c r="I14" s="39">
        <v>156000</v>
      </c>
      <c r="J14" s="40">
        <v>155000</v>
      </c>
      <c r="K14" s="40">
        <v>152000</v>
      </c>
      <c r="L14" s="40">
        <v>150000</v>
      </c>
      <c r="M14" s="40">
        <v>145000</v>
      </c>
      <c r="N14" s="40">
        <v>140000</v>
      </c>
      <c r="O14" s="40">
        <v>135000</v>
      </c>
      <c r="P14" s="40">
        <v>130000</v>
      </c>
      <c r="Q14" s="40">
        <v>122000</v>
      </c>
      <c r="R14" s="40">
        <v>114000</v>
      </c>
      <c r="S14" s="105">
        <v>105000</v>
      </c>
      <c r="T14" s="40">
        <v>98000</v>
      </c>
      <c r="U14" s="40">
        <v>93500</v>
      </c>
      <c r="V14" s="40">
        <v>90000</v>
      </c>
      <c r="W14" s="112"/>
    </row>
    <row r="15" spans="1:23" s="13" customFormat="1" ht="15" customHeight="1">
      <c r="A15" s="279"/>
      <c r="B15" s="50" t="s">
        <v>182</v>
      </c>
      <c r="C15" s="94" t="s">
        <v>192</v>
      </c>
      <c r="D15" s="42"/>
      <c r="E15" s="43">
        <f aca="true" t="shared" si="2" ref="E15:U15">IF(D14="","",E14/D14-1)</f>
        <v>0.2195121951219512</v>
      </c>
      <c r="F15" s="43">
        <f t="shared" si="2"/>
        <v>0.15333333333333332</v>
      </c>
      <c r="G15" s="43">
        <f t="shared" si="2"/>
        <v>-0.028901734104046284</v>
      </c>
      <c r="H15" s="43">
        <f t="shared" si="2"/>
        <v>-0.0714285714285714</v>
      </c>
      <c r="I15" s="43">
        <f t="shared" si="2"/>
        <v>0</v>
      </c>
      <c r="J15" s="43">
        <f t="shared" si="2"/>
        <v>-0.0064102564102563875</v>
      </c>
      <c r="K15" s="43">
        <f t="shared" si="2"/>
        <v>-0.01935483870967747</v>
      </c>
      <c r="L15" s="43">
        <f t="shared" si="2"/>
        <v>-0.013157894736842146</v>
      </c>
      <c r="M15" s="43">
        <f t="shared" si="2"/>
        <v>-0.033333333333333326</v>
      </c>
      <c r="N15" s="43">
        <f t="shared" si="2"/>
        <v>-0.03448275862068961</v>
      </c>
      <c r="O15" s="43">
        <f t="shared" si="2"/>
        <v>-0.0357142857142857</v>
      </c>
      <c r="P15" s="43">
        <f t="shared" si="2"/>
        <v>-0.03703703703703709</v>
      </c>
      <c r="Q15" s="43">
        <f t="shared" si="2"/>
        <v>-0.06153846153846154</v>
      </c>
      <c r="R15" s="43">
        <f t="shared" si="2"/>
        <v>-0.06557377049180324</v>
      </c>
      <c r="S15" s="108">
        <f t="shared" si="2"/>
        <v>-0.07894736842105265</v>
      </c>
      <c r="T15" s="43">
        <f t="shared" si="2"/>
        <v>-0.06666666666666665</v>
      </c>
      <c r="U15" s="43">
        <f t="shared" si="2"/>
        <v>-0.04591836734693877</v>
      </c>
      <c r="V15" s="43">
        <f>IF(U14="","",V14/U14-1)</f>
        <v>-0.03743315508021394</v>
      </c>
      <c r="W15" s="44"/>
    </row>
    <row r="16" spans="1:23" s="13" customFormat="1" ht="15" customHeight="1">
      <c r="A16" s="278" t="s">
        <v>37</v>
      </c>
      <c r="B16" s="35" t="s">
        <v>76</v>
      </c>
      <c r="C16" s="95" t="s">
        <v>425</v>
      </c>
      <c r="D16" s="11">
        <v>176000</v>
      </c>
      <c r="E16" s="11">
        <v>219000</v>
      </c>
      <c r="F16" s="11">
        <v>260000</v>
      </c>
      <c r="G16" s="11">
        <v>251000</v>
      </c>
      <c r="H16" s="11">
        <v>226000</v>
      </c>
      <c r="I16" s="11">
        <v>214000</v>
      </c>
      <c r="J16" s="12">
        <v>210000</v>
      </c>
      <c r="K16" s="12">
        <v>200000</v>
      </c>
      <c r="L16" s="12">
        <v>192000</v>
      </c>
      <c r="M16" s="12">
        <v>179000</v>
      </c>
      <c r="N16" s="12">
        <v>168000</v>
      </c>
      <c r="O16" s="12">
        <v>160000</v>
      </c>
      <c r="P16" s="12">
        <v>154000</v>
      </c>
      <c r="Q16" s="12">
        <v>148000</v>
      </c>
      <c r="R16" s="12">
        <v>140000</v>
      </c>
      <c r="S16" s="15">
        <v>131000</v>
      </c>
      <c r="T16" s="12">
        <v>123000</v>
      </c>
      <c r="U16" s="12">
        <v>118000</v>
      </c>
      <c r="V16" s="12">
        <v>115000</v>
      </c>
      <c r="W16" s="113"/>
    </row>
    <row r="17" spans="1:23" s="13" customFormat="1" ht="15" customHeight="1">
      <c r="A17" s="279"/>
      <c r="B17" s="36" t="s">
        <v>77</v>
      </c>
      <c r="C17" s="96" t="s">
        <v>192</v>
      </c>
      <c r="D17" s="18"/>
      <c r="E17" s="14">
        <f aca="true" t="shared" si="3" ref="E17:U17">IF(D16="","",E16/D16-1)</f>
        <v>0.24431818181818188</v>
      </c>
      <c r="F17" s="14">
        <f t="shared" si="3"/>
        <v>0.18721461187214605</v>
      </c>
      <c r="G17" s="14">
        <f t="shared" si="3"/>
        <v>-0.0346153846153846</v>
      </c>
      <c r="H17" s="14">
        <f t="shared" si="3"/>
        <v>-0.09960159362549803</v>
      </c>
      <c r="I17" s="14">
        <f t="shared" si="3"/>
        <v>-0.053097345132743334</v>
      </c>
      <c r="J17" s="14">
        <f t="shared" si="3"/>
        <v>-0.01869158878504673</v>
      </c>
      <c r="K17" s="14">
        <f t="shared" si="3"/>
        <v>-0.04761904761904767</v>
      </c>
      <c r="L17" s="14">
        <f t="shared" si="3"/>
        <v>-0.040000000000000036</v>
      </c>
      <c r="M17" s="14">
        <f t="shared" si="3"/>
        <v>-0.06770833333333337</v>
      </c>
      <c r="N17" s="14">
        <f t="shared" si="3"/>
        <v>-0.06145251396648044</v>
      </c>
      <c r="O17" s="14">
        <f t="shared" si="3"/>
        <v>-0.04761904761904767</v>
      </c>
      <c r="P17" s="14">
        <f t="shared" si="3"/>
        <v>-0.03749999999999998</v>
      </c>
      <c r="Q17" s="14">
        <f t="shared" si="3"/>
        <v>-0.038961038961038974</v>
      </c>
      <c r="R17" s="14">
        <f t="shared" si="3"/>
        <v>-0.05405405405405406</v>
      </c>
      <c r="S17" s="109">
        <f t="shared" si="3"/>
        <v>-0.06428571428571428</v>
      </c>
      <c r="T17" s="14">
        <f t="shared" si="3"/>
        <v>-0.06106870229007633</v>
      </c>
      <c r="U17" s="14">
        <f t="shared" si="3"/>
        <v>-0.04065040650406504</v>
      </c>
      <c r="V17" s="14">
        <f>IF(U16="","",V16/U16-1)</f>
        <v>-0.025423728813559365</v>
      </c>
      <c r="W17" s="16"/>
    </row>
    <row r="18" spans="1:23" s="13" customFormat="1" ht="15" customHeight="1">
      <c r="A18" s="278" t="s">
        <v>38</v>
      </c>
      <c r="B18" s="38" t="s">
        <v>78</v>
      </c>
      <c r="C18" s="93" t="s">
        <v>425</v>
      </c>
      <c r="D18" s="39">
        <v>172000</v>
      </c>
      <c r="E18" s="39">
        <v>212000</v>
      </c>
      <c r="F18" s="39">
        <v>255000</v>
      </c>
      <c r="G18" s="39">
        <v>246000</v>
      </c>
      <c r="H18" s="39">
        <v>223000</v>
      </c>
      <c r="I18" s="39">
        <v>212000</v>
      </c>
      <c r="J18" s="40">
        <v>208000</v>
      </c>
      <c r="K18" s="40">
        <v>198000</v>
      </c>
      <c r="L18" s="40">
        <v>190000</v>
      </c>
      <c r="M18" s="40">
        <v>182000</v>
      </c>
      <c r="N18" s="40">
        <v>172000</v>
      </c>
      <c r="O18" s="40">
        <v>165000</v>
      </c>
      <c r="P18" s="40">
        <v>157000</v>
      </c>
      <c r="Q18" s="40">
        <v>150000</v>
      </c>
      <c r="R18" s="40">
        <v>142000</v>
      </c>
      <c r="S18" s="105">
        <v>134000</v>
      </c>
      <c r="T18" s="40">
        <v>127000</v>
      </c>
      <c r="U18" s="40">
        <v>122000</v>
      </c>
      <c r="V18" s="40">
        <v>119000</v>
      </c>
      <c r="W18" s="112"/>
    </row>
    <row r="19" spans="1:23" s="13" customFormat="1" ht="15" customHeight="1">
      <c r="A19" s="279"/>
      <c r="B19" s="41" t="s">
        <v>79</v>
      </c>
      <c r="C19" s="94" t="s">
        <v>192</v>
      </c>
      <c r="D19" s="42"/>
      <c r="E19" s="43">
        <f aca="true" t="shared" si="4" ref="E19:U19">IF(D18="","",E18/D18-1)</f>
        <v>0.2325581395348837</v>
      </c>
      <c r="F19" s="43">
        <f t="shared" si="4"/>
        <v>0.20283018867924518</v>
      </c>
      <c r="G19" s="43">
        <f t="shared" si="4"/>
        <v>-0.03529411764705881</v>
      </c>
      <c r="H19" s="43">
        <f t="shared" si="4"/>
        <v>-0.0934959349593496</v>
      </c>
      <c r="I19" s="43">
        <f t="shared" si="4"/>
        <v>-0.04932735426008972</v>
      </c>
      <c r="J19" s="43">
        <f t="shared" si="4"/>
        <v>-0.018867924528301883</v>
      </c>
      <c r="K19" s="43">
        <f t="shared" si="4"/>
        <v>-0.04807692307692313</v>
      </c>
      <c r="L19" s="43">
        <f t="shared" si="4"/>
        <v>-0.04040404040404044</v>
      </c>
      <c r="M19" s="43">
        <f t="shared" si="4"/>
        <v>-0.04210526315789476</v>
      </c>
      <c r="N19" s="43">
        <f t="shared" si="4"/>
        <v>-0.05494505494505497</v>
      </c>
      <c r="O19" s="43">
        <f t="shared" si="4"/>
        <v>-0.04069767441860461</v>
      </c>
      <c r="P19" s="43">
        <f t="shared" si="4"/>
        <v>-0.048484848484848464</v>
      </c>
      <c r="Q19" s="43">
        <f t="shared" si="4"/>
        <v>-0.04458598726114649</v>
      </c>
      <c r="R19" s="43">
        <f t="shared" si="4"/>
        <v>-0.053333333333333344</v>
      </c>
      <c r="S19" s="108">
        <f t="shared" si="4"/>
        <v>-0.05633802816901412</v>
      </c>
      <c r="T19" s="43">
        <f t="shared" si="4"/>
        <v>-0.052238805970149294</v>
      </c>
      <c r="U19" s="43">
        <f t="shared" si="4"/>
        <v>-0.03937007874015752</v>
      </c>
      <c r="V19" s="43">
        <f>IF(U18="","",V18/U18-1)</f>
        <v>-0.024590163934426257</v>
      </c>
      <c r="W19" s="44"/>
    </row>
    <row r="20" spans="1:23" s="13" customFormat="1" ht="15" customHeight="1">
      <c r="A20" s="278" t="s">
        <v>39</v>
      </c>
      <c r="B20" s="35" t="s">
        <v>80</v>
      </c>
      <c r="C20" s="95" t="s">
        <v>425</v>
      </c>
      <c r="D20" s="11">
        <v>170000</v>
      </c>
      <c r="E20" s="11">
        <v>210000</v>
      </c>
      <c r="F20" s="11">
        <v>249000</v>
      </c>
      <c r="G20" s="11">
        <v>237000</v>
      </c>
      <c r="H20" s="11">
        <v>210000</v>
      </c>
      <c r="I20" s="11">
        <v>200000</v>
      </c>
      <c r="J20" s="12">
        <v>195000</v>
      </c>
      <c r="K20" s="12">
        <v>189000</v>
      </c>
      <c r="L20" s="12">
        <v>184000</v>
      </c>
      <c r="M20" s="12">
        <v>175000</v>
      </c>
      <c r="N20" s="12">
        <v>167000</v>
      </c>
      <c r="O20" s="12">
        <v>160000</v>
      </c>
      <c r="P20" s="12">
        <v>154000</v>
      </c>
      <c r="Q20" s="12">
        <v>148000</v>
      </c>
      <c r="R20" s="12">
        <v>140000</v>
      </c>
      <c r="S20" s="15">
        <v>131000</v>
      </c>
      <c r="T20" s="12">
        <v>123000</v>
      </c>
      <c r="U20" s="12">
        <v>118000</v>
      </c>
      <c r="V20" s="12">
        <v>115000</v>
      </c>
      <c r="W20" s="113"/>
    </row>
    <row r="21" spans="1:23" s="13" customFormat="1" ht="15" customHeight="1">
      <c r="A21" s="279"/>
      <c r="B21" s="36" t="s">
        <v>81</v>
      </c>
      <c r="C21" s="96" t="s">
        <v>192</v>
      </c>
      <c r="D21" s="18"/>
      <c r="E21" s="14">
        <f aca="true" t="shared" si="5" ref="E21:U21">IF(D20="","",E20/D20-1)</f>
        <v>0.23529411764705888</v>
      </c>
      <c r="F21" s="14">
        <f t="shared" si="5"/>
        <v>0.18571428571428572</v>
      </c>
      <c r="G21" s="14">
        <f t="shared" si="5"/>
        <v>-0.048192771084337394</v>
      </c>
      <c r="H21" s="14">
        <f t="shared" si="5"/>
        <v>-0.11392405063291144</v>
      </c>
      <c r="I21" s="14">
        <f t="shared" si="5"/>
        <v>-0.04761904761904767</v>
      </c>
      <c r="J21" s="14">
        <f t="shared" si="5"/>
        <v>-0.025000000000000022</v>
      </c>
      <c r="K21" s="14">
        <f t="shared" si="5"/>
        <v>-0.03076923076923077</v>
      </c>
      <c r="L21" s="14">
        <f t="shared" si="5"/>
        <v>-0.02645502645502651</v>
      </c>
      <c r="M21" s="14">
        <f t="shared" si="5"/>
        <v>-0.048913043478260865</v>
      </c>
      <c r="N21" s="14">
        <f t="shared" si="5"/>
        <v>-0.04571428571428571</v>
      </c>
      <c r="O21" s="14">
        <f t="shared" si="5"/>
        <v>-0.041916167664670656</v>
      </c>
      <c r="P21" s="14">
        <f t="shared" si="5"/>
        <v>-0.03749999999999998</v>
      </c>
      <c r="Q21" s="14">
        <f t="shared" si="5"/>
        <v>-0.038961038961038974</v>
      </c>
      <c r="R21" s="14">
        <f t="shared" si="5"/>
        <v>-0.05405405405405406</v>
      </c>
      <c r="S21" s="109">
        <f t="shared" si="5"/>
        <v>-0.06428571428571428</v>
      </c>
      <c r="T21" s="14">
        <f t="shared" si="5"/>
        <v>-0.06106870229007633</v>
      </c>
      <c r="U21" s="14">
        <f t="shared" si="5"/>
        <v>-0.04065040650406504</v>
      </c>
      <c r="V21" s="14">
        <f>IF(U20="","",V20/U20-1)</f>
        <v>-0.025423728813559365</v>
      </c>
      <c r="W21" s="16"/>
    </row>
    <row r="22" spans="1:23" s="13" customFormat="1" ht="15" customHeight="1">
      <c r="A22" s="278" t="s">
        <v>40</v>
      </c>
      <c r="B22" s="38" t="s">
        <v>82</v>
      </c>
      <c r="C22" s="93" t="s">
        <v>425</v>
      </c>
      <c r="D22" s="39">
        <v>120000</v>
      </c>
      <c r="E22" s="39">
        <v>150000</v>
      </c>
      <c r="F22" s="39">
        <v>180000</v>
      </c>
      <c r="G22" s="39">
        <v>176000</v>
      </c>
      <c r="H22" s="39">
        <v>160000</v>
      </c>
      <c r="I22" s="39">
        <v>152000</v>
      </c>
      <c r="J22" s="40">
        <v>152000</v>
      </c>
      <c r="K22" s="40">
        <v>152000</v>
      </c>
      <c r="L22" s="40">
        <v>152000</v>
      </c>
      <c r="M22" s="40">
        <v>151000</v>
      </c>
      <c r="N22" s="40">
        <v>147000</v>
      </c>
      <c r="O22" s="40">
        <v>142000</v>
      </c>
      <c r="P22" s="40">
        <v>137000</v>
      </c>
      <c r="Q22" s="40">
        <v>131000</v>
      </c>
      <c r="R22" s="40">
        <v>123000</v>
      </c>
      <c r="S22" s="105">
        <v>115000</v>
      </c>
      <c r="T22" s="40">
        <v>108000</v>
      </c>
      <c r="U22" s="40">
        <v>103000</v>
      </c>
      <c r="V22" s="40">
        <v>100000</v>
      </c>
      <c r="W22" s="112"/>
    </row>
    <row r="23" spans="1:23" s="13" customFormat="1" ht="15" customHeight="1">
      <c r="A23" s="279"/>
      <c r="B23" s="41" t="s">
        <v>83</v>
      </c>
      <c r="C23" s="94" t="s">
        <v>192</v>
      </c>
      <c r="D23" s="42"/>
      <c r="E23" s="43">
        <f aca="true" t="shared" si="6" ref="E23:U23">IF(D22="","",E22/D22-1)</f>
        <v>0.25</v>
      </c>
      <c r="F23" s="43">
        <f t="shared" si="6"/>
        <v>0.19999999999999996</v>
      </c>
      <c r="G23" s="43">
        <f t="shared" si="6"/>
        <v>-0.022222222222222254</v>
      </c>
      <c r="H23" s="43">
        <f t="shared" si="6"/>
        <v>-0.09090909090909094</v>
      </c>
      <c r="I23" s="43">
        <f t="shared" si="6"/>
        <v>-0.050000000000000044</v>
      </c>
      <c r="J23" s="43">
        <f t="shared" si="6"/>
        <v>0</v>
      </c>
      <c r="K23" s="43">
        <f t="shared" si="6"/>
        <v>0</v>
      </c>
      <c r="L23" s="43">
        <f t="shared" si="6"/>
        <v>0</v>
      </c>
      <c r="M23" s="43">
        <f t="shared" si="6"/>
        <v>-0.006578947368421018</v>
      </c>
      <c r="N23" s="43">
        <f t="shared" si="6"/>
        <v>-0.026490066225165587</v>
      </c>
      <c r="O23" s="43">
        <f t="shared" si="6"/>
        <v>-0.03401360544217691</v>
      </c>
      <c r="P23" s="43">
        <f t="shared" si="6"/>
        <v>-0.035211267605633756</v>
      </c>
      <c r="Q23" s="43">
        <f t="shared" si="6"/>
        <v>-0.04379562043795615</v>
      </c>
      <c r="R23" s="43">
        <f t="shared" si="6"/>
        <v>-0.06106870229007633</v>
      </c>
      <c r="S23" s="108">
        <f t="shared" si="6"/>
        <v>-0.06504065040650409</v>
      </c>
      <c r="T23" s="43">
        <f t="shared" si="6"/>
        <v>-0.060869565217391286</v>
      </c>
      <c r="U23" s="43">
        <f t="shared" si="6"/>
        <v>-0.04629629629629628</v>
      </c>
      <c r="V23" s="43">
        <f>IF(U22="","",V22/U22-1)</f>
        <v>-0.029126213592232997</v>
      </c>
      <c r="W23" s="44"/>
    </row>
    <row r="24" spans="1:23" s="13" customFormat="1" ht="15" customHeight="1">
      <c r="A24" s="278" t="s">
        <v>41</v>
      </c>
      <c r="B24" s="224" t="s">
        <v>441</v>
      </c>
      <c r="C24" s="239" t="s">
        <v>425</v>
      </c>
      <c r="D24" s="118"/>
      <c r="E24" s="118"/>
      <c r="F24" s="118"/>
      <c r="G24" s="59"/>
      <c r="H24" s="118"/>
      <c r="I24" s="118">
        <v>13000</v>
      </c>
      <c r="J24" s="100">
        <v>13000</v>
      </c>
      <c r="K24" s="100">
        <v>13000</v>
      </c>
      <c r="L24" s="100">
        <v>13100</v>
      </c>
      <c r="M24" s="100">
        <v>13100</v>
      </c>
      <c r="N24" s="100">
        <v>13100</v>
      </c>
      <c r="O24" s="100">
        <v>13000</v>
      </c>
      <c r="P24" s="100">
        <v>12900</v>
      </c>
      <c r="Q24" s="100">
        <v>12800</v>
      </c>
      <c r="R24" s="100">
        <v>12600</v>
      </c>
      <c r="S24" s="166">
        <v>12300</v>
      </c>
      <c r="T24" s="59">
        <v>12000</v>
      </c>
      <c r="U24" s="59">
        <v>11800</v>
      </c>
      <c r="V24" s="59">
        <v>11600</v>
      </c>
      <c r="W24" s="119"/>
    </row>
    <row r="25" spans="1:23" s="13" customFormat="1" ht="15" customHeight="1">
      <c r="A25" s="279"/>
      <c r="B25" s="240"/>
      <c r="C25" s="241" t="s">
        <v>192</v>
      </c>
      <c r="D25" s="102"/>
      <c r="E25" s="103">
        <f aca="true" t="shared" si="7" ref="E25:V25">IF(D24="","",E24/D24-1)</f>
      </c>
      <c r="F25" s="103">
        <f t="shared" si="7"/>
      </c>
      <c r="G25" s="103">
        <f t="shared" si="7"/>
      </c>
      <c r="H25" s="103">
        <f t="shared" si="7"/>
      </c>
      <c r="I25" s="103">
        <f t="shared" si="7"/>
      </c>
      <c r="J25" s="103">
        <f t="shared" si="7"/>
        <v>0</v>
      </c>
      <c r="K25" s="103">
        <f t="shared" si="7"/>
        <v>0</v>
      </c>
      <c r="L25" s="103">
        <f t="shared" si="7"/>
        <v>0.007692307692307665</v>
      </c>
      <c r="M25" s="103">
        <f t="shared" si="7"/>
        <v>0</v>
      </c>
      <c r="N25" s="103">
        <f t="shared" si="7"/>
        <v>0</v>
      </c>
      <c r="O25" s="103">
        <f t="shared" si="7"/>
        <v>-0.007633587786259555</v>
      </c>
      <c r="P25" s="103">
        <f t="shared" si="7"/>
        <v>-0.007692307692307665</v>
      </c>
      <c r="Q25" s="103">
        <f t="shared" si="7"/>
        <v>-0.007751937984496138</v>
      </c>
      <c r="R25" s="103">
        <f t="shared" si="7"/>
        <v>-0.015625</v>
      </c>
      <c r="S25" s="115">
        <f t="shared" si="7"/>
        <v>-0.023809523809523836</v>
      </c>
      <c r="T25" s="103">
        <f t="shared" si="7"/>
        <v>-0.024390243902439046</v>
      </c>
      <c r="U25" s="103">
        <f t="shared" si="7"/>
        <v>-0.01666666666666672</v>
      </c>
      <c r="V25" s="103">
        <f t="shared" si="7"/>
        <v>-0.016949152542372836</v>
      </c>
      <c r="W25" s="99"/>
    </row>
    <row r="26" spans="1:23" s="13" customFormat="1" ht="15" customHeight="1">
      <c r="A26" s="278" t="s">
        <v>42</v>
      </c>
      <c r="B26" s="38" t="s">
        <v>86</v>
      </c>
      <c r="C26" s="93" t="s">
        <v>425</v>
      </c>
      <c r="D26" s="45">
        <v>136000</v>
      </c>
      <c r="E26" s="45">
        <v>169000</v>
      </c>
      <c r="F26" s="45">
        <v>197000</v>
      </c>
      <c r="G26" s="45">
        <v>190000</v>
      </c>
      <c r="H26" s="45">
        <v>171000</v>
      </c>
      <c r="I26" s="45">
        <v>163000</v>
      </c>
      <c r="J26" s="138">
        <v>160000</v>
      </c>
      <c r="K26" s="138">
        <v>153000</v>
      </c>
      <c r="L26" s="138">
        <v>148000</v>
      </c>
      <c r="M26" s="138">
        <v>143000</v>
      </c>
      <c r="N26" s="138">
        <v>139000</v>
      </c>
      <c r="O26" s="138">
        <v>135000</v>
      </c>
      <c r="P26" s="138">
        <v>128000</v>
      </c>
      <c r="Q26" s="138">
        <v>121000</v>
      </c>
      <c r="R26" s="138">
        <v>113000</v>
      </c>
      <c r="S26" s="169">
        <v>105000</v>
      </c>
      <c r="T26" s="138">
        <v>99000</v>
      </c>
      <c r="U26" s="138">
        <v>94000</v>
      </c>
      <c r="V26" s="138">
        <v>91000</v>
      </c>
      <c r="W26" s="170"/>
    </row>
    <row r="27" spans="1:23" s="13" customFormat="1" ht="15" customHeight="1">
      <c r="A27" s="279"/>
      <c r="B27" s="41" t="s">
        <v>87</v>
      </c>
      <c r="C27" s="94" t="s">
        <v>192</v>
      </c>
      <c r="D27" s="42"/>
      <c r="E27" s="43">
        <f aca="true" t="shared" si="8" ref="E27:U27">IF(D26="","",E26/D26-1)</f>
        <v>0.24264705882352944</v>
      </c>
      <c r="F27" s="43">
        <f t="shared" si="8"/>
        <v>0.16568047337278102</v>
      </c>
      <c r="G27" s="43">
        <f t="shared" si="8"/>
        <v>-0.035532994923857864</v>
      </c>
      <c r="H27" s="43">
        <f t="shared" si="8"/>
        <v>-0.09999999999999998</v>
      </c>
      <c r="I27" s="43">
        <f t="shared" si="8"/>
        <v>-0.04678362573099415</v>
      </c>
      <c r="J27" s="43">
        <f t="shared" si="8"/>
        <v>-0.018404907975460127</v>
      </c>
      <c r="K27" s="43">
        <f t="shared" si="8"/>
        <v>-0.043749999999999956</v>
      </c>
      <c r="L27" s="43">
        <f t="shared" si="8"/>
        <v>-0.0326797385620915</v>
      </c>
      <c r="M27" s="43">
        <f t="shared" si="8"/>
        <v>-0.03378378378378377</v>
      </c>
      <c r="N27" s="43">
        <f t="shared" si="8"/>
        <v>-0.027972027972028024</v>
      </c>
      <c r="O27" s="43">
        <f t="shared" si="8"/>
        <v>-0.02877697841726623</v>
      </c>
      <c r="P27" s="43">
        <f t="shared" si="8"/>
        <v>-0.051851851851851816</v>
      </c>
      <c r="Q27" s="43">
        <f t="shared" si="8"/>
        <v>-0.0546875</v>
      </c>
      <c r="R27" s="43">
        <f t="shared" si="8"/>
        <v>-0.06611570247933884</v>
      </c>
      <c r="S27" s="108">
        <f t="shared" si="8"/>
        <v>-0.07079646017699115</v>
      </c>
      <c r="T27" s="43">
        <f t="shared" si="8"/>
        <v>-0.05714285714285716</v>
      </c>
      <c r="U27" s="43">
        <f t="shared" si="8"/>
        <v>-0.0505050505050505</v>
      </c>
      <c r="V27" s="43">
        <f>IF(U26="","",V26/U26-1)</f>
        <v>-0.03191489361702127</v>
      </c>
      <c r="W27" s="44"/>
    </row>
    <row r="28" spans="1:23" s="13" customFormat="1" ht="15" customHeight="1">
      <c r="A28" s="278" t="s">
        <v>43</v>
      </c>
      <c r="B28" s="35" t="s">
        <v>445</v>
      </c>
      <c r="C28" s="95" t="s">
        <v>425</v>
      </c>
      <c r="D28" s="11">
        <v>160000</v>
      </c>
      <c r="E28" s="11">
        <v>194000</v>
      </c>
      <c r="F28" s="11">
        <v>232000</v>
      </c>
      <c r="G28" s="11">
        <v>224000</v>
      </c>
      <c r="H28" s="11">
        <v>205000</v>
      </c>
      <c r="I28" s="11">
        <v>200000</v>
      </c>
      <c r="J28" s="12">
        <v>197000</v>
      </c>
      <c r="K28" s="12">
        <v>192000</v>
      </c>
      <c r="L28" s="12">
        <v>188000</v>
      </c>
      <c r="M28" s="12">
        <v>178000</v>
      </c>
      <c r="N28" s="12">
        <v>169000</v>
      </c>
      <c r="O28" s="12">
        <v>162000</v>
      </c>
      <c r="P28" s="12">
        <v>155000</v>
      </c>
      <c r="Q28" s="12">
        <v>148000</v>
      </c>
      <c r="R28" s="12">
        <v>139000</v>
      </c>
      <c r="S28" s="15">
        <v>130000</v>
      </c>
      <c r="T28" s="12">
        <v>122000</v>
      </c>
      <c r="U28" s="12">
        <v>117000</v>
      </c>
      <c r="V28" s="12">
        <v>114000</v>
      </c>
      <c r="W28" s="113"/>
    </row>
    <row r="29" spans="1:23" s="13" customFormat="1" ht="15" customHeight="1">
      <c r="A29" s="279"/>
      <c r="B29" s="36" t="s">
        <v>446</v>
      </c>
      <c r="C29" s="96" t="s">
        <v>192</v>
      </c>
      <c r="D29" s="18"/>
      <c r="E29" s="14">
        <f aca="true" t="shared" si="9" ref="E29:U29">IF(D28="","",E28/D28-1)</f>
        <v>0.2124999999999999</v>
      </c>
      <c r="F29" s="14">
        <f t="shared" si="9"/>
        <v>0.19587628865979378</v>
      </c>
      <c r="G29" s="14">
        <f t="shared" si="9"/>
        <v>-0.03448275862068961</v>
      </c>
      <c r="H29" s="14">
        <f t="shared" si="9"/>
        <v>-0.0848214285714286</v>
      </c>
      <c r="I29" s="14">
        <f t="shared" si="9"/>
        <v>-0.024390243902439046</v>
      </c>
      <c r="J29" s="14">
        <f t="shared" si="9"/>
        <v>-0.015000000000000013</v>
      </c>
      <c r="K29" s="14">
        <f t="shared" si="9"/>
        <v>-0.025380710659898442</v>
      </c>
      <c r="L29" s="14">
        <f t="shared" si="9"/>
        <v>-0.02083333333333337</v>
      </c>
      <c r="M29" s="14">
        <f t="shared" si="9"/>
        <v>-0.05319148936170215</v>
      </c>
      <c r="N29" s="14">
        <f t="shared" si="9"/>
        <v>-0.050561797752809</v>
      </c>
      <c r="O29" s="14">
        <f t="shared" si="9"/>
        <v>-0.041420118343195256</v>
      </c>
      <c r="P29" s="14">
        <f t="shared" si="9"/>
        <v>-0.043209876543209846</v>
      </c>
      <c r="Q29" s="14">
        <f t="shared" si="9"/>
        <v>-0.04516129032258065</v>
      </c>
      <c r="R29" s="14">
        <f t="shared" si="9"/>
        <v>-0.060810810810810856</v>
      </c>
      <c r="S29" s="109">
        <f t="shared" si="9"/>
        <v>-0.06474820143884896</v>
      </c>
      <c r="T29" s="14">
        <f t="shared" si="9"/>
        <v>-0.06153846153846154</v>
      </c>
      <c r="U29" s="14">
        <f t="shared" si="9"/>
        <v>-0.040983606557377095</v>
      </c>
      <c r="V29" s="14">
        <f>IF(U28="","",V28/U28-1)</f>
        <v>-0.02564102564102566</v>
      </c>
      <c r="W29" s="16"/>
    </row>
    <row r="30" spans="1:23" s="13" customFormat="1" ht="15" customHeight="1">
      <c r="A30" s="278" t="s">
        <v>454</v>
      </c>
      <c r="B30" s="38" t="s">
        <v>88</v>
      </c>
      <c r="C30" s="93" t="s">
        <v>425</v>
      </c>
      <c r="D30" s="39">
        <v>130000</v>
      </c>
      <c r="E30" s="39">
        <v>155000</v>
      </c>
      <c r="F30" s="39">
        <v>190000</v>
      </c>
      <c r="G30" s="39">
        <v>184000</v>
      </c>
      <c r="H30" s="39">
        <v>165000</v>
      </c>
      <c r="I30" s="39">
        <v>156000</v>
      </c>
      <c r="J30" s="40">
        <v>156000</v>
      </c>
      <c r="K30" s="40">
        <v>156000</v>
      </c>
      <c r="L30" s="40">
        <v>156000</v>
      </c>
      <c r="M30" s="40">
        <v>155000</v>
      </c>
      <c r="N30" s="40">
        <v>150000</v>
      </c>
      <c r="O30" s="40">
        <v>145000</v>
      </c>
      <c r="P30" s="40">
        <v>138000</v>
      </c>
      <c r="Q30" s="40">
        <v>131000</v>
      </c>
      <c r="R30" s="40">
        <v>122000</v>
      </c>
      <c r="S30" s="105">
        <v>114000</v>
      </c>
      <c r="T30" s="40">
        <v>107000</v>
      </c>
      <c r="U30" s="40">
        <v>102000</v>
      </c>
      <c r="V30" s="40">
        <v>99000</v>
      </c>
      <c r="W30" s="112"/>
    </row>
    <row r="31" spans="1:23" s="13" customFormat="1" ht="15" customHeight="1">
      <c r="A31" s="279"/>
      <c r="B31" s="41" t="s">
        <v>89</v>
      </c>
      <c r="C31" s="94" t="s">
        <v>192</v>
      </c>
      <c r="D31" s="42"/>
      <c r="E31" s="43">
        <f aca="true" t="shared" si="10" ref="E31:U31">IF(D30="","",E30/D30-1)</f>
        <v>0.1923076923076923</v>
      </c>
      <c r="F31" s="43">
        <f t="shared" si="10"/>
        <v>0.22580645161290325</v>
      </c>
      <c r="G31" s="43">
        <f t="shared" si="10"/>
        <v>-0.03157894736842104</v>
      </c>
      <c r="H31" s="43">
        <f t="shared" si="10"/>
        <v>-0.1032608695652174</v>
      </c>
      <c r="I31" s="43">
        <f t="shared" si="10"/>
        <v>-0.054545454545454564</v>
      </c>
      <c r="J31" s="43">
        <f t="shared" si="10"/>
        <v>0</v>
      </c>
      <c r="K31" s="43">
        <f t="shared" si="10"/>
        <v>0</v>
      </c>
      <c r="L31" s="43">
        <f t="shared" si="10"/>
        <v>0</v>
      </c>
      <c r="M31" s="43">
        <f t="shared" si="10"/>
        <v>-0.0064102564102563875</v>
      </c>
      <c r="N31" s="43">
        <f t="shared" si="10"/>
        <v>-0.032258064516129004</v>
      </c>
      <c r="O31" s="43">
        <f t="shared" si="10"/>
        <v>-0.033333333333333326</v>
      </c>
      <c r="P31" s="43">
        <f t="shared" si="10"/>
        <v>-0.0482758620689655</v>
      </c>
      <c r="Q31" s="43">
        <f t="shared" si="10"/>
        <v>-0.050724637681159424</v>
      </c>
      <c r="R31" s="43">
        <f t="shared" si="10"/>
        <v>-0.06870229007633588</v>
      </c>
      <c r="S31" s="108">
        <f t="shared" si="10"/>
        <v>-0.06557377049180324</v>
      </c>
      <c r="T31" s="43">
        <f t="shared" si="10"/>
        <v>-0.06140350877192979</v>
      </c>
      <c r="U31" s="43">
        <f t="shared" si="10"/>
        <v>-0.04672897196261683</v>
      </c>
      <c r="V31" s="43">
        <f>IF(U30="","",V30/U30-1)</f>
        <v>-0.02941176470588236</v>
      </c>
      <c r="W31" s="44"/>
    </row>
    <row r="32" spans="1:23" s="13" customFormat="1" ht="15" customHeight="1">
      <c r="A32" s="278" t="s">
        <v>45</v>
      </c>
      <c r="B32" s="35" t="s">
        <v>90</v>
      </c>
      <c r="C32" s="95" t="s">
        <v>425</v>
      </c>
      <c r="D32" s="11">
        <v>210000</v>
      </c>
      <c r="E32" s="11">
        <v>261000</v>
      </c>
      <c r="F32" s="11">
        <v>319000</v>
      </c>
      <c r="G32" s="11">
        <v>308000</v>
      </c>
      <c r="H32" s="11">
        <v>289000</v>
      </c>
      <c r="I32" s="11">
        <v>272000</v>
      </c>
      <c r="J32" s="12">
        <v>267000</v>
      </c>
      <c r="K32" s="12">
        <v>257000</v>
      </c>
      <c r="L32" s="12">
        <v>248000</v>
      </c>
      <c r="M32" s="12">
        <v>228000</v>
      </c>
      <c r="N32" s="12">
        <v>213000</v>
      </c>
      <c r="O32" s="12">
        <v>200000</v>
      </c>
      <c r="P32" s="12">
        <v>189000</v>
      </c>
      <c r="Q32" s="12">
        <v>180000</v>
      </c>
      <c r="R32" s="12">
        <v>168000</v>
      </c>
      <c r="S32" s="15">
        <v>156000</v>
      </c>
      <c r="T32" s="12">
        <v>148000</v>
      </c>
      <c r="U32" s="12">
        <v>141000</v>
      </c>
      <c r="V32" s="12">
        <v>137000</v>
      </c>
      <c r="W32" s="113"/>
    </row>
    <row r="33" spans="1:23" s="13" customFormat="1" ht="15" customHeight="1">
      <c r="A33" s="279"/>
      <c r="B33" s="36" t="s">
        <v>91</v>
      </c>
      <c r="C33" s="96" t="s">
        <v>192</v>
      </c>
      <c r="D33" s="18"/>
      <c r="E33" s="14">
        <f aca="true" t="shared" si="11" ref="E33:U33">IF(D32="","",E32/D32-1)</f>
        <v>0.24285714285714288</v>
      </c>
      <c r="F33" s="14">
        <f t="shared" si="11"/>
        <v>0.22222222222222232</v>
      </c>
      <c r="G33" s="14">
        <f t="shared" si="11"/>
        <v>-0.03448275862068961</v>
      </c>
      <c r="H33" s="14">
        <f t="shared" si="11"/>
        <v>-0.06168831168831168</v>
      </c>
      <c r="I33" s="14">
        <f t="shared" si="11"/>
        <v>-0.05882352941176472</v>
      </c>
      <c r="J33" s="14">
        <f t="shared" si="11"/>
        <v>-0.018382352941176516</v>
      </c>
      <c r="K33" s="14">
        <f t="shared" si="11"/>
        <v>-0.03745318352059923</v>
      </c>
      <c r="L33" s="14">
        <f t="shared" si="11"/>
        <v>-0.035019455252918275</v>
      </c>
      <c r="M33" s="14">
        <f t="shared" si="11"/>
        <v>-0.08064516129032262</v>
      </c>
      <c r="N33" s="14">
        <f t="shared" si="11"/>
        <v>-0.06578947368421051</v>
      </c>
      <c r="O33" s="14">
        <f t="shared" si="11"/>
        <v>-0.06103286384976525</v>
      </c>
      <c r="P33" s="14">
        <f t="shared" si="11"/>
        <v>-0.05500000000000005</v>
      </c>
      <c r="Q33" s="14">
        <f t="shared" si="11"/>
        <v>-0.04761904761904767</v>
      </c>
      <c r="R33" s="14">
        <f t="shared" si="11"/>
        <v>-0.06666666666666665</v>
      </c>
      <c r="S33" s="109">
        <f t="shared" si="11"/>
        <v>-0.0714285714285714</v>
      </c>
      <c r="T33" s="14">
        <f t="shared" si="11"/>
        <v>-0.05128205128205132</v>
      </c>
      <c r="U33" s="14">
        <f t="shared" si="11"/>
        <v>-0.04729729729729726</v>
      </c>
      <c r="V33" s="14">
        <f>IF(U32="","",V32/U32-1)</f>
        <v>-0.028368794326241176</v>
      </c>
      <c r="W33" s="16"/>
    </row>
    <row r="34" spans="1:23" s="13" customFormat="1" ht="15" customHeight="1">
      <c r="A34" s="278" t="s">
        <v>46</v>
      </c>
      <c r="B34" s="38" t="s">
        <v>92</v>
      </c>
      <c r="C34" s="93" t="s">
        <v>425</v>
      </c>
      <c r="D34" s="39">
        <v>114000</v>
      </c>
      <c r="E34" s="39">
        <v>137000</v>
      </c>
      <c r="F34" s="39">
        <v>160000</v>
      </c>
      <c r="G34" s="39">
        <v>152000</v>
      </c>
      <c r="H34" s="39">
        <v>135000</v>
      </c>
      <c r="I34" s="39">
        <v>135000</v>
      </c>
      <c r="J34" s="40">
        <v>135000</v>
      </c>
      <c r="K34" s="40">
        <v>135000</v>
      </c>
      <c r="L34" s="40">
        <v>135000</v>
      </c>
      <c r="M34" s="40">
        <v>134000</v>
      </c>
      <c r="N34" s="40">
        <v>129000</v>
      </c>
      <c r="O34" s="40">
        <v>122000</v>
      </c>
      <c r="P34" s="40">
        <v>116000</v>
      </c>
      <c r="Q34" s="40">
        <v>114000</v>
      </c>
      <c r="R34" s="40">
        <v>109000</v>
      </c>
      <c r="S34" s="105">
        <v>101000</v>
      </c>
      <c r="T34" s="40">
        <v>93500</v>
      </c>
      <c r="U34" s="40">
        <v>89000</v>
      </c>
      <c r="V34" s="40">
        <v>86000</v>
      </c>
      <c r="W34" s="112"/>
    </row>
    <row r="35" spans="1:23" s="13" customFormat="1" ht="15" customHeight="1">
      <c r="A35" s="279"/>
      <c r="B35" s="41" t="s">
        <v>93</v>
      </c>
      <c r="C35" s="94" t="s">
        <v>192</v>
      </c>
      <c r="D35" s="42"/>
      <c r="E35" s="43">
        <f aca="true" t="shared" si="12" ref="E35:U35">IF(D34="","",E34/D34-1)</f>
        <v>0.20175438596491224</v>
      </c>
      <c r="F35" s="43">
        <f t="shared" si="12"/>
        <v>0.16788321167883202</v>
      </c>
      <c r="G35" s="43">
        <f t="shared" si="12"/>
        <v>-0.050000000000000044</v>
      </c>
      <c r="H35" s="43">
        <f t="shared" si="12"/>
        <v>-0.11184210526315785</v>
      </c>
      <c r="I35" s="43">
        <f t="shared" si="12"/>
        <v>0</v>
      </c>
      <c r="J35" s="43">
        <f t="shared" si="12"/>
        <v>0</v>
      </c>
      <c r="K35" s="43">
        <f t="shared" si="12"/>
        <v>0</v>
      </c>
      <c r="L35" s="43">
        <f t="shared" si="12"/>
        <v>0</v>
      </c>
      <c r="M35" s="43">
        <f t="shared" si="12"/>
        <v>-0.007407407407407418</v>
      </c>
      <c r="N35" s="43">
        <f t="shared" si="12"/>
        <v>-0.03731343283582089</v>
      </c>
      <c r="O35" s="43">
        <f t="shared" si="12"/>
        <v>-0.054263565891472854</v>
      </c>
      <c r="P35" s="43">
        <f t="shared" si="12"/>
        <v>-0.049180327868852514</v>
      </c>
      <c r="Q35" s="43">
        <f t="shared" si="12"/>
        <v>-0.017241379310344862</v>
      </c>
      <c r="R35" s="43">
        <f t="shared" si="12"/>
        <v>-0.04385964912280704</v>
      </c>
      <c r="S35" s="108">
        <f t="shared" si="12"/>
        <v>-0.07339449541284404</v>
      </c>
      <c r="T35" s="43">
        <f t="shared" si="12"/>
        <v>-0.07425742574257421</v>
      </c>
      <c r="U35" s="43">
        <f t="shared" si="12"/>
        <v>-0.048128342245989275</v>
      </c>
      <c r="V35" s="43">
        <f>IF(U34="","",V34/U34-1)</f>
        <v>-0.0337078651685393</v>
      </c>
      <c r="W35" s="44"/>
    </row>
    <row r="36" spans="1:23" s="13" customFormat="1" ht="15" customHeight="1">
      <c r="A36" s="278" t="s">
        <v>47</v>
      </c>
      <c r="B36" s="35" t="s">
        <v>94</v>
      </c>
      <c r="C36" s="95" t="s">
        <v>425</v>
      </c>
      <c r="D36" s="11"/>
      <c r="E36" s="11">
        <v>259000</v>
      </c>
      <c r="F36" s="11">
        <v>292000</v>
      </c>
      <c r="G36" s="11">
        <v>280000</v>
      </c>
      <c r="H36" s="11">
        <v>255000</v>
      </c>
      <c r="I36" s="11">
        <v>240000</v>
      </c>
      <c r="J36" s="12">
        <v>234000</v>
      </c>
      <c r="K36" s="12">
        <v>223000</v>
      </c>
      <c r="L36" s="12">
        <v>213000</v>
      </c>
      <c r="M36" s="12">
        <v>198000</v>
      </c>
      <c r="N36" s="12">
        <v>186000</v>
      </c>
      <c r="O36" s="12">
        <v>177000</v>
      </c>
      <c r="P36" s="12">
        <v>168000</v>
      </c>
      <c r="Q36" s="12">
        <v>158000</v>
      </c>
      <c r="R36" s="12">
        <v>148000</v>
      </c>
      <c r="S36" s="15">
        <v>138000</v>
      </c>
      <c r="T36" s="12">
        <v>129000</v>
      </c>
      <c r="U36" s="12">
        <v>124000</v>
      </c>
      <c r="V36" s="12">
        <v>121000</v>
      </c>
      <c r="W36" s="113"/>
    </row>
    <row r="37" spans="1:23" s="13" customFormat="1" ht="15" customHeight="1">
      <c r="A37" s="279"/>
      <c r="B37" s="36" t="s">
        <v>95</v>
      </c>
      <c r="C37" s="96" t="s">
        <v>192</v>
      </c>
      <c r="D37" s="18"/>
      <c r="E37" s="14">
        <f aca="true" t="shared" si="13" ref="E37:U37">IF(D36="","",E36/D36-1)</f>
      </c>
      <c r="F37" s="14">
        <f t="shared" si="13"/>
        <v>0.12741312741312738</v>
      </c>
      <c r="G37" s="14">
        <f t="shared" si="13"/>
        <v>-0.04109589041095896</v>
      </c>
      <c r="H37" s="14">
        <f t="shared" si="13"/>
        <v>-0.0892857142857143</v>
      </c>
      <c r="I37" s="14">
        <f t="shared" si="13"/>
        <v>-0.05882352941176472</v>
      </c>
      <c r="J37" s="14">
        <f t="shared" si="13"/>
        <v>-0.025000000000000022</v>
      </c>
      <c r="K37" s="14">
        <f t="shared" si="13"/>
        <v>-0.047008547008547064</v>
      </c>
      <c r="L37" s="14">
        <f t="shared" si="13"/>
        <v>-0.04484304932735428</v>
      </c>
      <c r="M37" s="14">
        <f t="shared" si="13"/>
        <v>-0.07042253521126762</v>
      </c>
      <c r="N37" s="14">
        <f t="shared" si="13"/>
        <v>-0.06060606060606055</v>
      </c>
      <c r="O37" s="14">
        <f t="shared" si="13"/>
        <v>-0.048387096774193505</v>
      </c>
      <c r="P37" s="14">
        <f t="shared" si="13"/>
        <v>-0.05084745762711862</v>
      </c>
      <c r="Q37" s="14">
        <f t="shared" si="13"/>
        <v>-0.059523809523809534</v>
      </c>
      <c r="R37" s="14">
        <f t="shared" si="13"/>
        <v>-0.06329113924050633</v>
      </c>
      <c r="S37" s="109">
        <f t="shared" si="13"/>
        <v>-0.06756756756756754</v>
      </c>
      <c r="T37" s="14">
        <f t="shared" si="13"/>
        <v>-0.06521739130434778</v>
      </c>
      <c r="U37" s="14">
        <f t="shared" si="13"/>
        <v>-0.03875968992248058</v>
      </c>
      <c r="V37" s="14">
        <f>IF(U36="","",V36/U36-1)</f>
        <v>-0.024193548387096753</v>
      </c>
      <c r="W37" s="16"/>
    </row>
    <row r="38" spans="1:23" s="13" customFormat="1" ht="15" customHeight="1">
      <c r="A38" s="278" t="s">
        <v>48</v>
      </c>
      <c r="B38" s="38" t="s">
        <v>96</v>
      </c>
      <c r="C38" s="93" t="s">
        <v>425</v>
      </c>
      <c r="D38" s="39"/>
      <c r="E38" s="39">
        <v>134000</v>
      </c>
      <c r="F38" s="39">
        <v>152000</v>
      </c>
      <c r="G38" s="39">
        <v>145000</v>
      </c>
      <c r="H38" s="39">
        <v>132000</v>
      </c>
      <c r="I38" s="39">
        <v>127000</v>
      </c>
      <c r="J38" s="40">
        <v>126000</v>
      </c>
      <c r="K38" s="40">
        <v>125000</v>
      </c>
      <c r="L38" s="40">
        <v>125000</v>
      </c>
      <c r="M38" s="40">
        <v>123000</v>
      </c>
      <c r="N38" s="40">
        <v>121000</v>
      </c>
      <c r="O38" s="40">
        <v>116000</v>
      </c>
      <c r="P38" s="40">
        <v>112000</v>
      </c>
      <c r="Q38" s="40">
        <v>108000</v>
      </c>
      <c r="R38" s="40">
        <v>103000</v>
      </c>
      <c r="S38" s="105">
        <v>96000</v>
      </c>
      <c r="T38" s="40">
        <v>90000</v>
      </c>
      <c r="U38" s="40">
        <v>86000</v>
      </c>
      <c r="V38" s="40">
        <v>83000</v>
      </c>
      <c r="W38" s="112"/>
    </row>
    <row r="39" spans="1:23" s="13" customFormat="1" ht="15" customHeight="1">
      <c r="A39" s="279"/>
      <c r="B39" s="41" t="s">
        <v>97</v>
      </c>
      <c r="C39" s="94" t="s">
        <v>192</v>
      </c>
      <c r="D39" s="42"/>
      <c r="E39" s="43">
        <f aca="true" t="shared" si="14" ref="E39:U39">IF(D38="","",E38/D38-1)</f>
      </c>
      <c r="F39" s="43">
        <f t="shared" si="14"/>
        <v>0.13432835820895517</v>
      </c>
      <c r="G39" s="43">
        <f t="shared" si="14"/>
        <v>-0.046052631578947345</v>
      </c>
      <c r="H39" s="43">
        <f t="shared" si="14"/>
        <v>-0.08965517241379306</v>
      </c>
      <c r="I39" s="43">
        <f t="shared" si="14"/>
        <v>-0.037878787878787845</v>
      </c>
      <c r="J39" s="43">
        <f t="shared" si="14"/>
        <v>-0.007874015748031482</v>
      </c>
      <c r="K39" s="43">
        <f t="shared" si="14"/>
        <v>-0.007936507936507908</v>
      </c>
      <c r="L39" s="43">
        <f t="shared" si="14"/>
        <v>0</v>
      </c>
      <c r="M39" s="43">
        <f t="shared" si="14"/>
        <v>-0.016000000000000014</v>
      </c>
      <c r="N39" s="43">
        <f t="shared" si="14"/>
        <v>-0.016260162601625994</v>
      </c>
      <c r="O39" s="43">
        <f t="shared" si="14"/>
        <v>-0.04132231404958675</v>
      </c>
      <c r="P39" s="43">
        <f t="shared" si="14"/>
        <v>-0.03448275862068961</v>
      </c>
      <c r="Q39" s="43">
        <f t="shared" si="14"/>
        <v>-0.0357142857142857</v>
      </c>
      <c r="R39" s="43">
        <f t="shared" si="14"/>
        <v>-0.04629629629629628</v>
      </c>
      <c r="S39" s="108">
        <f t="shared" si="14"/>
        <v>-0.06796116504854366</v>
      </c>
      <c r="T39" s="43">
        <f t="shared" si="14"/>
        <v>-0.0625</v>
      </c>
      <c r="U39" s="43">
        <f t="shared" si="14"/>
        <v>-0.0444444444444444</v>
      </c>
      <c r="V39" s="43">
        <f>IF(U38="","",V38/U38-1)</f>
        <v>-0.03488372093023251</v>
      </c>
      <c r="W39" s="44"/>
    </row>
    <row r="40" spans="1:23" s="13" customFormat="1" ht="15" customHeight="1">
      <c r="A40" s="278" t="s">
        <v>49</v>
      </c>
      <c r="B40" s="57" t="s">
        <v>129</v>
      </c>
      <c r="C40" s="95" t="s">
        <v>425</v>
      </c>
      <c r="D40" s="118"/>
      <c r="E40" s="118"/>
      <c r="F40" s="118"/>
      <c r="G40" s="118"/>
      <c r="H40" s="118"/>
      <c r="I40" s="118"/>
      <c r="J40" s="100"/>
      <c r="K40" s="100"/>
      <c r="L40" s="100"/>
      <c r="M40" s="100"/>
      <c r="N40" s="100">
        <v>129000</v>
      </c>
      <c r="O40" s="100">
        <v>125000</v>
      </c>
      <c r="P40" s="100">
        <v>120000</v>
      </c>
      <c r="Q40" s="100">
        <v>116000</v>
      </c>
      <c r="R40" s="100">
        <v>108000</v>
      </c>
      <c r="S40" s="106">
        <v>100000</v>
      </c>
      <c r="T40" s="100">
        <v>93000</v>
      </c>
      <c r="U40" s="100">
        <v>88500</v>
      </c>
      <c r="V40" s="100">
        <v>85000</v>
      </c>
      <c r="W40" s="119"/>
    </row>
    <row r="41" spans="1:23" s="13" customFormat="1" ht="15" customHeight="1">
      <c r="A41" s="279"/>
      <c r="B41" s="101" t="s">
        <v>130</v>
      </c>
      <c r="C41" s="96" t="s">
        <v>192</v>
      </c>
      <c r="D41" s="102"/>
      <c r="E41" s="103">
        <f aca="true" t="shared" si="15" ref="E41:U41">IF(D40="","",E40/D40-1)</f>
      </c>
      <c r="F41" s="103">
        <f t="shared" si="15"/>
      </c>
      <c r="G41" s="103">
        <f t="shared" si="15"/>
      </c>
      <c r="H41" s="103">
        <f t="shared" si="15"/>
      </c>
      <c r="I41" s="103">
        <f t="shared" si="15"/>
      </c>
      <c r="J41" s="103">
        <f t="shared" si="15"/>
      </c>
      <c r="K41" s="103">
        <f t="shared" si="15"/>
      </c>
      <c r="L41" s="103">
        <f t="shared" si="15"/>
      </c>
      <c r="M41" s="103">
        <f t="shared" si="15"/>
      </c>
      <c r="N41" s="103">
        <f t="shared" si="15"/>
      </c>
      <c r="O41" s="103">
        <f t="shared" si="15"/>
        <v>-0.03100775193798455</v>
      </c>
      <c r="P41" s="103">
        <f t="shared" si="15"/>
        <v>-0.040000000000000036</v>
      </c>
      <c r="Q41" s="103">
        <f t="shared" si="15"/>
        <v>-0.033333333333333326</v>
      </c>
      <c r="R41" s="103">
        <f t="shared" si="15"/>
        <v>-0.06896551724137934</v>
      </c>
      <c r="S41" s="115">
        <f t="shared" si="15"/>
        <v>-0.07407407407407407</v>
      </c>
      <c r="T41" s="103">
        <f t="shared" si="15"/>
        <v>-0.06999999999999995</v>
      </c>
      <c r="U41" s="14">
        <f t="shared" si="15"/>
        <v>-0.048387096774193505</v>
      </c>
      <c r="V41" s="103">
        <f>IF(U40="","",V40/U40-1)</f>
        <v>-0.039548022598870025</v>
      </c>
      <c r="W41" s="99"/>
    </row>
    <row r="42" spans="1:23" s="13" customFormat="1" ht="15" customHeight="1">
      <c r="A42" s="278" t="s">
        <v>50</v>
      </c>
      <c r="B42" s="38" t="s">
        <v>184</v>
      </c>
      <c r="C42" s="93" t="s">
        <v>425</v>
      </c>
      <c r="D42" s="39"/>
      <c r="E42" s="39"/>
      <c r="F42" s="39"/>
      <c r="G42" s="39">
        <v>303000</v>
      </c>
      <c r="H42" s="39">
        <v>272000</v>
      </c>
      <c r="I42" s="39">
        <v>257000</v>
      </c>
      <c r="J42" s="40">
        <v>249000</v>
      </c>
      <c r="K42" s="40">
        <v>237000</v>
      </c>
      <c r="L42" s="40">
        <v>227000</v>
      </c>
      <c r="M42" s="40">
        <v>210000</v>
      </c>
      <c r="N42" s="40">
        <v>195000</v>
      </c>
      <c r="O42" s="40">
        <v>185000</v>
      </c>
      <c r="P42" s="40">
        <v>176000</v>
      </c>
      <c r="Q42" s="40">
        <v>167000</v>
      </c>
      <c r="R42" s="40">
        <v>157000</v>
      </c>
      <c r="S42" s="105">
        <v>147000</v>
      </c>
      <c r="T42" s="40">
        <v>139000</v>
      </c>
      <c r="U42" s="40">
        <v>133000</v>
      </c>
      <c r="V42" s="40">
        <v>129000</v>
      </c>
      <c r="W42" s="112"/>
    </row>
    <row r="43" spans="1:23" s="13" customFormat="1" ht="15" customHeight="1">
      <c r="A43" s="279"/>
      <c r="B43" s="50" t="s">
        <v>183</v>
      </c>
      <c r="C43" s="94" t="s">
        <v>192</v>
      </c>
      <c r="D43" s="42"/>
      <c r="E43" s="43">
        <f aca="true" t="shared" si="16" ref="E43:U43">IF(D42="","",E42/D42-1)</f>
      </c>
      <c r="F43" s="43">
        <f t="shared" si="16"/>
      </c>
      <c r="G43" s="43">
        <f t="shared" si="16"/>
      </c>
      <c r="H43" s="43">
        <f t="shared" si="16"/>
        <v>-0.10231023102310233</v>
      </c>
      <c r="I43" s="43">
        <f t="shared" si="16"/>
        <v>-0.05514705882352944</v>
      </c>
      <c r="J43" s="43">
        <f t="shared" si="16"/>
        <v>-0.0311284046692607</v>
      </c>
      <c r="K43" s="43">
        <f t="shared" si="16"/>
        <v>-0.048192771084337394</v>
      </c>
      <c r="L43" s="43">
        <f t="shared" si="16"/>
        <v>-0.04219409282700426</v>
      </c>
      <c r="M43" s="43">
        <f t="shared" si="16"/>
        <v>-0.07488986784140972</v>
      </c>
      <c r="N43" s="43">
        <f t="shared" si="16"/>
        <v>-0.0714285714285714</v>
      </c>
      <c r="O43" s="43">
        <f t="shared" si="16"/>
        <v>-0.05128205128205132</v>
      </c>
      <c r="P43" s="43">
        <f t="shared" si="16"/>
        <v>-0.048648648648648596</v>
      </c>
      <c r="Q43" s="43">
        <f t="shared" si="16"/>
        <v>-0.051136363636363646</v>
      </c>
      <c r="R43" s="43">
        <f t="shared" si="16"/>
        <v>-0.05988023952095811</v>
      </c>
      <c r="S43" s="108">
        <f t="shared" si="16"/>
        <v>-0.06369426751592355</v>
      </c>
      <c r="T43" s="43">
        <f t="shared" si="16"/>
        <v>-0.05442176870748294</v>
      </c>
      <c r="U43" s="43">
        <f t="shared" si="16"/>
        <v>-0.043165467625899234</v>
      </c>
      <c r="V43" s="43">
        <f>IF(U42="","",V42/U42-1)</f>
        <v>-0.03007518796992481</v>
      </c>
      <c r="W43" s="44"/>
    </row>
    <row r="44" spans="1:23" s="13" customFormat="1" ht="15" customHeight="1">
      <c r="A44" s="278" t="s">
        <v>51</v>
      </c>
      <c r="B44" s="35" t="s">
        <v>100</v>
      </c>
      <c r="C44" s="95" t="s">
        <v>425</v>
      </c>
      <c r="D44" s="37"/>
      <c r="E44" s="37"/>
      <c r="F44" s="37"/>
      <c r="G44" s="37">
        <v>143000</v>
      </c>
      <c r="H44" s="37">
        <v>132000</v>
      </c>
      <c r="I44" s="37">
        <v>130000</v>
      </c>
      <c r="J44" s="221">
        <v>130000</v>
      </c>
      <c r="K44" s="221">
        <v>130000</v>
      </c>
      <c r="L44" s="221">
        <v>130000</v>
      </c>
      <c r="M44" s="221">
        <v>125000</v>
      </c>
      <c r="N44" s="221">
        <v>120000</v>
      </c>
      <c r="O44" s="221">
        <v>114000</v>
      </c>
      <c r="P44" s="221">
        <v>108000</v>
      </c>
      <c r="Q44" s="221">
        <v>106000</v>
      </c>
      <c r="R44" s="221">
        <v>100000</v>
      </c>
      <c r="S44" s="222">
        <v>94000</v>
      </c>
      <c r="T44" s="221">
        <v>87000</v>
      </c>
      <c r="U44" s="221">
        <v>82700</v>
      </c>
      <c r="V44" s="221">
        <v>79000</v>
      </c>
      <c r="W44" s="223"/>
    </row>
    <row r="45" spans="1:23" s="13" customFormat="1" ht="15" customHeight="1">
      <c r="A45" s="279"/>
      <c r="B45" s="36" t="s">
        <v>101</v>
      </c>
      <c r="C45" s="96" t="s">
        <v>192</v>
      </c>
      <c r="D45" s="18"/>
      <c r="E45" s="14">
        <f aca="true" t="shared" si="17" ref="E45:U45">IF(D44="","",E44/D44-1)</f>
      </c>
      <c r="F45" s="14">
        <f t="shared" si="17"/>
      </c>
      <c r="G45" s="14">
        <f t="shared" si="17"/>
      </c>
      <c r="H45" s="14">
        <f t="shared" si="17"/>
        <v>-0.07692307692307687</v>
      </c>
      <c r="I45" s="14">
        <f t="shared" si="17"/>
        <v>-0.015151515151515138</v>
      </c>
      <c r="J45" s="14">
        <f t="shared" si="17"/>
        <v>0</v>
      </c>
      <c r="K45" s="14">
        <f t="shared" si="17"/>
        <v>0</v>
      </c>
      <c r="L45" s="14">
        <f t="shared" si="17"/>
        <v>0</v>
      </c>
      <c r="M45" s="14">
        <f t="shared" si="17"/>
        <v>-0.038461538461538436</v>
      </c>
      <c r="N45" s="14">
        <f t="shared" si="17"/>
        <v>-0.040000000000000036</v>
      </c>
      <c r="O45" s="14">
        <f t="shared" si="17"/>
        <v>-0.050000000000000044</v>
      </c>
      <c r="P45" s="14">
        <f t="shared" si="17"/>
        <v>-0.052631578947368474</v>
      </c>
      <c r="Q45" s="14">
        <f t="shared" si="17"/>
        <v>-0.01851851851851849</v>
      </c>
      <c r="R45" s="14">
        <f t="shared" si="17"/>
        <v>-0.05660377358490565</v>
      </c>
      <c r="S45" s="109">
        <f t="shared" si="17"/>
        <v>-0.06000000000000005</v>
      </c>
      <c r="T45" s="14">
        <f t="shared" si="17"/>
        <v>-0.07446808510638303</v>
      </c>
      <c r="U45" s="14">
        <f t="shared" si="17"/>
        <v>-0.04942528735632179</v>
      </c>
      <c r="V45" s="14">
        <f>IF(U44="","",V44/U44-1)</f>
        <v>-0.044740024183796856</v>
      </c>
      <c r="W45" s="16"/>
    </row>
    <row r="46" spans="1:23" s="13" customFormat="1" ht="15" customHeight="1">
      <c r="A46" s="278" t="s">
        <v>52</v>
      </c>
      <c r="B46" s="38" t="s">
        <v>102</v>
      </c>
      <c r="C46" s="93" t="s">
        <v>425</v>
      </c>
      <c r="D46" s="39"/>
      <c r="E46" s="39"/>
      <c r="F46" s="39"/>
      <c r="G46" s="39">
        <v>269000</v>
      </c>
      <c r="H46" s="39">
        <v>245000</v>
      </c>
      <c r="I46" s="39">
        <v>225000</v>
      </c>
      <c r="J46" s="40">
        <v>220000</v>
      </c>
      <c r="K46" s="40">
        <v>210000</v>
      </c>
      <c r="L46" s="40">
        <v>202000</v>
      </c>
      <c r="M46" s="40">
        <v>188000</v>
      </c>
      <c r="N46" s="40">
        <v>176000</v>
      </c>
      <c r="O46" s="40">
        <v>168000</v>
      </c>
      <c r="P46" s="40">
        <v>160000</v>
      </c>
      <c r="Q46" s="40">
        <v>151000</v>
      </c>
      <c r="R46" s="40">
        <v>142000</v>
      </c>
      <c r="S46" s="105">
        <v>132000</v>
      </c>
      <c r="T46" s="40">
        <v>124000</v>
      </c>
      <c r="U46" s="40">
        <v>119000</v>
      </c>
      <c r="V46" s="40">
        <v>116000</v>
      </c>
      <c r="W46" s="112"/>
    </row>
    <row r="47" spans="1:23" s="13" customFormat="1" ht="15" customHeight="1">
      <c r="A47" s="279"/>
      <c r="B47" s="41" t="s">
        <v>103</v>
      </c>
      <c r="C47" s="94" t="s">
        <v>192</v>
      </c>
      <c r="D47" s="42"/>
      <c r="E47" s="43">
        <f aca="true" t="shared" si="18" ref="E47:U47">IF(D46="","",E46/D46-1)</f>
      </c>
      <c r="F47" s="43">
        <f t="shared" si="18"/>
      </c>
      <c r="G47" s="43">
        <f t="shared" si="18"/>
      </c>
      <c r="H47" s="43">
        <f t="shared" si="18"/>
        <v>-0.08921933085501854</v>
      </c>
      <c r="I47" s="43">
        <f t="shared" si="18"/>
        <v>-0.08163265306122447</v>
      </c>
      <c r="J47" s="43">
        <f t="shared" si="18"/>
        <v>-0.022222222222222254</v>
      </c>
      <c r="K47" s="43">
        <f t="shared" si="18"/>
        <v>-0.045454545454545414</v>
      </c>
      <c r="L47" s="43">
        <f t="shared" si="18"/>
        <v>-0.03809523809523807</v>
      </c>
      <c r="M47" s="43">
        <f t="shared" si="18"/>
        <v>-0.06930693069306926</v>
      </c>
      <c r="N47" s="43">
        <f t="shared" si="18"/>
        <v>-0.06382978723404253</v>
      </c>
      <c r="O47" s="43">
        <f t="shared" si="18"/>
        <v>-0.045454545454545414</v>
      </c>
      <c r="P47" s="43">
        <f t="shared" si="18"/>
        <v>-0.04761904761904767</v>
      </c>
      <c r="Q47" s="43">
        <f t="shared" si="18"/>
        <v>-0.05625000000000002</v>
      </c>
      <c r="R47" s="43">
        <f t="shared" si="18"/>
        <v>-0.05960264900662249</v>
      </c>
      <c r="S47" s="108">
        <f t="shared" si="18"/>
        <v>-0.07042253521126762</v>
      </c>
      <c r="T47" s="43">
        <f t="shared" si="18"/>
        <v>-0.06060606060606055</v>
      </c>
      <c r="U47" s="43">
        <f t="shared" si="18"/>
        <v>-0.040322580645161255</v>
      </c>
      <c r="V47" s="43">
        <f>IF(U46="","",V46/U46-1)</f>
        <v>-0.025210084033613467</v>
      </c>
      <c r="W47" s="44"/>
    </row>
    <row r="48" spans="1:23" s="13" customFormat="1" ht="15" customHeight="1">
      <c r="A48" s="278" t="s">
        <v>53</v>
      </c>
      <c r="B48" s="57" t="s">
        <v>104</v>
      </c>
      <c r="C48" s="95" t="s">
        <v>425</v>
      </c>
      <c r="D48" s="58"/>
      <c r="E48" s="58"/>
      <c r="F48" s="58"/>
      <c r="G48" s="58">
        <v>293000</v>
      </c>
      <c r="H48" s="58">
        <v>271000</v>
      </c>
      <c r="I48" s="58">
        <v>258000</v>
      </c>
      <c r="J48" s="59">
        <v>253000</v>
      </c>
      <c r="K48" s="59">
        <v>247000</v>
      </c>
      <c r="L48" s="59">
        <v>241000</v>
      </c>
      <c r="M48" s="59">
        <v>221000</v>
      </c>
      <c r="N48" s="59">
        <v>206000</v>
      </c>
      <c r="O48" s="59">
        <v>196000</v>
      </c>
      <c r="P48" s="59">
        <v>188000</v>
      </c>
      <c r="Q48" s="59">
        <v>178000</v>
      </c>
      <c r="R48" s="59">
        <v>166000</v>
      </c>
      <c r="S48" s="110">
        <v>154000</v>
      </c>
      <c r="T48" s="59">
        <v>144000</v>
      </c>
      <c r="U48" s="59">
        <v>138000</v>
      </c>
      <c r="V48" s="59">
        <v>134000</v>
      </c>
      <c r="W48" s="114"/>
    </row>
    <row r="49" spans="1:23" s="13" customFormat="1" ht="15" customHeight="1">
      <c r="A49" s="285"/>
      <c r="B49" s="162" t="s">
        <v>105</v>
      </c>
      <c r="C49" s="197" t="s">
        <v>192</v>
      </c>
      <c r="D49" s="75"/>
      <c r="E49" s="199">
        <f aca="true" t="shared" si="19" ref="E49:U49">IF(D48="","",E48/D48-1)</f>
      </c>
      <c r="F49" s="199">
        <f t="shared" si="19"/>
      </c>
      <c r="G49" s="199">
        <f t="shared" si="19"/>
      </c>
      <c r="H49" s="199">
        <f t="shared" si="19"/>
        <v>-0.07508532423208192</v>
      </c>
      <c r="I49" s="199">
        <f t="shared" si="19"/>
        <v>-0.047970479704797064</v>
      </c>
      <c r="J49" s="199">
        <f t="shared" si="19"/>
        <v>-0.019379844961240345</v>
      </c>
      <c r="K49" s="199">
        <f t="shared" si="19"/>
        <v>-0.02371541501976282</v>
      </c>
      <c r="L49" s="199">
        <f t="shared" si="19"/>
        <v>-0.02429149797570851</v>
      </c>
      <c r="M49" s="199">
        <f t="shared" si="19"/>
        <v>-0.08298755186721996</v>
      </c>
      <c r="N49" s="199">
        <f t="shared" si="19"/>
        <v>-0.0678733031674208</v>
      </c>
      <c r="O49" s="199">
        <f t="shared" si="19"/>
        <v>-0.04854368932038833</v>
      </c>
      <c r="P49" s="199">
        <f t="shared" si="19"/>
        <v>-0.04081632653061229</v>
      </c>
      <c r="Q49" s="199">
        <f t="shared" si="19"/>
        <v>-0.05319148936170215</v>
      </c>
      <c r="R49" s="199">
        <f t="shared" si="19"/>
        <v>-0.0674157303370787</v>
      </c>
      <c r="S49" s="198">
        <f t="shared" si="19"/>
        <v>-0.07228915662650603</v>
      </c>
      <c r="T49" s="199">
        <f t="shared" si="19"/>
        <v>-0.06493506493506496</v>
      </c>
      <c r="U49" s="199">
        <f t="shared" si="19"/>
        <v>-0.04166666666666663</v>
      </c>
      <c r="V49" s="199">
        <f>IF(U48="","",V48/U48-1)</f>
        <v>-0.02898550724637683</v>
      </c>
      <c r="W49" s="200"/>
    </row>
    <row r="50" spans="1:23" s="13" customFormat="1" ht="15" customHeight="1">
      <c r="A50" s="278" t="s">
        <v>54</v>
      </c>
      <c r="B50" s="38" t="s">
        <v>106</v>
      </c>
      <c r="C50" s="93" t="s">
        <v>425</v>
      </c>
      <c r="D50" s="45"/>
      <c r="E50" s="45"/>
      <c r="F50" s="45"/>
      <c r="G50" s="45"/>
      <c r="H50" s="45"/>
      <c r="I50" s="45"/>
      <c r="J50" s="138"/>
      <c r="K50" s="138"/>
      <c r="L50" s="138"/>
      <c r="M50" s="138"/>
      <c r="N50" s="138"/>
      <c r="O50" s="138"/>
      <c r="P50" s="138">
        <v>104000</v>
      </c>
      <c r="Q50" s="138">
        <v>101000</v>
      </c>
      <c r="R50" s="138">
        <v>96000</v>
      </c>
      <c r="S50" s="169">
        <v>90000</v>
      </c>
      <c r="T50" s="138">
        <v>85000</v>
      </c>
      <c r="U50" s="138">
        <v>80000</v>
      </c>
      <c r="V50" s="138">
        <v>76400</v>
      </c>
      <c r="W50" s="170"/>
    </row>
    <row r="51" spans="1:23" s="13" customFormat="1" ht="15" customHeight="1">
      <c r="A51" s="279"/>
      <c r="B51" s="41" t="s">
        <v>107</v>
      </c>
      <c r="C51" s="94" t="s">
        <v>192</v>
      </c>
      <c r="D51" s="42"/>
      <c r="E51" s="43">
        <f aca="true" t="shared" si="20" ref="E51:U51">IF(D50="","",E50/D50-1)</f>
      </c>
      <c r="F51" s="43">
        <f t="shared" si="20"/>
      </c>
      <c r="G51" s="43">
        <f t="shared" si="20"/>
      </c>
      <c r="H51" s="43">
        <f t="shared" si="20"/>
      </c>
      <c r="I51" s="43">
        <f t="shared" si="20"/>
      </c>
      <c r="J51" s="43">
        <f t="shared" si="20"/>
      </c>
      <c r="K51" s="43">
        <f t="shared" si="20"/>
      </c>
      <c r="L51" s="43">
        <f t="shared" si="20"/>
      </c>
      <c r="M51" s="43">
        <f t="shared" si="20"/>
      </c>
      <c r="N51" s="43">
        <f t="shared" si="20"/>
      </c>
      <c r="O51" s="43">
        <f t="shared" si="20"/>
      </c>
      <c r="P51" s="43">
        <f t="shared" si="20"/>
      </c>
      <c r="Q51" s="43">
        <f t="shared" si="20"/>
        <v>-0.028846153846153855</v>
      </c>
      <c r="R51" s="43">
        <f t="shared" si="20"/>
        <v>-0.04950495049504955</v>
      </c>
      <c r="S51" s="108">
        <f t="shared" si="20"/>
        <v>-0.0625</v>
      </c>
      <c r="T51" s="43">
        <f t="shared" si="20"/>
        <v>-0.05555555555555558</v>
      </c>
      <c r="U51" s="43">
        <f t="shared" si="20"/>
        <v>-0.05882352941176472</v>
      </c>
      <c r="V51" s="43">
        <f>IF(U50="","",V50/U50-1)</f>
        <v>-0.04500000000000004</v>
      </c>
      <c r="W51" s="44"/>
    </row>
    <row r="52" spans="1:23" s="13" customFormat="1" ht="15" customHeight="1">
      <c r="A52" s="278" t="s">
        <v>55</v>
      </c>
      <c r="B52" s="35" t="s">
        <v>108</v>
      </c>
      <c r="C52" s="95" t="s">
        <v>425</v>
      </c>
      <c r="D52" s="37"/>
      <c r="E52" s="37"/>
      <c r="F52" s="37"/>
      <c r="G52" s="37"/>
      <c r="H52" s="37">
        <v>153000</v>
      </c>
      <c r="I52" s="37">
        <v>148000</v>
      </c>
      <c r="J52" s="221">
        <v>150000</v>
      </c>
      <c r="K52" s="221">
        <v>150000</v>
      </c>
      <c r="L52" s="221">
        <v>150000</v>
      </c>
      <c r="M52" s="221">
        <v>150000</v>
      </c>
      <c r="N52" s="221">
        <v>145000</v>
      </c>
      <c r="O52" s="221">
        <v>141000</v>
      </c>
      <c r="P52" s="221">
        <v>139000</v>
      </c>
      <c r="Q52" s="221">
        <v>134000</v>
      </c>
      <c r="R52" s="221">
        <v>125000</v>
      </c>
      <c r="S52" s="222">
        <v>116000</v>
      </c>
      <c r="T52" s="221">
        <v>108000</v>
      </c>
      <c r="U52" s="221">
        <v>103000</v>
      </c>
      <c r="V52" s="221">
        <v>100000</v>
      </c>
      <c r="W52" s="223"/>
    </row>
    <row r="53" spans="1:23" s="13" customFormat="1" ht="15" customHeight="1">
      <c r="A53" s="279"/>
      <c r="B53" s="36" t="s">
        <v>109</v>
      </c>
      <c r="C53" s="96" t="s">
        <v>192</v>
      </c>
      <c r="D53" s="18"/>
      <c r="E53" s="14">
        <f aca="true" t="shared" si="21" ref="E53:U53">IF(D52="","",E52/D52-1)</f>
      </c>
      <c r="F53" s="14">
        <f t="shared" si="21"/>
      </c>
      <c r="G53" s="14">
        <f t="shared" si="21"/>
      </c>
      <c r="H53" s="14">
        <f t="shared" si="21"/>
      </c>
      <c r="I53" s="14">
        <f t="shared" si="21"/>
        <v>-0.0326797385620915</v>
      </c>
      <c r="J53" s="14">
        <f t="shared" si="21"/>
        <v>0.013513513513513598</v>
      </c>
      <c r="K53" s="14">
        <f t="shared" si="21"/>
        <v>0</v>
      </c>
      <c r="L53" s="14">
        <f t="shared" si="21"/>
        <v>0</v>
      </c>
      <c r="M53" s="14">
        <f t="shared" si="21"/>
        <v>0</v>
      </c>
      <c r="N53" s="14">
        <f t="shared" si="21"/>
        <v>-0.033333333333333326</v>
      </c>
      <c r="O53" s="14">
        <f t="shared" si="21"/>
        <v>-0.02758620689655178</v>
      </c>
      <c r="P53" s="14">
        <f t="shared" si="21"/>
        <v>-0.014184397163120588</v>
      </c>
      <c r="Q53" s="14">
        <f t="shared" si="21"/>
        <v>-0.03597122302158273</v>
      </c>
      <c r="R53" s="14">
        <f t="shared" si="21"/>
        <v>-0.06716417910447758</v>
      </c>
      <c r="S53" s="109">
        <f t="shared" si="21"/>
        <v>-0.07199999999999995</v>
      </c>
      <c r="T53" s="14">
        <f t="shared" si="21"/>
        <v>-0.06896551724137934</v>
      </c>
      <c r="U53" s="103">
        <f t="shared" si="21"/>
        <v>-0.04629629629629628</v>
      </c>
      <c r="V53" s="14">
        <f>IF(U52="","",V52/U52-1)</f>
        <v>-0.029126213592232997</v>
      </c>
      <c r="W53" s="16"/>
    </row>
    <row r="54" spans="1:23" s="13" customFormat="1" ht="15" customHeight="1">
      <c r="A54" s="278" t="s">
        <v>56</v>
      </c>
      <c r="B54" s="38" t="s">
        <v>110</v>
      </c>
      <c r="C54" s="93" t="s">
        <v>425</v>
      </c>
      <c r="D54" s="39"/>
      <c r="E54" s="39"/>
      <c r="F54" s="39"/>
      <c r="G54" s="39"/>
      <c r="H54" s="39">
        <v>180000</v>
      </c>
      <c r="I54" s="39">
        <v>175000</v>
      </c>
      <c r="J54" s="40">
        <v>172000</v>
      </c>
      <c r="K54" s="40">
        <v>163000</v>
      </c>
      <c r="L54" s="40">
        <v>156000</v>
      </c>
      <c r="M54" s="40">
        <v>148000</v>
      </c>
      <c r="N54" s="40">
        <v>141000</v>
      </c>
      <c r="O54" s="40">
        <v>136000</v>
      </c>
      <c r="P54" s="40">
        <v>130000</v>
      </c>
      <c r="Q54" s="40">
        <v>124000</v>
      </c>
      <c r="R54" s="40">
        <v>117000</v>
      </c>
      <c r="S54" s="105">
        <v>109000</v>
      </c>
      <c r="T54" s="40">
        <v>103000</v>
      </c>
      <c r="U54" s="40">
        <v>97500</v>
      </c>
      <c r="V54" s="40">
        <v>95000</v>
      </c>
      <c r="W54" s="112"/>
    </row>
    <row r="55" spans="1:23" s="13" customFormat="1" ht="15" customHeight="1">
      <c r="A55" s="279"/>
      <c r="B55" s="41" t="s">
        <v>111</v>
      </c>
      <c r="C55" s="94" t="s">
        <v>192</v>
      </c>
      <c r="D55" s="42"/>
      <c r="E55" s="43">
        <f aca="true" t="shared" si="22" ref="E55:U55">IF(D54="","",E54/D54-1)</f>
      </c>
      <c r="F55" s="43">
        <f t="shared" si="22"/>
      </c>
      <c r="G55" s="43">
        <f t="shared" si="22"/>
      </c>
      <c r="H55" s="43">
        <f t="shared" si="22"/>
      </c>
      <c r="I55" s="43">
        <f t="shared" si="22"/>
        <v>-0.02777777777777779</v>
      </c>
      <c r="J55" s="43">
        <f t="shared" si="22"/>
        <v>-0.017142857142857126</v>
      </c>
      <c r="K55" s="43">
        <f t="shared" si="22"/>
        <v>-0.05232558139534882</v>
      </c>
      <c r="L55" s="43">
        <f t="shared" si="22"/>
        <v>-0.042944785276073594</v>
      </c>
      <c r="M55" s="43">
        <f t="shared" si="22"/>
        <v>-0.05128205128205132</v>
      </c>
      <c r="N55" s="43">
        <f t="shared" si="22"/>
        <v>-0.04729729729729726</v>
      </c>
      <c r="O55" s="43">
        <f t="shared" si="22"/>
        <v>-0.03546099290780147</v>
      </c>
      <c r="P55" s="43">
        <f t="shared" si="22"/>
        <v>-0.044117647058823484</v>
      </c>
      <c r="Q55" s="43">
        <f t="shared" si="22"/>
        <v>-0.0461538461538461</v>
      </c>
      <c r="R55" s="43">
        <f t="shared" si="22"/>
        <v>-0.056451612903225756</v>
      </c>
      <c r="S55" s="108">
        <f t="shared" si="22"/>
        <v>-0.06837606837606836</v>
      </c>
      <c r="T55" s="43">
        <f t="shared" si="22"/>
        <v>-0.05504587155963303</v>
      </c>
      <c r="U55" s="43">
        <f t="shared" si="22"/>
        <v>-0.05339805825242716</v>
      </c>
      <c r="V55" s="43">
        <f>IF(U54="","",V54/U54-1)</f>
        <v>-0.02564102564102566</v>
      </c>
      <c r="W55" s="44"/>
    </row>
    <row r="56" spans="1:23" s="13" customFormat="1" ht="15" customHeight="1">
      <c r="A56" s="278" t="s">
        <v>57</v>
      </c>
      <c r="B56" s="35" t="s">
        <v>112</v>
      </c>
      <c r="C56" s="95" t="s">
        <v>425</v>
      </c>
      <c r="D56" s="11"/>
      <c r="E56" s="11"/>
      <c r="F56" s="11"/>
      <c r="G56" s="11"/>
      <c r="H56" s="11"/>
      <c r="I56" s="11">
        <v>300000</v>
      </c>
      <c r="J56" s="12">
        <v>293000</v>
      </c>
      <c r="K56" s="12">
        <v>280000</v>
      </c>
      <c r="L56" s="12">
        <v>269000</v>
      </c>
      <c r="M56" s="12">
        <v>251000</v>
      </c>
      <c r="N56" s="12">
        <v>236000</v>
      </c>
      <c r="O56" s="12">
        <v>222000</v>
      </c>
      <c r="P56" s="12">
        <v>209000</v>
      </c>
      <c r="Q56" s="12">
        <v>197000</v>
      </c>
      <c r="R56" s="12">
        <v>184000</v>
      </c>
      <c r="S56" s="15">
        <v>171000</v>
      </c>
      <c r="T56" s="12">
        <v>163000</v>
      </c>
      <c r="U56" s="12">
        <v>156000</v>
      </c>
      <c r="V56" s="12">
        <v>151000</v>
      </c>
      <c r="W56" s="113"/>
    </row>
    <row r="57" spans="1:23" s="13" customFormat="1" ht="15" customHeight="1">
      <c r="A57" s="279"/>
      <c r="B57" s="36" t="s">
        <v>113</v>
      </c>
      <c r="C57" s="96" t="s">
        <v>192</v>
      </c>
      <c r="D57" s="18"/>
      <c r="E57" s="14">
        <f aca="true" t="shared" si="23" ref="E57:U57">IF(D56="","",E56/D56-1)</f>
      </c>
      <c r="F57" s="14">
        <f t="shared" si="23"/>
      </c>
      <c r="G57" s="14">
        <f t="shared" si="23"/>
      </c>
      <c r="H57" s="14">
        <f t="shared" si="23"/>
      </c>
      <c r="I57" s="14">
        <f t="shared" si="23"/>
      </c>
      <c r="J57" s="14">
        <f t="shared" si="23"/>
        <v>-0.023333333333333317</v>
      </c>
      <c r="K57" s="14">
        <f t="shared" si="23"/>
        <v>-0.04436860068259385</v>
      </c>
      <c r="L57" s="14">
        <f t="shared" si="23"/>
        <v>-0.03928571428571426</v>
      </c>
      <c r="M57" s="14">
        <f t="shared" si="23"/>
        <v>-0.06691449814126393</v>
      </c>
      <c r="N57" s="14">
        <f t="shared" si="23"/>
        <v>-0.05976095617529875</v>
      </c>
      <c r="O57" s="14">
        <f t="shared" si="23"/>
        <v>-0.05932203389830504</v>
      </c>
      <c r="P57" s="14">
        <f t="shared" si="23"/>
        <v>-0.058558558558558516</v>
      </c>
      <c r="Q57" s="14">
        <f t="shared" si="23"/>
        <v>-0.0574162679425837</v>
      </c>
      <c r="R57" s="14">
        <f t="shared" si="23"/>
        <v>-0.06598984771573602</v>
      </c>
      <c r="S57" s="109">
        <f t="shared" si="23"/>
        <v>-0.07065217391304346</v>
      </c>
      <c r="T57" s="14">
        <f t="shared" si="23"/>
        <v>-0.04678362573099415</v>
      </c>
      <c r="U57" s="103">
        <f t="shared" si="23"/>
        <v>-0.042944785276073594</v>
      </c>
      <c r="V57" s="14">
        <f>IF(U56="","",V56/U56-1)</f>
        <v>-0.03205128205128205</v>
      </c>
      <c r="W57" s="16"/>
    </row>
    <row r="58" spans="1:23" s="13" customFormat="1" ht="15" customHeight="1">
      <c r="A58" s="278" t="s">
        <v>58</v>
      </c>
      <c r="B58" s="38" t="s">
        <v>114</v>
      </c>
      <c r="C58" s="93" t="s">
        <v>425</v>
      </c>
      <c r="D58" s="39"/>
      <c r="E58" s="39"/>
      <c r="F58" s="39"/>
      <c r="G58" s="39"/>
      <c r="H58" s="39"/>
      <c r="I58" s="39">
        <v>118000</v>
      </c>
      <c r="J58" s="40">
        <v>118000</v>
      </c>
      <c r="K58" s="40">
        <v>116000</v>
      </c>
      <c r="L58" s="40">
        <v>115000</v>
      </c>
      <c r="M58" s="40">
        <v>110000</v>
      </c>
      <c r="N58" s="40">
        <v>107000</v>
      </c>
      <c r="O58" s="40">
        <v>105000</v>
      </c>
      <c r="P58" s="40">
        <v>102000</v>
      </c>
      <c r="Q58" s="40">
        <v>100000</v>
      </c>
      <c r="R58" s="40">
        <v>95000</v>
      </c>
      <c r="S58" s="105">
        <v>89000</v>
      </c>
      <c r="T58" s="40">
        <v>83500</v>
      </c>
      <c r="U58" s="40">
        <v>78700</v>
      </c>
      <c r="V58" s="40">
        <v>76000</v>
      </c>
      <c r="W58" s="112"/>
    </row>
    <row r="59" spans="1:23" s="13" customFormat="1" ht="15" customHeight="1">
      <c r="A59" s="279"/>
      <c r="B59" s="41" t="s">
        <v>115</v>
      </c>
      <c r="C59" s="94" t="s">
        <v>192</v>
      </c>
      <c r="D59" s="42"/>
      <c r="E59" s="43">
        <f aca="true" t="shared" si="24" ref="E59:U59">IF(D58="","",E58/D58-1)</f>
      </c>
      <c r="F59" s="43">
        <f t="shared" si="24"/>
      </c>
      <c r="G59" s="43">
        <f t="shared" si="24"/>
      </c>
      <c r="H59" s="43">
        <f t="shared" si="24"/>
      </c>
      <c r="I59" s="43">
        <f t="shared" si="24"/>
      </c>
      <c r="J59" s="43">
        <f t="shared" si="24"/>
        <v>0</v>
      </c>
      <c r="K59" s="43">
        <f t="shared" si="24"/>
        <v>-0.016949152542372836</v>
      </c>
      <c r="L59" s="43">
        <f t="shared" si="24"/>
        <v>-0.008620689655172376</v>
      </c>
      <c r="M59" s="43">
        <f t="shared" si="24"/>
        <v>-0.04347826086956519</v>
      </c>
      <c r="N59" s="43">
        <f t="shared" si="24"/>
        <v>-0.027272727272727226</v>
      </c>
      <c r="O59" s="43">
        <f t="shared" si="24"/>
        <v>-0.01869158878504673</v>
      </c>
      <c r="P59" s="43">
        <f t="shared" si="24"/>
        <v>-0.02857142857142858</v>
      </c>
      <c r="Q59" s="43">
        <f t="shared" si="24"/>
        <v>-0.019607843137254943</v>
      </c>
      <c r="R59" s="43">
        <f t="shared" si="24"/>
        <v>-0.050000000000000044</v>
      </c>
      <c r="S59" s="108">
        <f t="shared" si="24"/>
        <v>-0.06315789473684208</v>
      </c>
      <c r="T59" s="43">
        <f t="shared" si="24"/>
        <v>-0.061797752808988804</v>
      </c>
      <c r="U59" s="43">
        <f t="shared" si="24"/>
        <v>-0.057485029940119725</v>
      </c>
      <c r="V59" s="43">
        <f>IF(U58="","",V58/U58-1)</f>
        <v>-0.03430749682337997</v>
      </c>
      <c r="W59" s="44"/>
    </row>
    <row r="60" spans="1:23" s="13" customFormat="1" ht="15" customHeight="1">
      <c r="A60" s="278" t="s">
        <v>59</v>
      </c>
      <c r="B60" s="35" t="s">
        <v>116</v>
      </c>
      <c r="C60" s="95" t="s">
        <v>425</v>
      </c>
      <c r="D60" s="11"/>
      <c r="E60" s="11"/>
      <c r="F60" s="11"/>
      <c r="G60" s="11"/>
      <c r="H60" s="11"/>
      <c r="I60" s="11">
        <v>181000</v>
      </c>
      <c r="J60" s="12">
        <v>178000</v>
      </c>
      <c r="K60" s="12">
        <v>173000</v>
      </c>
      <c r="L60" s="12">
        <v>169000</v>
      </c>
      <c r="M60" s="12">
        <v>166000</v>
      </c>
      <c r="N60" s="12">
        <v>161000</v>
      </c>
      <c r="O60" s="12">
        <v>156000</v>
      </c>
      <c r="P60" s="12">
        <v>151000</v>
      </c>
      <c r="Q60" s="12">
        <v>144000</v>
      </c>
      <c r="R60" s="12">
        <v>135000</v>
      </c>
      <c r="S60" s="15">
        <v>125000</v>
      </c>
      <c r="T60" s="12">
        <v>116000</v>
      </c>
      <c r="U60" s="12">
        <v>111000</v>
      </c>
      <c r="V60" s="12">
        <v>108000</v>
      </c>
      <c r="W60" s="113"/>
    </row>
    <row r="61" spans="1:23" s="13" customFormat="1" ht="15" customHeight="1">
      <c r="A61" s="279"/>
      <c r="B61" s="36" t="s">
        <v>117</v>
      </c>
      <c r="C61" s="96" t="s">
        <v>192</v>
      </c>
      <c r="D61" s="18"/>
      <c r="E61" s="14">
        <f aca="true" t="shared" si="25" ref="E61:U61">IF(D60="","",E60/D60-1)</f>
      </c>
      <c r="F61" s="14">
        <f t="shared" si="25"/>
      </c>
      <c r="G61" s="14">
        <f t="shared" si="25"/>
      </c>
      <c r="H61" s="14">
        <f t="shared" si="25"/>
      </c>
      <c r="I61" s="14">
        <f t="shared" si="25"/>
      </c>
      <c r="J61" s="14">
        <f t="shared" si="25"/>
        <v>-0.016574585635359074</v>
      </c>
      <c r="K61" s="14">
        <f t="shared" si="25"/>
        <v>-0.028089887640449396</v>
      </c>
      <c r="L61" s="14">
        <f t="shared" si="25"/>
        <v>-0.023121387283236983</v>
      </c>
      <c r="M61" s="14">
        <f t="shared" si="25"/>
        <v>-0.017751479289940808</v>
      </c>
      <c r="N61" s="14">
        <f t="shared" si="25"/>
        <v>-0.030120481927710885</v>
      </c>
      <c r="O61" s="14">
        <f t="shared" si="25"/>
        <v>-0.03105590062111796</v>
      </c>
      <c r="P61" s="14">
        <f t="shared" si="25"/>
        <v>-0.03205128205128205</v>
      </c>
      <c r="Q61" s="14">
        <f t="shared" si="25"/>
        <v>-0.04635761589403975</v>
      </c>
      <c r="R61" s="14">
        <f t="shared" si="25"/>
        <v>-0.0625</v>
      </c>
      <c r="S61" s="109">
        <f t="shared" si="25"/>
        <v>-0.07407407407407407</v>
      </c>
      <c r="T61" s="14">
        <f t="shared" si="25"/>
        <v>-0.07199999999999995</v>
      </c>
      <c r="U61" s="103">
        <f t="shared" si="25"/>
        <v>-0.0431034482758621</v>
      </c>
      <c r="V61" s="14">
        <f>IF(U60="","",V60/U60-1)</f>
        <v>-0.027027027027026973</v>
      </c>
      <c r="W61" s="16"/>
    </row>
    <row r="62" spans="1:23" s="13" customFormat="1" ht="15" customHeight="1">
      <c r="A62" s="278" t="s">
        <v>60</v>
      </c>
      <c r="B62" s="38" t="s">
        <v>118</v>
      </c>
      <c r="C62" s="93" t="s">
        <v>425</v>
      </c>
      <c r="D62" s="39"/>
      <c r="E62" s="39"/>
      <c r="F62" s="39"/>
      <c r="G62" s="39"/>
      <c r="H62" s="39"/>
      <c r="I62" s="39">
        <v>137000</v>
      </c>
      <c r="J62" s="40">
        <v>137000</v>
      </c>
      <c r="K62" s="40">
        <v>137000</v>
      </c>
      <c r="L62" s="40">
        <v>137000</v>
      </c>
      <c r="M62" s="40">
        <v>137000</v>
      </c>
      <c r="N62" s="40">
        <v>134000</v>
      </c>
      <c r="O62" s="40">
        <v>128000</v>
      </c>
      <c r="P62" s="40">
        <v>122000</v>
      </c>
      <c r="Q62" s="40">
        <v>117000</v>
      </c>
      <c r="R62" s="40">
        <v>110000</v>
      </c>
      <c r="S62" s="105">
        <v>102000</v>
      </c>
      <c r="T62" s="40">
        <v>93500</v>
      </c>
      <c r="U62" s="40">
        <v>88800</v>
      </c>
      <c r="V62" s="40">
        <v>86000</v>
      </c>
      <c r="W62" s="112"/>
    </row>
    <row r="63" spans="1:23" s="13" customFormat="1" ht="15" customHeight="1">
      <c r="A63" s="279"/>
      <c r="B63" s="41" t="s">
        <v>119</v>
      </c>
      <c r="C63" s="94" t="s">
        <v>192</v>
      </c>
      <c r="D63" s="42"/>
      <c r="E63" s="43">
        <f aca="true" t="shared" si="26" ref="E63:U63">IF(D62="","",E62/D62-1)</f>
      </c>
      <c r="F63" s="43">
        <f t="shared" si="26"/>
      </c>
      <c r="G63" s="43">
        <f t="shared" si="26"/>
      </c>
      <c r="H63" s="43">
        <f t="shared" si="26"/>
      </c>
      <c r="I63" s="43">
        <f t="shared" si="26"/>
      </c>
      <c r="J63" s="43">
        <f t="shared" si="26"/>
        <v>0</v>
      </c>
      <c r="K63" s="43">
        <f t="shared" si="26"/>
        <v>0</v>
      </c>
      <c r="L63" s="43">
        <f t="shared" si="26"/>
        <v>0</v>
      </c>
      <c r="M63" s="43">
        <f t="shared" si="26"/>
        <v>0</v>
      </c>
      <c r="N63" s="43">
        <f t="shared" si="26"/>
        <v>-0.021897810218978075</v>
      </c>
      <c r="O63" s="43">
        <f t="shared" si="26"/>
        <v>-0.04477611940298509</v>
      </c>
      <c r="P63" s="43">
        <f t="shared" si="26"/>
        <v>-0.046875</v>
      </c>
      <c r="Q63" s="43">
        <f t="shared" si="26"/>
        <v>-0.040983606557377095</v>
      </c>
      <c r="R63" s="43">
        <f t="shared" si="26"/>
        <v>-0.05982905982905984</v>
      </c>
      <c r="S63" s="108">
        <f t="shared" si="26"/>
        <v>-0.07272727272727275</v>
      </c>
      <c r="T63" s="43">
        <f t="shared" si="26"/>
        <v>-0.08333333333333337</v>
      </c>
      <c r="U63" s="43">
        <f t="shared" si="26"/>
        <v>-0.05026737967914441</v>
      </c>
      <c r="V63" s="43">
        <f>IF(U62="","",V62/U62-1)</f>
        <v>-0.03153153153153154</v>
      </c>
      <c r="W63" s="44"/>
    </row>
    <row r="64" spans="1:23" s="13" customFormat="1" ht="15" customHeight="1">
      <c r="A64" s="245" t="s">
        <v>61</v>
      </c>
      <c r="B64" s="243" t="s">
        <v>120</v>
      </c>
      <c r="C64" s="197" t="s">
        <v>425</v>
      </c>
      <c r="D64" s="11"/>
      <c r="E64" s="11"/>
      <c r="F64" s="11"/>
      <c r="G64" s="11"/>
      <c r="H64" s="11"/>
      <c r="I64" s="11">
        <v>275000</v>
      </c>
      <c r="J64" s="12">
        <v>269000</v>
      </c>
      <c r="K64" s="12">
        <v>264000</v>
      </c>
      <c r="L64" s="12">
        <v>260000</v>
      </c>
      <c r="M64" s="12">
        <v>245000</v>
      </c>
      <c r="N64" s="12">
        <v>233000</v>
      </c>
      <c r="O64" s="12">
        <v>220000</v>
      </c>
      <c r="P64" s="12">
        <v>207000</v>
      </c>
      <c r="Q64" s="12">
        <v>195000</v>
      </c>
      <c r="R64" s="12">
        <v>182000</v>
      </c>
      <c r="S64" s="15">
        <v>169000</v>
      </c>
      <c r="T64" s="12">
        <v>158000</v>
      </c>
      <c r="U64" s="12">
        <v>151000</v>
      </c>
      <c r="V64" s="12">
        <v>147000</v>
      </c>
      <c r="W64" s="113"/>
    </row>
    <row r="65" spans="1:23" s="13" customFormat="1" ht="15" customHeight="1">
      <c r="A65" s="279"/>
      <c r="B65" s="36" t="s">
        <v>121</v>
      </c>
      <c r="C65" s="96" t="s">
        <v>192</v>
      </c>
      <c r="D65" s="18"/>
      <c r="E65" s="14">
        <f aca="true" t="shared" si="27" ref="E65:U65">IF(D64="","",E64/D64-1)</f>
      </c>
      <c r="F65" s="14">
        <f t="shared" si="27"/>
      </c>
      <c r="G65" s="14">
        <f t="shared" si="27"/>
      </c>
      <c r="H65" s="14">
        <f t="shared" si="27"/>
      </c>
      <c r="I65" s="14">
        <f t="shared" si="27"/>
      </c>
      <c r="J65" s="14">
        <f t="shared" si="27"/>
        <v>-0.021818181818181848</v>
      </c>
      <c r="K65" s="14">
        <f t="shared" si="27"/>
        <v>-0.018587360594795488</v>
      </c>
      <c r="L65" s="14">
        <f t="shared" si="27"/>
        <v>-0.015151515151515138</v>
      </c>
      <c r="M65" s="14">
        <f t="shared" si="27"/>
        <v>-0.05769230769230771</v>
      </c>
      <c r="N65" s="14">
        <f t="shared" si="27"/>
        <v>-0.048979591836734726</v>
      </c>
      <c r="O65" s="14">
        <f t="shared" si="27"/>
        <v>-0.05579399141630903</v>
      </c>
      <c r="P65" s="14">
        <f t="shared" si="27"/>
        <v>-0.05909090909090908</v>
      </c>
      <c r="Q65" s="14">
        <f t="shared" si="27"/>
        <v>-0.05797101449275366</v>
      </c>
      <c r="R65" s="14">
        <f t="shared" si="27"/>
        <v>-0.06666666666666665</v>
      </c>
      <c r="S65" s="109">
        <f t="shared" si="27"/>
        <v>-0.0714285714285714</v>
      </c>
      <c r="T65" s="14">
        <f t="shared" si="27"/>
        <v>-0.0650887573964497</v>
      </c>
      <c r="U65" s="103">
        <f t="shared" si="27"/>
        <v>-0.044303797468354444</v>
      </c>
      <c r="V65" s="14">
        <f>IF(U64="","",V64/U64-1)</f>
        <v>-0.026490066225165587</v>
      </c>
      <c r="W65" s="16"/>
    </row>
    <row r="66" spans="1:23" s="13" customFormat="1" ht="15" customHeight="1">
      <c r="A66" s="278" t="s">
        <v>62</v>
      </c>
      <c r="B66" s="38" t="s">
        <v>439</v>
      </c>
      <c r="C66" s="93" t="s">
        <v>425</v>
      </c>
      <c r="D66" s="39"/>
      <c r="E66" s="39"/>
      <c r="F66" s="39"/>
      <c r="G66" s="39"/>
      <c r="H66" s="39"/>
      <c r="I66" s="39"/>
      <c r="J66" s="40"/>
      <c r="K66" s="40"/>
      <c r="L66" s="40"/>
      <c r="M66" s="40"/>
      <c r="N66" s="40"/>
      <c r="O66" s="40"/>
      <c r="P66" s="40"/>
      <c r="Q66" s="40"/>
      <c r="R66" s="40"/>
      <c r="S66" s="105"/>
      <c r="T66" s="40"/>
      <c r="U66" s="40">
        <v>100000</v>
      </c>
      <c r="V66" s="40">
        <v>97500</v>
      </c>
      <c r="W66" s="112"/>
    </row>
    <row r="67" spans="1:23" s="13" customFormat="1" ht="15" customHeight="1">
      <c r="A67" s="279"/>
      <c r="B67" s="41" t="s">
        <v>440</v>
      </c>
      <c r="C67" s="94" t="s">
        <v>192</v>
      </c>
      <c r="D67" s="42"/>
      <c r="E67" s="43">
        <f>IF(D66="","",E66/D66-1)</f>
      </c>
      <c r="F67" s="43">
        <f>IF(E66="","",F66/E66-1)</f>
      </c>
      <c r="G67" s="43">
        <f>IF(F66="","",G66/F66-1)</f>
      </c>
      <c r="H67" s="43">
        <f>IF(G66="","",H66/G66-1)</f>
      </c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108"/>
      <c r="T67" s="43"/>
      <c r="U67" s="43"/>
      <c r="V67" s="43">
        <f>IF(U66="","",V66/U66-1)</f>
        <v>-0.025000000000000022</v>
      </c>
      <c r="W67" s="44"/>
    </row>
    <row r="68" spans="1:23" s="13" customFormat="1" ht="15" customHeight="1">
      <c r="A68" s="278" t="s">
        <v>63</v>
      </c>
      <c r="B68" s="35" t="s">
        <v>124</v>
      </c>
      <c r="C68" s="95" t="s">
        <v>425</v>
      </c>
      <c r="D68" s="11"/>
      <c r="E68" s="11"/>
      <c r="F68" s="11"/>
      <c r="G68" s="11"/>
      <c r="H68" s="11"/>
      <c r="I68" s="11"/>
      <c r="J68" s="12">
        <v>112000</v>
      </c>
      <c r="K68" s="12">
        <v>111000</v>
      </c>
      <c r="L68" s="12">
        <v>109000</v>
      </c>
      <c r="M68" s="12">
        <v>105000</v>
      </c>
      <c r="N68" s="12">
        <v>99000</v>
      </c>
      <c r="O68" s="12">
        <v>97000</v>
      </c>
      <c r="P68" s="12">
        <v>95000</v>
      </c>
      <c r="Q68" s="12">
        <v>93000</v>
      </c>
      <c r="R68" s="12">
        <v>88000</v>
      </c>
      <c r="S68" s="15">
        <v>80000</v>
      </c>
      <c r="T68" s="12">
        <v>73000</v>
      </c>
      <c r="U68" s="12">
        <v>70400</v>
      </c>
      <c r="V68" s="12">
        <v>67500</v>
      </c>
      <c r="W68" s="113"/>
    </row>
    <row r="69" spans="1:23" s="13" customFormat="1" ht="15" customHeight="1">
      <c r="A69" s="279"/>
      <c r="B69" s="51" t="s">
        <v>185</v>
      </c>
      <c r="C69" s="197" t="s">
        <v>192</v>
      </c>
      <c r="D69" s="18"/>
      <c r="E69" s="14">
        <f aca="true" t="shared" si="28" ref="E69:U69">IF(D68="","",E68/D68-1)</f>
      </c>
      <c r="F69" s="14">
        <f t="shared" si="28"/>
      </c>
      <c r="G69" s="14">
        <f t="shared" si="28"/>
      </c>
      <c r="H69" s="14">
        <f t="shared" si="28"/>
      </c>
      <c r="I69" s="14">
        <f t="shared" si="28"/>
      </c>
      <c r="J69" s="14">
        <f t="shared" si="28"/>
      </c>
      <c r="K69" s="14">
        <f t="shared" si="28"/>
        <v>-0.008928571428571397</v>
      </c>
      <c r="L69" s="14">
        <f t="shared" si="28"/>
        <v>-0.018018018018018056</v>
      </c>
      <c r="M69" s="14">
        <f t="shared" si="28"/>
        <v>-0.03669724770642202</v>
      </c>
      <c r="N69" s="14">
        <f t="shared" si="28"/>
        <v>-0.05714285714285716</v>
      </c>
      <c r="O69" s="14">
        <f t="shared" si="28"/>
        <v>-0.02020202020202022</v>
      </c>
      <c r="P69" s="14">
        <f t="shared" si="28"/>
        <v>-0.020618556701030966</v>
      </c>
      <c r="Q69" s="14">
        <f t="shared" si="28"/>
        <v>-0.021052631578947323</v>
      </c>
      <c r="R69" s="14">
        <f t="shared" si="28"/>
        <v>-0.053763440860215006</v>
      </c>
      <c r="S69" s="109">
        <f t="shared" si="28"/>
        <v>-0.09090909090909094</v>
      </c>
      <c r="T69" s="14">
        <f t="shared" si="28"/>
        <v>-0.08750000000000002</v>
      </c>
      <c r="U69" s="103">
        <f t="shared" si="28"/>
        <v>-0.03561643835616435</v>
      </c>
      <c r="V69" s="14">
        <f>IF(U68="","",V68/U68-1)</f>
        <v>-0.04119318181818177</v>
      </c>
      <c r="W69" s="16"/>
    </row>
    <row r="70" spans="1:23" s="13" customFormat="1" ht="15" customHeight="1">
      <c r="A70" s="278" t="s">
        <v>64</v>
      </c>
      <c r="B70" s="38" t="s">
        <v>442</v>
      </c>
      <c r="C70" s="93" t="s">
        <v>425</v>
      </c>
      <c r="D70" s="39"/>
      <c r="E70" s="39"/>
      <c r="F70" s="39"/>
      <c r="G70" s="138"/>
      <c r="H70" s="39"/>
      <c r="I70" s="39">
        <v>17000</v>
      </c>
      <c r="J70" s="40">
        <v>17000</v>
      </c>
      <c r="K70" s="40">
        <v>17000</v>
      </c>
      <c r="L70" s="40">
        <v>17100</v>
      </c>
      <c r="M70" s="40">
        <v>17100</v>
      </c>
      <c r="N70" s="40">
        <v>17100</v>
      </c>
      <c r="O70" s="40">
        <v>17000</v>
      </c>
      <c r="P70" s="40">
        <v>16900</v>
      </c>
      <c r="Q70" s="40">
        <v>16700</v>
      </c>
      <c r="R70" s="40">
        <v>16400</v>
      </c>
      <c r="S70" s="159">
        <v>16000</v>
      </c>
      <c r="T70" s="40">
        <v>15600</v>
      </c>
      <c r="U70" s="40">
        <v>15300</v>
      </c>
      <c r="V70" s="40">
        <v>15100</v>
      </c>
      <c r="W70" s="112"/>
    </row>
    <row r="71" spans="1:23" s="13" customFormat="1" ht="15" customHeight="1">
      <c r="A71" s="279"/>
      <c r="B71" s="242"/>
      <c r="C71" s="94" t="s">
        <v>192</v>
      </c>
      <c r="D71" s="42"/>
      <c r="E71" s="43">
        <f aca="true" t="shared" si="29" ref="E71:V71">IF(D70="","",E70/D70-1)</f>
      </c>
      <c r="F71" s="43">
        <f t="shared" si="29"/>
      </c>
      <c r="G71" s="43">
        <f t="shared" si="29"/>
      </c>
      <c r="H71" s="43">
        <f t="shared" si="29"/>
      </c>
      <c r="I71" s="43">
        <f t="shared" si="29"/>
      </c>
      <c r="J71" s="43">
        <f t="shared" si="29"/>
        <v>0</v>
      </c>
      <c r="K71" s="43">
        <f t="shared" si="29"/>
        <v>0</v>
      </c>
      <c r="L71" s="43">
        <f t="shared" si="29"/>
        <v>0.00588235294117645</v>
      </c>
      <c r="M71" s="43">
        <f t="shared" si="29"/>
        <v>0</v>
      </c>
      <c r="N71" s="43">
        <f t="shared" si="29"/>
        <v>0</v>
      </c>
      <c r="O71" s="43">
        <f t="shared" si="29"/>
        <v>-0.005847953216374324</v>
      </c>
      <c r="P71" s="43">
        <f t="shared" si="29"/>
        <v>-0.00588235294117645</v>
      </c>
      <c r="Q71" s="43">
        <f t="shared" si="29"/>
        <v>-0.011834319526627168</v>
      </c>
      <c r="R71" s="43">
        <f t="shared" si="29"/>
        <v>-0.017964071856287456</v>
      </c>
      <c r="S71" s="108">
        <f t="shared" si="29"/>
        <v>-0.024390243902439046</v>
      </c>
      <c r="T71" s="43">
        <f t="shared" si="29"/>
        <v>-0.025000000000000022</v>
      </c>
      <c r="U71" s="43">
        <f t="shared" si="29"/>
        <v>-0.019230769230769273</v>
      </c>
      <c r="V71" s="43">
        <f t="shared" si="29"/>
        <v>-0.013071895424836555</v>
      </c>
      <c r="W71" s="44"/>
    </row>
    <row r="72" spans="1:23" s="13" customFormat="1" ht="15" customHeight="1">
      <c r="A72" s="278" t="s">
        <v>65</v>
      </c>
      <c r="B72" s="35" t="s">
        <v>127</v>
      </c>
      <c r="C72" s="95" t="s">
        <v>425</v>
      </c>
      <c r="D72" s="11"/>
      <c r="E72" s="11"/>
      <c r="F72" s="11"/>
      <c r="G72" s="11"/>
      <c r="H72" s="11"/>
      <c r="I72" s="11"/>
      <c r="J72" s="12">
        <v>105000</v>
      </c>
      <c r="K72" s="12">
        <v>104000</v>
      </c>
      <c r="L72" s="12">
        <v>100000</v>
      </c>
      <c r="M72" s="12">
        <v>95000</v>
      </c>
      <c r="N72" s="12">
        <v>89500</v>
      </c>
      <c r="O72" s="12">
        <v>86800</v>
      </c>
      <c r="P72" s="12">
        <v>84000</v>
      </c>
      <c r="Q72" s="12">
        <v>80600</v>
      </c>
      <c r="R72" s="12">
        <v>76500</v>
      </c>
      <c r="S72" s="15">
        <v>71000</v>
      </c>
      <c r="T72" s="12">
        <v>66000</v>
      </c>
      <c r="U72" s="12">
        <v>62500</v>
      </c>
      <c r="V72" s="12">
        <v>58300</v>
      </c>
      <c r="W72" s="113"/>
    </row>
    <row r="73" spans="1:23" s="13" customFormat="1" ht="15" customHeight="1">
      <c r="A73" s="279"/>
      <c r="B73" s="162" t="s">
        <v>128</v>
      </c>
      <c r="C73" s="197" t="s">
        <v>192</v>
      </c>
      <c r="D73" s="18"/>
      <c r="E73" s="14">
        <f aca="true" t="shared" si="30" ref="E73:U73">IF(D72="","",E72/D72-1)</f>
      </c>
      <c r="F73" s="14">
        <f t="shared" si="30"/>
      </c>
      <c r="G73" s="14">
        <f t="shared" si="30"/>
      </c>
      <c r="H73" s="14">
        <f t="shared" si="30"/>
      </c>
      <c r="I73" s="14">
        <f t="shared" si="30"/>
      </c>
      <c r="J73" s="14">
        <f t="shared" si="30"/>
      </c>
      <c r="K73" s="14">
        <f t="shared" si="30"/>
        <v>-0.00952380952380949</v>
      </c>
      <c r="L73" s="14">
        <f t="shared" si="30"/>
        <v>-0.038461538461538436</v>
      </c>
      <c r="M73" s="14">
        <f t="shared" si="30"/>
        <v>-0.050000000000000044</v>
      </c>
      <c r="N73" s="14">
        <f t="shared" si="30"/>
        <v>-0.05789473684210522</v>
      </c>
      <c r="O73" s="14">
        <f t="shared" si="30"/>
        <v>-0.030167597765363152</v>
      </c>
      <c r="P73" s="14">
        <f t="shared" si="30"/>
        <v>-0.032258064516129004</v>
      </c>
      <c r="Q73" s="14">
        <f t="shared" si="30"/>
        <v>-0.04047619047619044</v>
      </c>
      <c r="R73" s="14">
        <f t="shared" si="30"/>
        <v>-0.0508684863523573</v>
      </c>
      <c r="S73" s="198">
        <f t="shared" si="30"/>
        <v>-0.07189542483660127</v>
      </c>
      <c r="T73" s="199">
        <f t="shared" si="30"/>
        <v>-0.07042253521126762</v>
      </c>
      <c r="U73" s="103">
        <f t="shared" si="30"/>
        <v>-0.05303030303030298</v>
      </c>
      <c r="V73" s="199">
        <f>IF(U72="","",V72/U72-1)</f>
        <v>-0.06720000000000004</v>
      </c>
      <c r="W73" s="200"/>
    </row>
    <row r="74" spans="1:23" s="13" customFormat="1" ht="15" customHeight="1">
      <c r="A74" s="283" t="s">
        <v>66</v>
      </c>
      <c r="B74" s="38" t="s">
        <v>131</v>
      </c>
      <c r="C74" s="93" t="s">
        <v>425</v>
      </c>
      <c r="D74" s="45"/>
      <c r="E74" s="45">
        <v>810000</v>
      </c>
      <c r="F74" s="45">
        <v>950000</v>
      </c>
      <c r="G74" s="45">
        <v>910000</v>
      </c>
      <c r="H74" s="45">
        <v>821000</v>
      </c>
      <c r="I74" s="45">
        <v>740000</v>
      </c>
      <c r="J74" s="138">
        <v>692000</v>
      </c>
      <c r="K74" s="138">
        <v>631000</v>
      </c>
      <c r="L74" s="138">
        <v>586000</v>
      </c>
      <c r="M74" s="138">
        <v>524000</v>
      </c>
      <c r="N74" s="138">
        <v>472000</v>
      </c>
      <c r="O74" s="138">
        <v>428000</v>
      </c>
      <c r="P74" s="138">
        <v>385000</v>
      </c>
      <c r="Q74" s="138">
        <v>347000</v>
      </c>
      <c r="R74" s="138">
        <v>313000</v>
      </c>
      <c r="S74" s="169">
        <v>281000</v>
      </c>
      <c r="T74" s="138">
        <v>261000</v>
      </c>
      <c r="U74" s="138">
        <v>247000</v>
      </c>
      <c r="V74" s="138">
        <v>240000</v>
      </c>
      <c r="W74" s="170"/>
    </row>
    <row r="75" spans="1:23" s="13" customFormat="1" ht="15" customHeight="1">
      <c r="A75" s="284"/>
      <c r="B75" s="41" t="s">
        <v>132</v>
      </c>
      <c r="C75" s="94" t="s">
        <v>192</v>
      </c>
      <c r="D75" s="42"/>
      <c r="E75" s="43">
        <f aca="true" t="shared" si="31" ref="E75:U75">IF(D74="","",E74/D74-1)</f>
      </c>
      <c r="F75" s="43">
        <f t="shared" si="31"/>
        <v>0.1728395061728396</v>
      </c>
      <c r="G75" s="43">
        <f t="shared" si="31"/>
        <v>-0.04210526315789476</v>
      </c>
      <c r="H75" s="43">
        <f t="shared" si="31"/>
        <v>-0.09780219780219779</v>
      </c>
      <c r="I75" s="43">
        <f t="shared" si="31"/>
        <v>-0.09866017052375153</v>
      </c>
      <c r="J75" s="43">
        <f t="shared" si="31"/>
        <v>-0.06486486486486487</v>
      </c>
      <c r="K75" s="43">
        <f t="shared" si="31"/>
        <v>-0.08815028901734101</v>
      </c>
      <c r="L75" s="43">
        <f t="shared" si="31"/>
        <v>-0.07131537242472263</v>
      </c>
      <c r="M75" s="43">
        <f t="shared" si="31"/>
        <v>-0.10580204778156999</v>
      </c>
      <c r="N75" s="43">
        <f t="shared" si="31"/>
        <v>-0.0992366412213741</v>
      </c>
      <c r="O75" s="43">
        <f t="shared" si="31"/>
        <v>-0.09322033898305082</v>
      </c>
      <c r="P75" s="43">
        <f t="shared" si="31"/>
        <v>-0.10046728971962615</v>
      </c>
      <c r="Q75" s="43">
        <f t="shared" si="31"/>
        <v>-0.09870129870129873</v>
      </c>
      <c r="R75" s="43">
        <f t="shared" si="31"/>
        <v>-0.09798270893371763</v>
      </c>
      <c r="S75" s="108">
        <f t="shared" si="31"/>
        <v>-0.10223642172523961</v>
      </c>
      <c r="T75" s="43">
        <f t="shared" si="31"/>
        <v>-0.07117437722419928</v>
      </c>
      <c r="U75" s="43">
        <f t="shared" si="31"/>
        <v>-0.05363984674329503</v>
      </c>
      <c r="V75" s="43">
        <f>IF(U74="","",V74/U74-1)</f>
        <v>-0.028340080971659964</v>
      </c>
      <c r="W75" s="44"/>
    </row>
    <row r="76" spans="1:23" s="13" customFormat="1" ht="15" customHeight="1">
      <c r="A76" s="283" t="s">
        <v>67</v>
      </c>
      <c r="B76" s="57" t="s">
        <v>133</v>
      </c>
      <c r="C76" s="95" t="s">
        <v>425</v>
      </c>
      <c r="D76" s="118">
        <v>736000</v>
      </c>
      <c r="E76" s="118">
        <v>960000</v>
      </c>
      <c r="F76" s="118">
        <v>1110000</v>
      </c>
      <c r="G76" s="118">
        <v>1050000</v>
      </c>
      <c r="H76" s="118">
        <v>900000</v>
      </c>
      <c r="I76" s="118">
        <v>770000</v>
      </c>
      <c r="J76" s="100">
        <v>705000</v>
      </c>
      <c r="K76" s="100">
        <v>645000</v>
      </c>
      <c r="L76" s="100">
        <v>599000</v>
      </c>
      <c r="M76" s="100">
        <v>535000</v>
      </c>
      <c r="N76" s="100">
        <v>482000</v>
      </c>
      <c r="O76" s="100">
        <v>437000</v>
      </c>
      <c r="P76" s="100">
        <v>392000</v>
      </c>
      <c r="Q76" s="100">
        <v>351000</v>
      </c>
      <c r="R76" s="100">
        <v>313000</v>
      </c>
      <c r="S76" s="106">
        <v>280000</v>
      </c>
      <c r="T76" s="100">
        <v>259000</v>
      </c>
      <c r="U76" s="100">
        <v>242000</v>
      </c>
      <c r="V76" s="100">
        <v>233000</v>
      </c>
      <c r="W76" s="119"/>
    </row>
    <row r="77" spans="1:23" s="13" customFormat="1" ht="15" customHeight="1">
      <c r="A77" s="284"/>
      <c r="B77" s="101" t="s">
        <v>134</v>
      </c>
      <c r="C77" s="96" t="s">
        <v>192</v>
      </c>
      <c r="D77" s="102"/>
      <c r="E77" s="103">
        <f aca="true" t="shared" si="32" ref="E77:U77">IF(D76="","",E76/D76-1)</f>
        <v>0.30434782608695654</v>
      </c>
      <c r="F77" s="103">
        <f t="shared" si="32"/>
        <v>0.15625</v>
      </c>
      <c r="G77" s="103">
        <f t="shared" si="32"/>
        <v>-0.05405405405405406</v>
      </c>
      <c r="H77" s="103">
        <f t="shared" si="32"/>
        <v>-0.1428571428571429</v>
      </c>
      <c r="I77" s="103">
        <f t="shared" si="32"/>
        <v>-0.1444444444444445</v>
      </c>
      <c r="J77" s="103">
        <f t="shared" si="32"/>
        <v>-0.08441558441558439</v>
      </c>
      <c r="K77" s="103">
        <f t="shared" si="32"/>
        <v>-0.08510638297872342</v>
      </c>
      <c r="L77" s="103">
        <f t="shared" si="32"/>
        <v>-0.07131782945736431</v>
      </c>
      <c r="M77" s="103">
        <f t="shared" si="32"/>
        <v>-0.10684474123539234</v>
      </c>
      <c r="N77" s="103">
        <f t="shared" si="32"/>
        <v>-0.09906542056074763</v>
      </c>
      <c r="O77" s="103">
        <f t="shared" si="32"/>
        <v>-0.09336099585062241</v>
      </c>
      <c r="P77" s="103">
        <f t="shared" si="32"/>
        <v>-0.10297482837528604</v>
      </c>
      <c r="Q77" s="103">
        <f t="shared" si="32"/>
        <v>-0.10459183673469385</v>
      </c>
      <c r="R77" s="103">
        <f t="shared" si="32"/>
        <v>-0.10826210826210825</v>
      </c>
      <c r="S77" s="115">
        <f t="shared" si="32"/>
        <v>-0.10543130990415339</v>
      </c>
      <c r="T77" s="103">
        <f t="shared" si="32"/>
        <v>-0.07499999999999996</v>
      </c>
      <c r="U77" s="103">
        <f t="shared" si="32"/>
        <v>-0.06563706563706562</v>
      </c>
      <c r="V77" s="103">
        <f>IF(U76="","",V76/U76-1)</f>
        <v>-0.037190082644628086</v>
      </c>
      <c r="W77" s="99"/>
    </row>
    <row r="78" spans="1:23" s="13" customFormat="1" ht="15" customHeight="1">
      <c r="A78" s="283" t="s">
        <v>68</v>
      </c>
      <c r="B78" s="38" t="s">
        <v>135</v>
      </c>
      <c r="C78" s="93" t="s">
        <v>425</v>
      </c>
      <c r="D78" s="39"/>
      <c r="E78" s="39"/>
      <c r="F78" s="39"/>
      <c r="G78" s="39"/>
      <c r="H78" s="39"/>
      <c r="I78" s="39"/>
      <c r="J78" s="40">
        <v>350000</v>
      </c>
      <c r="K78" s="40">
        <v>326000</v>
      </c>
      <c r="L78" s="40">
        <v>306000</v>
      </c>
      <c r="M78" s="40">
        <v>285000</v>
      </c>
      <c r="N78" s="40">
        <v>267000</v>
      </c>
      <c r="O78" s="40">
        <v>252000</v>
      </c>
      <c r="P78" s="40">
        <v>237000</v>
      </c>
      <c r="Q78" s="40">
        <v>220000</v>
      </c>
      <c r="R78" s="40">
        <v>198000</v>
      </c>
      <c r="S78" s="105">
        <v>181000</v>
      </c>
      <c r="T78" s="40">
        <v>166000</v>
      </c>
      <c r="U78" s="40">
        <v>158000</v>
      </c>
      <c r="V78" s="40">
        <v>152000</v>
      </c>
      <c r="W78" s="112"/>
    </row>
    <row r="79" spans="1:23" s="13" customFormat="1" ht="15" customHeight="1">
      <c r="A79" s="284"/>
      <c r="B79" s="41" t="s">
        <v>136</v>
      </c>
      <c r="C79" s="94" t="s">
        <v>192</v>
      </c>
      <c r="D79" s="229"/>
      <c r="E79" s="43">
        <f aca="true" t="shared" si="33" ref="E79:U79">IF(D78="","",E78/D78-1)</f>
      </c>
      <c r="F79" s="43">
        <f t="shared" si="33"/>
      </c>
      <c r="G79" s="43">
        <f t="shared" si="33"/>
      </c>
      <c r="H79" s="43">
        <f t="shared" si="33"/>
      </c>
      <c r="I79" s="43">
        <f t="shared" si="33"/>
      </c>
      <c r="J79" s="43">
        <f t="shared" si="33"/>
      </c>
      <c r="K79" s="43">
        <f t="shared" si="33"/>
        <v>-0.06857142857142862</v>
      </c>
      <c r="L79" s="43">
        <f t="shared" si="33"/>
        <v>-0.06134969325153372</v>
      </c>
      <c r="M79" s="43">
        <f t="shared" si="33"/>
        <v>-0.06862745098039214</v>
      </c>
      <c r="N79" s="43">
        <f t="shared" si="33"/>
        <v>-0.06315789473684208</v>
      </c>
      <c r="O79" s="43">
        <f t="shared" si="33"/>
        <v>-0.0561797752808989</v>
      </c>
      <c r="P79" s="43">
        <f t="shared" si="33"/>
        <v>-0.059523809523809534</v>
      </c>
      <c r="Q79" s="43">
        <f t="shared" si="33"/>
        <v>-0.07172995780590719</v>
      </c>
      <c r="R79" s="43">
        <f t="shared" si="33"/>
        <v>-0.09999999999999998</v>
      </c>
      <c r="S79" s="108">
        <f t="shared" si="33"/>
        <v>-0.08585858585858586</v>
      </c>
      <c r="T79" s="43">
        <f t="shared" si="33"/>
        <v>-0.08287292817679559</v>
      </c>
      <c r="U79" s="43">
        <f t="shared" si="33"/>
        <v>-0.048192771084337394</v>
      </c>
      <c r="V79" s="43">
        <f>IF(U78="","",V78/U78-1)</f>
        <v>-0.03797468354430378</v>
      </c>
      <c r="W79" s="44"/>
    </row>
    <row r="80" spans="1:23" s="13" customFormat="1" ht="15" customHeight="1">
      <c r="A80" s="283" t="s">
        <v>444</v>
      </c>
      <c r="B80" s="224" t="s">
        <v>443</v>
      </c>
      <c r="C80" s="95" t="s">
        <v>425</v>
      </c>
      <c r="D80" s="230"/>
      <c r="E80" s="225"/>
      <c r="F80" s="225"/>
      <c r="G80" s="226"/>
      <c r="H80" s="225"/>
      <c r="I80" s="225"/>
      <c r="J80" s="226"/>
      <c r="K80" s="226"/>
      <c r="L80" s="226">
        <v>47300</v>
      </c>
      <c r="M80" s="226">
        <v>47300</v>
      </c>
      <c r="N80" s="226">
        <v>47000</v>
      </c>
      <c r="O80" s="226">
        <v>47000</v>
      </c>
      <c r="P80" s="226">
        <v>45000</v>
      </c>
      <c r="Q80" s="226">
        <v>43000</v>
      </c>
      <c r="R80" s="226">
        <v>41000</v>
      </c>
      <c r="S80" s="227">
        <v>39000</v>
      </c>
      <c r="T80" s="226">
        <v>37200</v>
      </c>
      <c r="U80" s="226">
        <v>35600</v>
      </c>
      <c r="V80" s="226">
        <v>34000</v>
      </c>
      <c r="W80" s="228"/>
    </row>
    <row r="81" spans="1:23" s="13" customFormat="1" ht="15" customHeight="1">
      <c r="A81" s="284"/>
      <c r="B81" s="137"/>
      <c r="C81" s="96" t="s">
        <v>192</v>
      </c>
      <c r="D81" s="231"/>
      <c r="E81" s="207">
        <f aca="true" t="shared" si="34" ref="E81:S81">IF(D80="","",E80/D80-1)</f>
      </c>
      <c r="F81" s="207">
        <f t="shared" si="34"/>
      </c>
      <c r="G81" s="207">
        <f t="shared" si="34"/>
      </c>
      <c r="H81" s="207">
        <f t="shared" si="34"/>
      </c>
      <c r="I81" s="207">
        <f t="shared" si="34"/>
      </c>
      <c r="J81" s="207">
        <f t="shared" si="34"/>
      </c>
      <c r="K81" s="207">
        <f t="shared" si="34"/>
      </c>
      <c r="L81" s="207">
        <f t="shared" si="34"/>
      </c>
      <c r="M81" s="207">
        <f t="shared" si="34"/>
        <v>0</v>
      </c>
      <c r="N81" s="207">
        <f t="shared" si="34"/>
        <v>-0.006342494714587699</v>
      </c>
      <c r="O81" s="207">
        <f t="shared" si="34"/>
        <v>0</v>
      </c>
      <c r="P81" s="207">
        <f t="shared" si="34"/>
        <v>-0.04255319148936165</v>
      </c>
      <c r="Q81" s="207">
        <f t="shared" si="34"/>
        <v>-0.0444444444444444</v>
      </c>
      <c r="R81" s="207">
        <f t="shared" si="34"/>
        <v>-0.046511627906976716</v>
      </c>
      <c r="S81" s="208">
        <f t="shared" si="34"/>
        <v>-0.04878048780487809</v>
      </c>
      <c r="T81" s="207">
        <f>IF(S80="","",T80/S80-1)</f>
        <v>-0.0461538461538461</v>
      </c>
      <c r="U81" s="207">
        <f>IF(T80="","",U80/T80-1)</f>
        <v>-0.043010752688172005</v>
      </c>
      <c r="V81" s="207">
        <f>IF(U80="","",V80/U80-1)</f>
        <v>-0.0449438202247191</v>
      </c>
      <c r="W81" s="232"/>
    </row>
    <row r="82" spans="1:23" s="13" customFormat="1" ht="15" customHeight="1">
      <c r="A82" s="246" t="s">
        <v>69</v>
      </c>
      <c r="B82" s="53" t="s">
        <v>137</v>
      </c>
      <c r="C82" s="93" t="s">
        <v>425</v>
      </c>
      <c r="D82" s="39">
        <v>138000</v>
      </c>
      <c r="E82" s="39">
        <v>175000</v>
      </c>
      <c r="F82" s="39">
        <v>215000</v>
      </c>
      <c r="G82" s="39">
        <v>207000</v>
      </c>
      <c r="H82" s="39">
        <v>190000</v>
      </c>
      <c r="I82" s="39">
        <v>180000</v>
      </c>
      <c r="J82" s="40">
        <v>175000</v>
      </c>
      <c r="K82" s="40">
        <v>173000</v>
      </c>
      <c r="L82" s="40">
        <v>171000</v>
      </c>
      <c r="M82" s="40">
        <v>166000</v>
      </c>
      <c r="N82" s="40">
        <v>159000</v>
      </c>
      <c r="O82" s="40">
        <v>154000</v>
      </c>
      <c r="P82" s="40">
        <v>147000</v>
      </c>
      <c r="Q82" s="40">
        <v>140000</v>
      </c>
      <c r="R82" s="40">
        <v>131000</v>
      </c>
      <c r="S82" s="105">
        <v>121000</v>
      </c>
      <c r="T82" s="40">
        <v>113000</v>
      </c>
      <c r="U82" s="40">
        <v>108000</v>
      </c>
      <c r="V82" s="40">
        <v>104000</v>
      </c>
      <c r="W82" s="112"/>
    </row>
    <row r="83" spans="1:23" s="13" customFormat="1" ht="15" customHeight="1">
      <c r="A83" s="247"/>
      <c r="B83" s="41" t="s">
        <v>138</v>
      </c>
      <c r="C83" s="94" t="s">
        <v>192</v>
      </c>
      <c r="D83" s="42"/>
      <c r="E83" s="43">
        <f aca="true" t="shared" si="35" ref="E83:U83">IF(D82="","",E82/D82-1)</f>
        <v>0.2681159420289856</v>
      </c>
      <c r="F83" s="43">
        <f t="shared" si="35"/>
        <v>0.22857142857142865</v>
      </c>
      <c r="G83" s="43">
        <f t="shared" si="35"/>
        <v>-0.037209302325581395</v>
      </c>
      <c r="H83" s="43">
        <f t="shared" si="35"/>
        <v>-0.08212560386473433</v>
      </c>
      <c r="I83" s="43">
        <f t="shared" si="35"/>
        <v>-0.052631578947368474</v>
      </c>
      <c r="J83" s="43">
        <f t="shared" si="35"/>
        <v>-0.02777777777777779</v>
      </c>
      <c r="K83" s="43">
        <f t="shared" si="35"/>
        <v>-0.011428571428571455</v>
      </c>
      <c r="L83" s="43">
        <f t="shared" si="35"/>
        <v>-0.011560693641618491</v>
      </c>
      <c r="M83" s="43">
        <f t="shared" si="35"/>
        <v>-0.0292397660818714</v>
      </c>
      <c r="N83" s="43">
        <f t="shared" si="35"/>
        <v>-0.04216867469879515</v>
      </c>
      <c r="O83" s="43">
        <f t="shared" si="35"/>
        <v>-0.03144654088050314</v>
      </c>
      <c r="P83" s="43">
        <f t="shared" si="35"/>
        <v>-0.045454545454545414</v>
      </c>
      <c r="Q83" s="43">
        <f t="shared" si="35"/>
        <v>-0.04761904761904767</v>
      </c>
      <c r="R83" s="43">
        <f t="shared" si="35"/>
        <v>-0.06428571428571428</v>
      </c>
      <c r="S83" s="108">
        <f t="shared" si="35"/>
        <v>-0.07633587786259544</v>
      </c>
      <c r="T83" s="43">
        <f t="shared" si="35"/>
        <v>-0.06611570247933884</v>
      </c>
      <c r="U83" s="43">
        <f t="shared" si="35"/>
        <v>-0.04424778761061943</v>
      </c>
      <c r="V83" s="43">
        <f>IF(U82="","",V82/U82-1)</f>
        <v>-0.03703703703703709</v>
      </c>
      <c r="W83" s="44"/>
    </row>
    <row r="84" spans="1:23" s="13" customFormat="1" ht="15" customHeight="1">
      <c r="A84" s="282" t="s">
        <v>70</v>
      </c>
      <c r="B84" s="57" t="s">
        <v>139</v>
      </c>
      <c r="C84" s="95" t="s">
        <v>425</v>
      </c>
      <c r="D84" s="58"/>
      <c r="E84" s="58"/>
      <c r="F84" s="58"/>
      <c r="G84" s="58"/>
      <c r="H84" s="58"/>
      <c r="I84" s="58"/>
      <c r="J84" s="59">
        <v>215000</v>
      </c>
      <c r="K84" s="59">
        <v>209000</v>
      </c>
      <c r="L84" s="59">
        <v>205000</v>
      </c>
      <c r="M84" s="59">
        <v>197000</v>
      </c>
      <c r="N84" s="59">
        <v>185000</v>
      </c>
      <c r="O84" s="59">
        <v>176000</v>
      </c>
      <c r="P84" s="59">
        <v>167000</v>
      </c>
      <c r="Q84" s="59">
        <v>157000</v>
      </c>
      <c r="R84" s="59">
        <v>145000</v>
      </c>
      <c r="S84" s="110">
        <v>134000</v>
      </c>
      <c r="T84" s="59">
        <v>125000</v>
      </c>
      <c r="U84" s="59">
        <v>120000</v>
      </c>
      <c r="V84" s="59">
        <v>117000</v>
      </c>
      <c r="W84" s="114"/>
    </row>
    <row r="85" spans="1:23" s="13" customFormat="1" ht="15" customHeight="1">
      <c r="A85" s="247"/>
      <c r="B85" s="101" t="s">
        <v>140</v>
      </c>
      <c r="C85" s="96" t="s">
        <v>192</v>
      </c>
      <c r="D85" s="102"/>
      <c r="E85" s="103">
        <f aca="true" t="shared" si="36" ref="E85:U85">IF(D84="","",E84/D84-1)</f>
      </c>
      <c r="F85" s="103">
        <f t="shared" si="36"/>
      </c>
      <c r="G85" s="103">
        <f t="shared" si="36"/>
      </c>
      <c r="H85" s="103">
        <f t="shared" si="36"/>
      </c>
      <c r="I85" s="103">
        <f t="shared" si="36"/>
      </c>
      <c r="J85" s="103">
        <f t="shared" si="36"/>
      </c>
      <c r="K85" s="103">
        <f t="shared" si="36"/>
        <v>-0.027906976744186074</v>
      </c>
      <c r="L85" s="103">
        <f t="shared" si="36"/>
        <v>-0.019138755980861233</v>
      </c>
      <c r="M85" s="103">
        <f t="shared" si="36"/>
        <v>-0.039024390243902474</v>
      </c>
      <c r="N85" s="103">
        <f t="shared" si="36"/>
        <v>-0.060913705583756306</v>
      </c>
      <c r="O85" s="103">
        <f t="shared" si="36"/>
        <v>-0.048648648648648596</v>
      </c>
      <c r="P85" s="103">
        <f t="shared" si="36"/>
        <v>-0.051136363636363646</v>
      </c>
      <c r="Q85" s="103">
        <f t="shared" si="36"/>
        <v>-0.05988023952095811</v>
      </c>
      <c r="R85" s="103">
        <f t="shared" si="36"/>
        <v>-0.07643312101910826</v>
      </c>
      <c r="S85" s="115">
        <f t="shared" si="36"/>
        <v>-0.07586206896551728</v>
      </c>
      <c r="T85" s="103">
        <f t="shared" si="36"/>
        <v>-0.06716417910447758</v>
      </c>
      <c r="U85" s="103">
        <f t="shared" si="36"/>
        <v>-0.040000000000000036</v>
      </c>
      <c r="V85" s="103">
        <f>IF(U84="","",V84/U84-1)</f>
        <v>-0.025000000000000022</v>
      </c>
      <c r="W85" s="99"/>
    </row>
    <row r="86" spans="1:23" s="13" customFormat="1" ht="15" customHeight="1">
      <c r="A86" s="287" t="s">
        <v>71</v>
      </c>
      <c r="B86" s="53" t="s">
        <v>141</v>
      </c>
      <c r="C86" s="220" t="s">
        <v>425</v>
      </c>
      <c r="D86" s="39"/>
      <c r="E86" s="39"/>
      <c r="F86" s="39"/>
      <c r="G86" s="40"/>
      <c r="H86" s="39"/>
      <c r="I86" s="39"/>
      <c r="J86" s="40"/>
      <c r="K86" s="40"/>
      <c r="L86" s="40"/>
      <c r="M86" s="40"/>
      <c r="N86" s="40"/>
      <c r="O86" s="40"/>
      <c r="P86" s="40">
        <v>79000</v>
      </c>
      <c r="Q86" s="40">
        <v>77000</v>
      </c>
      <c r="R86" s="40">
        <v>74000</v>
      </c>
      <c r="S86" s="105">
        <v>70000</v>
      </c>
      <c r="T86" s="40">
        <v>66500</v>
      </c>
      <c r="U86" s="40">
        <v>63500</v>
      </c>
      <c r="V86" s="40">
        <v>60300</v>
      </c>
      <c r="W86" s="160"/>
    </row>
    <row r="87" spans="1:23" s="13" customFormat="1" ht="15" customHeight="1">
      <c r="A87" s="288"/>
      <c r="B87" s="46"/>
      <c r="C87" s="168" t="s">
        <v>192</v>
      </c>
      <c r="D87" s="47"/>
      <c r="E87" s="48">
        <f aca="true" t="shared" si="37" ref="E87:K87">IF(D86="","",E86/D86-1)</f>
      </c>
      <c r="F87" s="48">
        <f t="shared" si="37"/>
      </c>
      <c r="G87" s="48">
        <f t="shared" si="37"/>
      </c>
      <c r="H87" s="48">
        <f t="shared" si="37"/>
      </c>
      <c r="I87" s="48">
        <f t="shared" si="37"/>
      </c>
      <c r="J87" s="48">
        <f t="shared" si="37"/>
      </c>
      <c r="K87" s="48">
        <f t="shared" si="37"/>
      </c>
      <c r="L87" s="48"/>
      <c r="M87" s="48"/>
      <c r="N87" s="48"/>
      <c r="O87" s="48"/>
      <c r="P87" s="48">
        <f aca="true" t="shared" si="38" ref="P87:U87">IF(O86="","",P86/O86-1)</f>
      </c>
      <c r="Q87" s="48">
        <f t="shared" si="38"/>
        <v>-0.025316455696202556</v>
      </c>
      <c r="R87" s="48">
        <f t="shared" si="38"/>
        <v>-0.038961038961038974</v>
      </c>
      <c r="S87" s="111">
        <f t="shared" si="38"/>
        <v>-0.05405405405405406</v>
      </c>
      <c r="T87" s="48">
        <f t="shared" si="38"/>
        <v>-0.050000000000000044</v>
      </c>
      <c r="U87" s="48">
        <f t="shared" si="38"/>
        <v>-0.045112781954887216</v>
      </c>
      <c r="V87" s="48">
        <f>IF(U86="","",V86/U86-1)</f>
        <v>-0.050393700787401574</v>
      </c>
      <c r="W87" s="146"/>
    </row>
    <row r="88" spans="1:23" s="13" customFormat="1" ht="15" customHeight="1">
      <c r="A88" s="52"/>
      <c r="B88" s="4"/>
      <c r="C88" s="5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</row>
    <row r="89" spans="1:23" s="13" customFormat="1" ht="15" customHeight="1">
      <c r="A89" s="3"/>
      <c r="B89" s="4"/>
      <c r="C89" s="56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</row>
    <row r="90" spans="1:23" s="13" customFormat="1" ht="15" customHeight="1">
      <c r="A90" s="3"/>
      <c r="B90" s="4"/>
      <c r="C90" s="56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</row>
    <row r="91" spans="1:23" s="13" customFormat="1" ht="15" customHeight="1">
      <c r="A91" s="3"/>
      <c r="B91" s="4"/>
      <c r="C91" s="56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</row>
  </sheetData>
  <mergeCells count="44">
    <mergeCell ref="A12:A13"/>
    <mergeCell ref="A10:A11"/>
    <mergeCell ref="A14:A15"/>
    <mergeCell ref="A86:A87"/>
    <mergeCell ref="A24:A25"/>
    <mergeCell ref="A26:A27"/>
    <mergeCell ref="A28:A29"/>
    <mergeCell ref="A30:A31"/>
    <mergeCell ref="A16:A17"/>
    <mergeCell ref="A18:A19"/>
    <mergeCell ref="A20:A21"/>
    <mergeCell ref="A22:A23"/>
    <mergeCell ref="A32:A33"/>
    <mergeCell ref="A34:A35"/>
    <mergeCell ref="A36:A37"/>
    <mergeCell ref="A38:A39"/>
    <mergeCell ref="A40:A41"/>
    <mergeCell ref="A42:A43"/>
    <mergeCell ref="A68:A69"/>
    <mergeCell ref="A44:A45"/>
    <mergeCell ref="A46:A47"/>
    <mergeCell ref="A48:A49"/>
    <mergeCell ref="A50:A51"/>
    <mergeCell ref="A58:A59"/>
    <mergeCell ref="A60:A61"/>
    <mergeCell ref="A62:A63"/>
    <mergeCell ref="A52:A53"/>
    <mergeCell ref="A82:A83"/>
    <mergeCell ref="A84:A85"/>
    <mergeCell ref="A72:A73"/>
    <mergeCell ref="A74:A75"/>
    <mergeCell ref="A76:A77"/>
    <mergeCell ref="A80:A81"/>
    <mergeCell ref="A78:A79"/>
    <mergeCell ref="A70:A71"/>
    <mergeCell ref="A56:A57"/>
    <mergeCell ref="N3:O3"/>
    <mergeCell ref="N4:O4"/>
    <mergeCell ref="A8:A9"/>
    <mergeCell ref="B8:B9"/>
    <mergeCell ref="C8:C9"/>
    <mergeCell ref="A64:A65"/>
    <mergeCell ref="A66:A67"/>
    <mergeCell ref="A54:A55"/>
  </mergeCells>
  <hyperlinks>
    <hyperlink ref="C12:C13" location="Graph1!A29:A61" display="グラフ"/>
    <hyperlink ref="C10:C11" location="Graph1!A1:A33" display="グラフ"/>
    <hyperlink ref="C14:C15" location="Graph1!A59:A91" display="グラフ"/>
    <hyperlink ref="C16:C17" location="Graph1!A89:A121" display="グラフ"/>
    <hyperlink ref="C18:C19" location="Graph1!A118:A150" display="グラフ"/>
    <hyperlink ref="C20:C21" location="Graph1!A148:A180" display="グラフ"/>
    <hyperlink ref="C22:C23" location="Graph1!A177:A209" display="グラフ"/>
    <hyperlink ref="C24:C25" location="Graph1!A207:A239" display="グラフ"/>
    <hyperlink ref="C26:C27" location="Graph1!A237:A269" display="グラフ"/>
    <hyperlink ref="C28:C29" location="Graph1!A266:A298" display="グラフ"/>
    <hyperlink ref="C30:C31" location="Graph1!A296:A328" display="グラフ"/>
    <hyperlink ref="C32:C33" location="Graph1!A326:A358" display="グラフ"/>
    <hyperlink ref="C34:C35" location="Graph1!A355:A387" display="グラフ"/>
    <hyperlink ref="C36:C37" location="Graph1!A385:A417" display="グラフ"/>
    <hyperlink ref="C38:C39" location="Graph1!A415:A447" display="グラフ"/>
    <hyperlink ref="C40:C41" location="Graph1!A444:A476" display="グラフ"/>
    <hyperlink ref="C42:C43" location="Graph1!A474:A506" display="グラフ"/>
    <hyperlink ref="C44:C45" location="Graph1!A503:A535" display="グラフ"/>
    <hyperlink ref="C46:C47" location="Graph1!A533:A565" display="グラフ"/>
    <hyperlink ref="C48:C49" location="Graph1!A563:A595" display="グラフ"/>
    <hyperlink ref="C50:C51" location="Graph1!A592:A624" display="グラフ"/>
    <hyperlink ref="C52:C53" location="Graph1!A622:A654" display="グラフ"/>
    <hyperlink ref="C54:C55" location="Graph1!A652:A684" display="グラフ"/>
    <hyperlink ref="C56:C57" location="Graph1!A681:A713" display="グラフ"/>
    <hyperlink ref="C58:C59" location="Graph1!A711:A743" display="グラフ"/>
    <hyperlink ref="C60:C61" location="Graph1!A741:A773" display="グラフ"/>
    <hyperlink ref="C62:C63" location="Graph1!A770:A802" display="グラフ"/>
    <hyperlink ref="C64:C65" location="Graph1!A800:A832" display="グラフ"/>
    <hyperlink ref="C66:C67" location="Graph1!A830:A862" display="グラフ"/>
    <hyperlink ref="C68:C69" location="Graph1!A859:A891" display="グラフ"/>
    <hyperlink ref="C70:C71" location="Graph1!A889:A921" display="グラフ"/>
    <hyperlink ref="C72:C73" location="Graph1!A918:A950" display="グラフ"/>
    <hyperlink ref="C74:C75" location="Graph1!A948:A980" display="グラフ"/>
    <hyperlink ref="C76:C77" location="Graph1!A978:A1010" display="グラフ"/>
    <hyperlink ref="C78:C79" location="Graph1!A1007:A1039" display="グラフ"/>
    <hyperlink ref="C80:C81" location="Graph1!A1037:A1069" display="グラフ"/>
    <hyperlink ref="C82:C83" location="Graph1!A1067:A1099" display="グラフ"/>
    <hyperlink ref="C84:C85" location="Graph1!A1096:A1128" display="グラフ"/>
    <hyperlink ref="C86:C87" location="Graph1!A1126:A1158" display="グラフ"/>
    <hyperlink ref="C11" location="'地価公示 詳細'!A6" display="詳細"/>
    <hyperlink ref="C13" location="'地価公示 詳細'!A8" display="詳細"/>
    <hyperlink ref="C15" location="'地価公示 詳細'!A10" display="詳細"/>
    <hyperlink ref="C17" location="'地価公示 詳細'!A12" display="詳細"/>
    <hyperlink ref="C19" location="'地価公示 詳細'!A14" display="詳細"/>
    <hyperlink ref="C21" location="'地価公示 詳細'!A16" display="詳細"/>
    <hyperlink ref="C23" location="'地価公示 詳細'!A18" display="詳細"/>
    <hyperlink ref="C25" location="'地価公示 詳細'!A20" display="詳細"/>
    <hyperlink ref="C27" location="'地価公示 詳細'!A22" display="詳細"/>
    <hyperlink ref="C29" location="'地価公示 詳細'!A24" display="詳細"/>
    <hyperlink ref="C31" location="'地価公示 詳細'!A26" display="詳細"/>
    <hyperlink ref="C33" location="'地価公示 詳細'!A28" display="詳細"/>
    <hyperlink ref="C35" location="'地価公示 詳細'!A30" display="詳細"/>
    <hyperlink ref="C37" location="'地価公示 詳細'!A32" display="詳細"/>
    <hyperlink ref="C39" location="'地価公示 詳細'!A34" display="詳細"/>
    <hyperlink ref="C41" location="'地価公示 詳細'!A36" display="詳細"/>
    <hyperlink ref="C43" location="'地価公示 詳細'!A38" display="詳細"/>
    <hyperlink ref="C45" location="'地価公示 詳細'!A40" display="詳細"/>
    <hyperlink ref="C47" location="'地価公示 詳細'!A42" display="詳細"/>
    <hyperlink ref="C49" location="'地価公示 詳細'!A44" display="詳細"/>
    <hyperlink ref="C51" location="'地価公示 詳細'!A46" display="詳細"/>
    <hyperlink ref="C53" location="'地価公示 詳細'!A48" display="詳細"/>
    <hyperlink ref="C55" location="'地価公示 詳細'!A50" display="詳細"/>
    <hyperlink ref="C57" location="'地価公示 詳細'!A52" display="詳細"/>
    <hyperlink ref="C59" location="'地価公示 詳細'!A54" display="詳細"/>
    <hyperlink ref="C61" location="'地価公示 詳細'!A56" display="詳細"/>
    <hyperlink ref="C63" location="'地価公示 詳細'!A58" display="詳細"/>
    <hyperlink ref="C65" location="'地価公示 詳細'!A60" display="詳細"/>
    <hyperlink ref="C67" location="'地価公示 詳細'!A62" display="詳細"/>
    <hyperlink ref="C69" location="'地価公示 詳細'!A64" display="詳細"/>
    <hyperlink ref="C71" location="'地価公示 詳細'!A66" display="詳細"/>
    <hyperlink ref="C73" location="'地価公示 詳細'!A68" display="詳細"/>
    <hyperlink ref="C75" location="'地価公示 詳細'!A70" display="詳細"/>
    <hyperlink ref="C77" location="'地価公示 詳細'!A72" display="詳細"/>
    <hyperlink ref="C79" location="'地価公示 詳細'!A74" display="詳細"/>
    <hyperlink ref="C81" location="'地価公示 詳細'!A76" display="詳細"/>
    <hyperlink ref="C83" location="'地価公示 詳細'!A78" display="詳細"/>
    <hyperlink ref="C85" location="'地価公示 詳細'!A80" display="詳細"/>
    <hyperlink ref="C87" location="'地価公示 詳細'!A82" display="詳細"/>
    <hyperlink ref="C10" location="Graph1!A1:A32" display="グラフ"/>
    <hyperlink ref="C12" location="Graph1!A33:A64" display="グラフ"/>
    <hyperlink ref="C14" location="Graph1!A65:A96" display="グラフ"/>
    <hyperlink ref="C16" location="Graph1!A97:A128" display="グラフ"/>
    <hyperlink ref="C18" location="Graph1!A129:A160" display="グラフ"/>
    <hyperlink ref="C20" location="Graph1!A161:A192" display="グラフ"/>
    <hyperlink ref="C22" location="Graph1!A193:A224" display="グラフ"/>
    <hyperlink ref="C24" location="Graph1!A225:A256" display="グラフ"/>
    <hyperlink ref="C26" location="Graph1!A257:A288" display="グラフ"/>
    <hyperlink ref="C28" location="Graph1!A289:A320" display="グラフ"/>
    <hyperlink ref="C30" location="Graph1!A321:A352" display="グラフ"/>
    <hyperlink ref="C32" location="Graph1!A353:A384" display="グラフ"/>
    <hyperlink ref="C34" location="Graph1!A385:A416" display="グラフ"/>
    <hyperlink ref="C36" location="Graph1!A417:A448" display="グラフ"/>
    <hyperlink ref="C38" location="Graph1!A449:A480" display="グラフ"/>
    <hyperlink ref="C40" location="Graph1!A481:A512" display="グラフ"/>
    <hyperlink ref="C42" location="Graph1!A513:A544" display="グラフ"/>
    <hyperlink ref="C44" location="Graph1!A545:A576" display="グラフ"/>
    <hyperlink ref="C46" location="Graph1!A577:A608" display="グラフ"/>
    <hyperlink ref="C48" location="Graph1!A609:A640" display="グラフ"/>
    <hyperlink ref="C50" location="Graph1!A641:A672" display="グラフ"/>
    <hyperlink ref="C52" location="Graph1!A673:A704" display="グラフ"/>
    <hyperlink ref="C54" location="Graph1!A705:A736" display="グラフ"/>
    <hyperlink ref="C56" location="Graph1!A737:A768" display="グラフ"/>
    <hyperlink ref="C58" location="Graph1!A769:A800" display="グラフ"/>
    <hyperlink ref="C60" location="Graph1!A801:A832" display="グラフ"/>
    <hyperlink ref="C62" location="Graph1!A833:A864" display="グラフ"/>
    <hyperlink ref="C64" location="Graph1!A865:A896" display="グラフ"/>
    <hyperlink ref="C66" location="Graph1!A897:A928" display="グラフ"/>
    <hyperlink ref="C68" location="Graph1!A929:A960" display="グラフ"/>
    <hyperlink ref="C70" location="Graph1!A961:A992" display="グラフ"/>
    <hyperlink ref="C72" location="Graph1!A993:A1024" display="グラフ"/>
    <hyperlink ref="C74" location="Graph1!A1025:A1056" display="グラフ"/>
    <hyperlink ref="C76" location="Graph1!A1057:A1088" display="グラフ"/>
    <hyperlink ref="C78" location="Graph1!A1089:A1120" display="グラフ"/>
    <hyperlink ref="C80" location="Graph1!A1121:A1152" display="グラフ"/>
    <hyperlink ref="C82" location="Graph1!A1153:A1184" display="グラフ"/>
    <hyperlink ref="C84" location="Graph1!A1185:A1216" display="グラフ"/>
    <hyperlink ref="C86" location="Graph1!A1217:A1248" display="グラフ"/>
  </hyperlinks>
  <printOptions horizontalCentered="1"/>
  <pageMargins left="0" right="0" top="0.7874015748031497" bottom="0.1968503937007874" header="0.5118110236220472" footer="0.5118110236220472"/>
  <pageSetup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7"/>
  <dimension ref="A1:L83"/>
  <sheetViews>
    <sheetView showGridLines="0" zoomScaleSheetLayoutView="100" workbookViewId="0" topLeftCell="A1">
      <pane ySplit="5" topLeftCell="BM6" activePane="bottomLeft" state="frozen"/>
      <selection pane="topLeft" activeCell="D10" sqref="D10"/>
      <selection pane="bottomLeft" activeCell="A6" sqref="A6:A7"/>
    </sheetView>
  </sheetViews>
  <sheetFormatPr defaultColWidth="9.00390625" defaultRowHeight="19.5" customHeight="1"/>
  <cols>
    <col min="1" max="1" width="8.625" style="3" customWidth="1"/>
    <col min="2" max="2" width="8.125" style="5" customWidth="1"/>
    <col min="3" max="3" width="8.625" style="5" customWidth="1"/>
    <col min="4" max="4" width="10.625" style="5" customWidth="1"/>
    <col min="5" max="5" width="0.875" style="5" customWidth="1"/>
    <col min="6" max="6" width="24.625" style="5" customWidth="1"/>
    <col min="7" max="7" width="0.875" style="5" customWidth="1"/>
    <col min="8" max="8" width="12.125" style="5" customWidth="1"/>
    <col min="9" max="9" width="14.625" style="5" customWidth="1"/>
    <col min="10" max="10" width="14.75390625" style="5" customWidth="1"/>
    <col min="11" max="11" width="14.625" style="5" customWidth="1"/>
    <col min="12" max="12" width="2.625" style="4" customWidth="1"/>
    <col min="13" max="16384" width="9.00390625" style="4" customWidth="1"/>
  </cols>
  <sheetData>
    <row r="1" spans="1:11" s="2" customFormat="1" ht="30" customHeight="1">
      <c r="A1" s="20" t="s">
        <v>209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s="2" customFormat="1" ht="15" customHeight="1">
      <c r="A2" s="23"/>
      <c r="B2" s="20"/>
      <c r="C2" s="1"/>
      <c r="D2" s="1"/>
      <c r="E2" s="1"/>
      <c r="F2" s="1"/>
      <c r="G2" s="1"/>
      <c r="H2" s="1"/>
      <c r="K2" s="1"/>
    </row>
    <row r="3" spans="1:11" s="2" customFormat="1" ht="15" customHeight="1">
      <c r="A3" s="23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2" s="10" customFormat="1" ht="15" customHeight="1">
      <c r="A4" s="252" t="s">
        <v>23</v>
      </c>
      <c r="B4" s="291" t="s">
        <v>193</v>
      </c>
      <c r="C4" s="291" t="s">
        <v>194</v>
      </c>
      <c r="D4" s="291" t="s">
        <v>195</v>
      </c>
      <c r="E4" s="293" t="s">
        <v>196</v>
      </c>
      <c r="F4" s="294"/>
      <c r="G4" s="295"/>
      <c r="H4" s="291" t="s">
        <v>197</v>
      </c>
      <c r="I4" s="311" t="s">
        <v>198</v>
      </c>
      <c r="J4" s="311" t="s">
        <v>199</v>
      </c>
      <c r="K4" s="311" t="s">
        <v>200</v>
      </c>
      <c r="L4" s="306" t="s">
        <v>201</v>
      </c>
    </row>
    <row r="5" spans="1:12" s="10" customFormat="1" ht="15" customHeight="1">
      <c r="A5" s="253"/>
      <c r="B5" s="292"/>
      <c r="C5" s="292"/>
      <c r="D5" s="292"/>
      <c r="E5" s="296"/>
      <c r="F5" s="297"/>
      <c r="G5" s="298"/>
      <c r="H5" s="292"/>
      <c r="I5" s="312"/>
      <c r="J5" s="312"/>
      <c r="K5" s="312"/>
      <c r="L5" s="307"/>
    </row>
    <row r="6" spans="1:12" s="13" customFormat="1" ht="15" customHeight="1">
      <c r="A6" s="278" t="s">
        <v>34</v>
      </c>
      <c r="B6" s="289">
        <v>277</v>
      </c>
      <c r="C6" s="62" t="s">
        <v>210</v>
      </c>
      <c r="D6" s="265" t="s">
        <v>211</v>
      </c>
      <c r="E6" s="63"/>
      <c r="F6" s="299" t="s">
        <v>230</v>
      </c>
      <c r="G6" s="64"/>
      <c r="H6" s="289" t="s">
        <v>231</v>
      </c>
      <c r="I6" s="308" t="s">
        <v>232</v>
      </c>
      <c r="J6" s="62" t="s">
        <v>233</v>
      </c>
      <c r="K6" s="62" t="s">
        <v>235</v>
      </c>
      <c r="L6" s="309" t="s">
        <v>202</v>
      </c>
    </row>
    <row r="7" spans="1:12" s="13" customFormat="1" ht="15" customHeight="1">
      <c r="A7" s="279"/>
      <c r="B7" s="305"/>
      <c r="C7" s="65" t="s">
        <v>213</v>
      </c>
      <c r="D7" s="266" t="s">
        <v>212</v>
      </c>
      <c r="E7" s="66"/>
      <c r="F7" s="300"/>
      <c r="G7" s="67"/>
      <c r="H7" s="290"/>
      <c r="I7" s="290"/>
      <c r="J7" s="68" t="s">
        <v>234</v>
      </c>
      <c r="K7" s="69" t="s">
        <v>236</v>
      </c>
      <c r="L7" s="310"/>
    </row>
    <row r="8" spans="1:12" s="13" customFormat="1" ht="15" customHeight="1">
      <c r="A8" s="278" t="s">
        <v>35</v>
      </c>
      <c r="B8" s="301">
        <v>264</v>
      </c>
      <c r="C8" s="70" t="s">
        <v>210</v>
      </c>
      <c r="D8" s="267" t="s">
        <v>211</v>
      </c>
      <c r="E8" s="71"/>
      <c r="F8" s="303" t="s">
        <v>230</v>
      </c>
      <c r="G8" s="11"/>
      <c r="H8" s="301" t="s">
        <v>237</v>
      </c>
      <c r="I8" s="301" t="s">
        <v>232</v>
      </c>
      <c r="J8" s="72" t="s">
        <v>233</v>
      </c>
      <c r="K8" s="72" t="s">
        <v>239</v>
      </c>
      <c r="L8" s="316" t="s">
        <v>202</v>
      </c>
    </row>
    <row r="9" spans="1:12" s="13" customFormat="1" ht="15" customHeight="1">
      <c r="A9" s="279"/>
      <c r="B9" s="302"/>
      <c r="C9" s="98" t="s">
        <v>214</v>
      </c>
      <c r="D9" s="268" t="s">
        <v>215</v>
      </c>
      <c r="E9" s="74"/>
      <c r="F9" s="304"/>
      <c r="G9" s="75"/>
      <c r="H9" s="314"/>
      <c r="I9" s="314"/>
      <c r="J9" s="76" t="s">
        <v>238</v>
      </c>
      <c r="K9" s="77" t="s">
        <v>240</v>
      </c>
      <c r="L9" s="316"/>
    </row>
    <row r="10" spans="1:12" s="13" customFormat="1" ht="15" customHeight="1">
      <c r="A10" s="278" t="s">
        <v>36</v>
      </c>
      <c r="B10" s="313">
        <v>168</v>
      </c>
      <c r="C10" s="78" t="s">
        <v>210</v>
      </c>
      <c r="D10" s="269" t="s">
        <v>211</v>
      </c>
      <c r="E10" s="79"/>
      <c r="F10" s="315" t="s">
        <v>241</v>
      </c>
      <c r="G10" s="80"/>
      <c r="H10" s="313" t="s">
        <v>242</v>
      </c>
      <c r="I10" s="317" t="s">
        <v>232</v>
      </c>
      <c r="J10" s="78" t="s">
        <v>455</v>
      </c>
      <c r="K10" s="78" t="s">
        <v>239</v>
      </c>
      <c r="L10" s="318" t="s">
        <v>202</v>
      </c>
    </row>
    <row r="11" spans="1:12" s="13" customFormat="1" ht="15" customHeight="1">
      <c r="A11" s="279"/>
      <c r="B11" s="305"/>
      <c r="C11" s="65" t="s">
        <v>213</v>
      </c>
      <c r="D11" s="266" t="s">
        <v>212</v>
      </c>
      <c r="E11" s="66"/>
      <c r="F11" s="300"/>
      <c r="G11" s="67"/>
      <c r="H11" s="290"/>
      <c r="I11" s="290"/>
      <c r="J11" s="68" t="s">
        <v>456</v>
      </c>
      <c r="K11" s="69" t="s">
        <v>240</v>
      </c>
      <c r="L11" s="318"/>
    </row>
    <row r="12" spans="1:12" s="13" customFormat="1" ht="15" customHeight="1">
      <c r="A12" s="278" t="s">
        <v>37</v>
      </c>
      <c r="B12" s="301">
        <v>258</v>
      </c>
      <c r="C12" s="70" t="s">
        <v>210</v>
      </c>
      <c r="D12" s="267" t="s">
        <v>211</v>
      </c>
      <c r="E12" s="71"/>
      <c r="F12" s="303" t="s">
        <v>243</v>
      </c>
      <c r="G12" s="11"/>
      <c r="H12" s="301" t="s">
        <v>263</v>
      </c>
      <c r="I12" s="301" t="s">
        <v>232</v>
      </c>
      <c r="J12" s="72" t="s">
        <v>233</v>
      </c>
      <c r="K12" s="72" t="s">
        <v>283</v>
      </c>
      <c r="L12" s="316" t="s">
        <v>202</v>
      </c>
    </row>
    <row r="13" spans="1:12" s="13" customFormat="1" ht="15" customHeight="1">
      <c r="A13" s="279"/>
      <c r="B13" s="302"/>
      <c r="C13" s="73" t="s">
        <v>216</v>
      </c>
      <c r="D13" s="270" t="s">
        <v>212</v>
      </c>
      <c r="E13" s="74"/>
      <c r="F13" s="304"/>
      <c r="G13" s="75"/>
      <c r="H13" s="314"/>
      <c r="I13" s="314"/>
      <c r="J13" s="76" t="s">
        <v>282</v>
      </c>
      <c r="K13" s="77" t="s">
        <v>236</v>
      </c>
      <c r="L13" s="316"/>
    </row>
    <row r="14" spans="1:12" s="13" customFormat="1" ht="15" customHeight="1">
      <c r="A14" s="278" t="s">
        <v>38</v>
      </c>
      <c r="B14" s="313">
        <v>128</v>
      </c>
      <c r="C14" s="78" t="s">
        <v>210</v>
      </c>
      <c r="D14" s="269" t="s">
        <v>211</v>
      </c>
      <c r="E14" s="79"/>
      <c r="F14" s="315" t="s">
        <v>244</v>
      </c>
      <c r="G14" s="80"/>
      <c r="H14" s="313" t="s">
        <v>264</v>
      </c>
      <c r="I14" s="317" t="s">
        <v>280</v>
      </c>
      <c r="J14" s="78" t="s">
        <v>233</v>
      </c>
      <c r="K14" s="78" t="s">
        <v>283</v>
      </c>
      <c r="L14" s="318" t="s">
        <v>202</v>
      </c>
    </row>
    <row r="15" spans="1:12" s="13" customFormat="1" ht="15" customHeight="1">
      <c r="A15" s="279"/>
      <c r="B15" s="305"/>
      <c r="C15" s="65" t="s">
        <v>216</v>
      </c>
      <c r="D15" s="266" t="s">
        <v>212</v>
      </c>
      <c r="E15" s="66"/>
      <c r="F15" s="300"/>
      <c r="G15" s="67"/>
      <c r="H15" s="290"/>
      <c r="I15" s="290"/>
      <c r="J15" s="68" t="s">
        <v>284</v>
      </c>
      <c r="K15" s="69" t="s">
        <v>236</v>
      </c>
      <c r="L15" s="318"/>
    </row>
    <row r="16" spans="1:12" s="13" customFormat="1" ht="15" customHeight="1">
      <c r="A16" s="278" t="s">
        <v>39</v>
      </c>
      <c r="B16" s="301">
        <v>143</v>
      </c>
      <c r="C16" s="70" t="s">
        <v>210</v>
      </c>
      <c r="D16" s="267" t="s">
        <v>211</v>
      </c>
      <c r="E16" s="81"/>
      <c r="F16" s="303" t="s">
        <v>245</v>
      </c>
      <c r="G16" s="37"/>
      <c r="H16" s="301" t="s">
        <v>265</v>
      </c>
      <c r="I16" s="301" t="s">
        <v>232</v>
      </c>
      <c r="J16" s="70" t="s">
        <v>233</v>
      </c>
      <c r="K16" s="72" t="s">
        <v>235</v>
      </c>
      <c r="L16" s="321" t="s">
        <v>202</v>
      </c>
    </row>
    <row r="17" spans="1:12" s="13" customFormat="1" ht="15" customHeight="1">
      <c r="A17" s="279"/>
      <c r="B17" s="302"/>
      <c r="C17" s="73" t="s">
        <v>213</v>
      </c>
      <c r="D17" s="270" t="s">
        <v>212</v>
      </c>
      <c r="E17" s="74"/>
      <c r="F17" s="304"/>
      <c r="G17" s="75"/>
      <c r="H17" s="314"/>
      <c r="I17" s="314"/>
      <c r="J17" s="76" t="s">
        <v>285</v>
      </c>
      <c r="K17" s="77" t="s">
        <v>236</v>
      </c>
      <c r="L17" s="322"/>
    </row>
    <row r="18" spans="1:12" s="13" customFormat="1" ht="15" customHeight="1">
      <c r="A18" s="278" t="s">
        <v>40</v>
      </c>
      <c r="B18" s="313">
        <v>189</v>
      </c>
      <c r="C18" s="78" t="s">
        <v>210</v>
      </c>
      <c r="D18" s="269" t="s">
        <v>211</v>
      </c>
      <c r="E18" s="79"/>
      <c r="F18" s="315" t="s">
        <v>246</v>
      </c>
      <c r="G18" s="80"/>
      <c r="H18" s="313" t="s">
        <v>266</v>
      </c>
      <c r="I18" s="317" t="s">
        <v>280</v>
      </c>
      <c r="J18" s="78" t="s">
        <v>233</v>
      </c>
      <c r="K18" s="78" t="s">
        <v>283</v>
      </c>
      <c r="L18" s="319" t="s">
        <v>202</v>
      </c>
    </row>
    <row r="19" spans="1:12" s="13" customFormat="1" ht="15" customHeight="1">
      <c r="A19" s="279"/>
      <c r="B19" s="305"/>
      <c r="C19" s="65" t="s">
        <v>214</v>
      </c>
      <c r="D19" s="266" t="s">
        <v>212</v>
      </c>
      <c r="E19" s="66"/>
      <c r="F19" s="300"/>
      <c r="G19" s="67"/>
      <c r="H19" s="290"/>
      <c r="I19" s="290"/>
      <c r="J19" s="68" t="s">
        <v>286</v>
      </c>
      <c r="K19" s="69" t="s">
        <v>236</v>
      </c>
      <c r="L19" s="320"/>
    </row>
    <row r="20" spans="1:12" s="13" customFormat="1" ht="15" customHeight="1">
      <c r="A20" s="278" t="s">
        <v>41</v>
      </c>
      <c r="B20" s="325">
        <v>245</v>
      </c>
      <c r="C20" s="120" t="s">
        <v>379</v>
      </c>
      <c r="D20" s="271" t="s">
        <v>211</v>
      </c>
      <c r="E20" s="121"/>
      <c r="F20" s="327" t="s">
        <v>380</v>
      </c>
      <c r="G20" s="122"/>
      <c r="H20" s="325" t="s">
        <v>381</v>
      </c>
      <c r="I20" s="323" t="s">
        <v>280</v>
      </c>
      <c r="J20" s="120" t="s">
        <v>382</v>
      </c>
      <c r="K20" s="120" t="s">
        <v>383</v>
      </c>
      <c r="L20" s="316" t="s">
        <v>202</v>
      </c>
    </row>
    <row r="21" spans="1:12" s="13" customFormat="1" ht="15" customHeight="1">
      <c r="A21" s="279"/>
      <c r="B21" s="326"/>
      <c r="C21" s="148" t="s">
        <v>426</v>
      </c>
      <c r="D21" s="272" t="s">
        <v>427</v>
      </c>
      <c r="E21" s="123"/>
      <c r="F21" s="328"/>
      <c r="G21" s="124"/>
      <c r="H21" s="324"/>
      <c r="I21" s="324"/>
      <c r="J21" s="125" t="s">
        <v>428</v>
      </c>
      <c r="K21" s="182" t="s">
        <v>429</v>
      </c>
      <c r="L21" s="316"/>
    </row>
    <row r="22" spans="1:12" s="13" customFormat="1" ht="15" customHeight="1">
      <c r="A22" s="278" t="s">
        <v>42</v>
      </c>
      <c r="B22" s="313">
        <v>271</v>
      </c>
      <c r="C22" s="78" t="s">
        <v>210</v>
      </c>
      <c r="D22" s="269" t="s">
        <v>211</v>
      </c>
      <c r="E22" s="79"/>
      <c r="F22" s="315" t="s">
        <v>247</v>
      </c>
      <c r="G22" s="80"/>
      <c r="H22" s="313" t="s">
        <v>267</v>
      </c>
      <c r="I22" s="317" t="s">
        <v>280</v>
      </c>
      <c r="J22" s="78" t="s">
        <v>233</v>
      </c>
      <c r="K22" s="78" t="s">
        <v>235</v>
      </c>
      <c r="L22" s="318" t="s">
        <v>202</v>
      </c>
    </row>
    <row r="23" spans="1:12" s="13" customFormat="1" ht="15" customHeight="1">
      <c r="A23" s="279"/>
      <c r="B23" s="305"/>
      <c r="C23" s="65" t="s">
        <v>216</v>
      </c>
      <c r="D23" s="266" t="s">
        <v>212</v>
      </c>
      <c r="E23" s="66"/>
      <c r="F23" s="300"/>
      <c r="G23" s="67"/>
      <c r="H23" s="290"/>
      <c r="I23" s="290"/>
      <c r="J23" s="68" t="s">
        <v>287</v>
      </c>
      <c r="K23" s="69" t="s">
        <v>236</v>
      </c>
      <c r="L23" s="318"/>
    </row>
    <row r="24" spans="1:12" s="13" customFormat="1" ht="15" customHeight="1">
      <c r="A24" s="278" t="s">
        <v>43</v>
      </c>
      <c r="B24" s="301">
        <v>265</v>
      </c>
      <c r="C24" s="70" t="s">
        <v>210</v>
      </c>
      <c r="D24" s="267" t="s">
        <v>211</v>
      </c>
      <c r="E24" s="71"/>
      <c r="F24" s="303" t="s">
        <v>248</v>
      </c>
      <c r="G24" s="11"/>
      <c r="H24" s="301" t="s">
        <v>268</v>
      </c>
      <c r="I24" s="301" t="s">
        <v>280</v>
      </c>
      <c r="J24" s="70" t="s">
        <v>233</v>
      </c>
      <c r="K24" s="72" t="s">
        <v>283</v>
      </c>
      <c r="L24" s="316" t="s">
        <v>202</v>
      </c>
    </row>
    <row r="25" spans="1:12" s="13" customFormat="1" ht="15" customHeight="1">
      <c r="A25" s="279"/>
      <c r="B25" s="302"/>
      <c r="C25" s="73" t="s">
        <v>217</v>
      </c>
      <c r="D25" s="270" t="s">
        <v>212</v>
      </c>
      <c r="E25" s="74"/>
      <c r="F25" s="304"/>
      <c r="G25" s="75"/>
      <c r="H25" s="314"/>
      <c r="I25" s="314"/>
      <c r="J25" s="76" t="s">
        <v>288</v>
      </c>
      <c r="K25" s="77" t="s">
        <v>236</v>
      </c>
      <c r="L25" s="316"/>
    </row>
    <row r="26" spans="1:12" s="13" customFormat="1" ht="15" customHeight="1">
      <c r="A26" s="278" t="s">
        <v>44</v>
      </c>
      <c r="B26" s="313">
        <v>165</v>
      </c>
      <c r="C26" s="78" t="s">
        <v>210</v>
      </c>
      <c r="D26" s="269" t="s">
        <v>211</v>
      </c>
      <c r="E26" s="79"/>
      <c r="F26" s="315" t="s">
        <v>249</v>
      </c>
      <c r="G26" s="80"/>
      <c r="H26" s="313" t="s">
        <v>269</v>
      </c>
      <c r="I26" s="317" t="s">
        <v>280</v>
      </c>
      <c r="J26" s="78" t="s">
        <v>233</v>
      </c>
      <c r="K26" s="78" t="s">
        <v>283</v>
      </c>
      <c r="L26" s="318" t="s">
        <v>202</v>
      </c>
    </row>
    <row r="27" spans="1:12" s="13" customFormat="1" ht="15" customHeight="1">
      <c r="A27" s="279"/>
      <c r="B27" s="305"/>
      <c r="C27" s="65" t="s">
        <v>214</v>
      </c>
      <c r="D27" s="266" t="s">
        <v>215</v>
      </c>
      <c r="E27" s="66"/>
      <c r="F27" s="300"/>
      <c r="G27" s="67"/>
      <c r="H27" s="290"/>
      <c r="I27" s="290"/>
      <c r="J27" s="68" t="s">
        <v>289</v>
      </c>
      <c r="K27" s="69" t="s">
        <v>236</v>
      </c>
      <c r="L27" s="318"/>
    </row>
    <row r="28" spans="1:12" s="13" customFormat="1" ht="15" customHeight="1">
      <c r="A28" s="278" t="s">
        <v>45</v>
      </c>
      <c r="B28" s="301">
        <v>168</v>
      </c>
      <c r="C28" s="70" t="s">
        <v>210</v>
      </c>
      <c r="D28" s="267" t="s">
        <v>211</v>
      </c>
      <c r="E28" s="71"/>
      <c r="F28" s="303" t="s">
        <v>230</v>
      </c>
      <c r="G28" s="11"/>
      <c r="H28" s="301" t="s">
        <v>264</v>
      </c>
      <c r="I28" s="301" t="s">
        <v>232</v>
      </c>
      <c r="J28" s="72" t="s">
        <v>233</v>
      </c>
      <c r="K28" s="72" t="s">
        <v>299</v>
      </c>
      <c r="L28" s="316" t="s">
        <v>202</v>
      </c>
    </row>
    <row r="29" spans="1:12" s="13" customFormat="1" ht="15" customHeight="1">
      <c r="A29" s="279"/>
      <c r="B29" s="302"/>
      <c r="C29" s="73" t="s">
        <v>216</v>
      </c>
      <c r="D29" s="270" t="s">
        <v>229</v>
      </c>
      <c r="E29" s="74"/>
      <c r="F29" s="304"/>
      <c r="G29" s="75"/>
      <c r="H29" s="314"/>
      <c r="I29" s="314"/>
      <c r="J29" s="76" t="s">
        <v>290</v>
      </c>
      <c r="K29" s="77" t="s">
        <v>236</v>
      </c>
      <c r="L29" s="316"/>
    </row>
    <row r="30" spans="1:12" s="13" customFormat="1" ht="15" customHeight="1">
      <c r="A30" s="278" t="s">
        <v>46</v>
      </c>
      <c r="B30" s="313">
        <v>220</v>
      </c>
      <c r="C30" s="78" t="s">
        <v>210</v>
      </c>
      <c r="D30" s="269" t="s">
        <v>211</v>
      </c>
      <c r="E30" s="79"/>
      <c r="F30" s="315" t="s">
        <v>250</v>
      </c>
      <c r="G30" s="80"/>
      <c r="H30" s="313" t="s">
        <v>270</v>
      </c>
      <c r="I30" s="317" t="s">
        <v>232</v>
      </c>
      <c r="J30" s="78" t="s">
        <v>233</v>
      </c>
      <c r="K30" s="78" t="s">
        <v>239</v>
      </c>
      <c r="L30" s="318" t="s">
        <v>202</v>
      </c>
    </row>
    <row r="31" spans="1:12" s="13" customFormat="1" ht="15" customHeight="1">
      <c r="A31" s="279"/>
      <c r="B31" s="305"/>
      <c r="C31" s="65" t="s">
        <v>216</v>
      </c>
      <c r="D31" s="266" t="s">
        <v>212</v>
      </c>
      <c r="E31" s="66"/>
      <c r="F31" s="300"/>
      <c r="G31" s="67"/>
      <c r="H31" s="290"/>
      <c r="I31" s="290"/>
      <c r="J31" s="68" t="s">
        <v>287</v>
      </c>
      <c r="K31" s="69" t="s">
        <v>240</v>
      </c>
      <c r="L31" s="318"/>
    </row>
    <row r="32" spans="1:12" s="13" customFormat="1" ht="15" customHeight="1">
      <c r="A32" s="278" t="s">
        <v>47</v>
      </c>
      <c r="B32" s="301">
        <v>81</v>
      </c>
      <c r="C32" s="70" t="s">
        <v>218</v>
      </c>
      <c r="D32" s="267" t="s">
        <v>211</v>
      </c>
      <c r="E32" s="71"/>
      <c r="F32" s="303" t="s">
        <v>251</v>
      </c>
      <c r="G32" s="11"/>
      <c r="H32" s="301" t="s">
        <v>271</v>
      </c>
      <c r="I32" s="301" t="s">
        <v>232</v>
      </c>
      <c r="J32" s="70" t="s">
        <v>233</v>
      </c>
      <c r="K32" s="72" t="s">
        <v>283</v>
      </c>
      <c r="L32" s="316" t="s">
        <v>202</v>
      </c>
    </row>
    <row r="33" spans="1:12" s="13" customFormat="1" ht="15" customHeight="1">
      <c r="A33" s="279"/>
      <c r="B33" s="302"/>
      <c r="C33" s="73" t="s">
        <v>219</v>
      </c>
      <c r="D33" s="270" t="s">
        <v>212</v>
      </c>
      <c r="E33" s="74"/>
      <c r="F33" s="304"/>
      <c r="G33" s="75"/>
      <c r="H33" s="314"/>
      <c r="I33" s="314"/>
      <c r="J33" s="76" t="s">
        <v>291</v>
      </c>
      <c r="K33" s="77" t="s">
        <v>236</v>
      </c>
      <c r="L33" s="316"/>
    </row>
    <row r="34" spans="1:12" s="13" customFormat="1" ht="15" customHeight="1">
      <c r="A34" s="278" t="s">
        <v>48</v>
      </c>
      <c r="B34" s="313">
        <v>232</v>
      </c>
      <c r="C34" s="78" t="s">
        <v>210</v>
      </c>
      <c r="D34" s="269" t="s">
        <v>211</v>
      </c>
      <c r="E34" s="79"/>
      <c r="F34" s="315" t="s">
        <v>252</v>
      </c>
      <c r="G34" s="80"/>
      <c r="H34" s="313" t="s">
        <v>272</v>
      </c>
      <c r="I34" s="317" t="s">
        <v>280</v>
      </c>
      <c r="J34" s="78" t="s">
        <v>233</v>
      </c>
      <c r="K34" s="78" t="s">
        <v>235</v>
      </c>
      <c r="L34" s="318" t="s">
        <v>202</v>
      </c>
    </row>
    <row r="35" spans="1:12" s="13" customFormat="1" ht="15" customHeight="1">
      <c r="A35" s="279"/>
      <c r="B35" s="305"/>
      <c r="C35" s="65" t="s">
        <v>217</v>
      </c>
      <c r="D35" s="266" t="s">
        <v>212</v>
      </c>
      <c r="E35" s="66"/>
      <c r="F35" s="300"/>
      <c r="G35" s="67"/>
      <c r="H35" s="290"/>
      <c r="I35" s="290"/>
      <c r="J35" s="68" t="s">
        <v>292</v>
      </c>
      <c r="K35" s="69" t="s">
        <v>236</v>
      </c>
      <c r="L35" s="318"/>
    </row>
    <row r="36" spans="1:12" s="13" customFormat="1" ht="15" customHeight="1">
      <c r="A36" s="278" t="s">
        <v>374</v>
      </c>
      <c r="B36" s="325">
        <v>221</v>
      </c>
      <c r="C36" s="120" t="s">
        <v>210</v>
      </c>
      <c r="D36" s="271" t="s">
        <v>211</v>
      </c>
      <c r="E36" s="121"/>
      <c r="F36" s="327" t="s">
        <v>322</v>
      </c>
      <c r="G36" s="122"/>
      <c r="H36" s="325" t="s">
        <v>313</v>
      </c>
      <c r="I36" s="323" t="s">
        <v>280</v>
      </c>
      <c r="J36" s="120" t="s">
        <v>233</v>
      </c>
      <c r="K36" s="120" t="s">
        <v>235</v>
      </c>
      <c r="L36" s="341" t="s">
        <v>202</v>
      </c>
    </row>
    <row r="37" spans="1:12" s="13" customFormat="1" ht="15" customHeight="1">
      <c r="A37" s="286"/>
      <c r="B37" s="332"/>
      <c r="C37" s="255" t="s">
        <v>216</v>
      </c>
      <c r="D37" s="273" t="s">
        <v>212</v>
      </c>
      <c r="E37" s="256"/>
      <c r="F37" s="339"/>
      <c r="G37" s="257"/>
      <c r="H37" s="340"/>
      <c r="I37" s="340"/>
      <c r="J37" s="258" t="s">
        <v>294</v>
      </c>
      <c r="K37" s="259" t="s">
        <v>236</v>
      </c>
      <c r="L37" s="342"/>
    </row>
    <row r="38" spans="1:12" s="13" customFormat="1" ht="15" customHeight="1">
      <c r="A38" s="245" t="s">
        <v>50</v>
      </c>
      <c r="B38" s="329">
        <v>133</v>
      </c>
      <c r="C38" s="86" t="s">
        <v>218</v>
      </c>
      <c r="D38" s="236" t="s">
        <v>211</v>
      </c>
      <c r="E38" s="128"/>
      <c r="F38" s="330" t="s">
        <v>254</v>
      </c>
      <c r="G38" s="196"/>
      <c r="H38" s="329" t="s">
        <v>273</v>
      </c>
      <c r="I38" s="331" t="s">
        <v>232</v>
      </c>
      <c r="J38" s="86" t="s">
        <v>233</v>
      </c>
      <c r="K38" s="86" t="s">
        <v>235</v>
      </c>
      <c r="L38" s="310" t="s">
        <v>202</v>
      </c>
    </row>
    <row r="39" spans="1:12" s="13" customFormat="1" ht="15" customHeight="1">
      <c r="A39" s="279"/>
      <c r="B39" s="305"/>
      <c r="C39" s="65" t="s">
        <v>219</v>
      </c>
      <c r="D39" s="266" t="s">
        <v>212</v>
      </c>
      <c r="E39" s="66"/>
      <c r="F39" s="300"/>
      <c r="G39" s="67"/>
      <c r="H39" s="290"/>
      <c r="I39" s="290"/>
      <c r="J39" s="68" t="s">
        <v>293</v>
      </c>
      <c r="K39" s="69" t="s">
        <v>236</v>
      </c>
      <c r="L39" s="320"/>
    </row>
    <row r="40" spans="1:12" s="13" customFormat="1" ht="15" customHeight="1">
      <c r="A40" s="278" t="s">
        <v>51</v>
      </c>
      <c r="B40" s="301">
        <v>132</v>
      </c>
      <c r="C40" s="70" t="s">
        <v>210</v>
      </c>
      <c r="D40" s="267" t="s">
        <v>211</v>
      </c>
      <c r="E40" s="71"/>
      <c r="F40" s="303" t="s">
        <v>255</v>
      </c>
      <c r="G40" s="11"/>
      <c r="H40" s="301" t="s">
        <v>274</v>
      </c>
      <c r="I40" s="301" t="s">
        <v>232</v>
      </c>
      <c r="J40" s="70" t="s">
        <v>233</v>
      </c>
      <c r="K40" s="72" t="s">
        <v>239</v>
      </c>
      <c r="L40" s="316" t="s">
        <v>202</v>
      </c>
    </row>
    <row r="41" spans="1:12" s="13" customFormat="1" ht="15" customHeight="1">
      <c r="A41" s="279"/>
      <c r="B41" s="302"/>
      <c r="C41" s="73" t="s">
        <v>216</v>
      </c>
      <c r="D41" s="270" t="s">
        <v>212</v>
      </c>
      <c r="E41" s="74"/>
      <c r="F41" s="304"/>
      <c r="G41" s="75"/>
      <c r="H41" s="314"/>
      <c r="I41" s="314"/>
      <c r="J41" s="76" t="s">
        <v>294</v>
      </c>
      <c r="K41" s="77" t="s">
        <v>240</v>
      </c>
      <c r="L41" s="316"/>
    </row>
    <row r="42" spans="1:12" s="13" customFormat="1" ht="15" customHeight="1">
      <c r="A42" s="278" t="s">
        <v>52</v>
      </c>
      <c r="B42" s="313">
        <v>144</v>
      </c>
      <c r="C42" s="78" t="s">
        <v>210</v>
      </c>
      <c r="D42" s="269" t="s">
        <v>211</v>
      </c>
      <c r="E42" s="79"/>
      <c r="F42" s="315" t="s">
        <v>256</v>
      </c>
      <c r="G42" s="80"/>
      <c r="H42" s="313" t="s">
        <v>275</v>
      </c>
      <c r="I42" s="317" t="s">
        <v>232</v>
      </c>
      <c r="J42" s="78" t="s">
        <v>233</v>
      </c>
      <c r="K42" s="78" t="s">
        <v>283</v>
      </c>
      <c r="L42" s="318" t="s">
        <v>202</v>
      </c>
    </row>
    <row r="43" spans="1:12" s="13" customFormat="1" ht="15" customHeight="1">
      <c r="A43" s="279"/>
      <c r="B43" s="305"/>
      <c r="C43" s="65" t="s">
        <v>220</v>
      </c>
      <c r="D43" s="266" t="s">
        <v>212</v>
      </c>
      <c r="E43" s="66"/>
      <c r="F43" s="300"/>
      <c r="G43" s="67"/>
      <c r="H43" s="290"/>
      <c r="I43" s="290"/>
      <c r="J43" s="68" t="s">
        <v>288</v>
      </c>
      <c r="K43" s="69" t="s">
        <v>236</v>
      </c>
      <c r="L43" s="318"/>
    </row>
    <row r="44" spans="1:12" s="13" customFormat="1" ht="15" customHeight="1">
      <c r="A44" s="278" t="s">
        <v>53</v>
      </c>
      <c r="B44" s="301">
        <v>169</v>
      </c>
      <c r="C44" s="70" t="s">
        <v>210</v>
      </c>
      <c r="D44" s="267" t="s">
        <v>211</v>
      </c>
      <c r="E44" s="71"/>
      <c r="F44" s="303" t="s">
        <v>230</v>
      </c>
      <c r="G44" s="11"/>
      <c r="H44" s="301" t="s">
        <v>457</v>
      </c>
      <c r="I44" s="301" t="s">
        <v>232</v>
      </c>
      <c r="J44" s="72" t="s">
        <v>233</v>
      </c>
      <c r="K44" s="72" t="s">
        <v>235</v>
      </c>
      <c r="L44" s="316" t="s">
        <v>202</v>
      </c>
    </row>
    <row r="45" spans="1:12" s="13" customFormat="1" ht="15" customHeight="1">
      <c r="A45" s="279"/>
      <c r="B45" s="302"/>
      <c r="C45" s="73" t="s">
        <v>216</v>
      </c>
      <c r="D45" s="270" t="s">
        <v>212</v>
      </c>
      <c r="E45" s="74"/>
      <c r="F45" s="304"/>
      <c r="G45" s="75"/>
      <c r="H45" s="314"/>
      <c r="I45" s="314"/>
      <c r="J45" s="76" t="s">
        <v>295</v>
      </c>
      <c r="K45" s="77" t="s">
        <v>236</v>
      </c>
      <c r="L45" s="316"/>
    </row>
    <row r="46" spans="1:12" s="13" customFormat="1" ht="15" customHeight="1">
      <c r="A46" s="245" t="s">
        <v>54</v>
      </c>
      <c r="B46" s="313">
        <v>126</v>
      </c>
      <c r="C46" s="78" t="s">
        <v>210</v>
      </c>
      <c r="D46" s="269" t="s">
        <v>211</v>
      </c>
      <c r="E46" s="79"/>
      <c r="F46" s="315" t="s">
        <v>257</v>
      </c>
      <c r="G46" s="80"/>
      <c r="H46" s="313" t="s">
        <v>276</v>
      </c>
      <c r="I46" s="317" t="s">
        <v>280</v>
      </c>
      <c r="J46" s="78" t="s">
        <v>233</v>
      </c>
      <c r="K46" s="78" t="s">
        <v>235</v>
      </c>
      <c r="L46" s="318" t="s">
        <v>202</v>
      </c>
    </row>
    <row r="47" spans="1:12" s="13" customFormat="1" ht="15" customHeight="1">
      <c r="A47" s="279"/>
      <c r="B47" s="305"/>
      <c r="C47" s="65" t="s">
        <v>216</v>
      </c>
      <c r="D47" s="266" t="s">
        <v>212</v>
      </c>
      <c r="E47" s="66"/>
      <c r="F47" s="300"/>
      <c r="G47" s="67"/>
      <c r="H47" s="290"/>
      <c r="I47" s="290"/>
      <c r="J47" s="68" t="s">
        <v>296</v>
      </c>
      <c r="K47" s="69" t="s">
        <v>236</v>
      </c>
      <c r="L47" s="318"/>
    </row>
    <row r="48" spans="1:12" s="13" customFormat="1" ht="15" customHeight="1">
      <c r="A48" s="278" t="s">
        <v>55</v>
      </c>
      <c r="B48" s="301">
        <v>202</v>
      </c>
      <c r="C48" s="70" t="s">
        <v>210</v>
      </c>
      <c r="D48" s="267" t="s">
        <v>211</v>
      </c>
      <c r="E48" s="71"/>
      <c r="F48" s="303" t="s">
        <v>258</v>
      </c>
      <c r="G48" s="11"/>
      <c r="H48" s="301" t="s">
        <v>277</v>
      </c>
      <c r="I48" s="301" t="s">
        <v>232</v>
      </c>
      <c r="J48" s="72" t="s">
        <v>233</v>
      </c>
      <c r="K48" s="72" t="s">
        <v>283</v>
      </c>
      <c r="L48" s="316" t="s">
        <v>202</v>
      </c>
    </row>
    <row r="49" spans="1:12" s="13" customFormat="1" ht="15" customHeight="1">
      <c r="A49" s="279"/>
      <c r="B49" s="302"/>
      <c r="C49" s="73" t="s">
        <v>214</v>
      </c>
      <c r="D49" s="270" t="s">
        <v>212</v>
      </c>
      <c r="E49" s="74"/>
      <c r="F49" s="304"/>
      <c r="G49" s="75"/>
      <c r="H49" s="314"/>
      <c r="I49" s="314"/>
      <c r="J49" s="76" t="s">
        <v>297</v>
      </c>
      <c r="K49" s="77" t="s">
        <v>236</v>
      </c>
      <c r="L49" s="316"/>
    </row>
    <row r="50" spans="1:12" s="13" customFormat="1" ht="15" customHeight="1">
      <c r="A50" s="278" t="s">
        <v>56</v>
      </c>
      <c r="B50" s="313">
        <v>198</v>
      </c>
      <c r="C50" s="78" t="s">
        <v>210</v>
      </c>
      <c r="D50" s="269" t="s">
        <v>211</v>
      </c>
      <c r="E50" s="79"/>
      <c r="F50" s="315" t="s">
        <v>259</v>
      </c>
      <c r="G50" s="80"/>
      <c r="H50" s="313" t="s">
        <v>266</v>
      </c>
      <c r="I50" s="317" t="s">
        <v>232</v>
      </c>
      <c r="J50" s="78" t="s">
        <v>233</v>
      </c>
      <c r="K50" s="78" t="s">
        <v>235</v>
      </c>
      <c r="L50" s="318" t="s">
        <v>202</v>
      </c>
    </row>
    <row r="51" spans="1:12" s="13" customFormat="1" ht="15" customHeight="1">
      <c r="A51" s="279"/>
      <c r="B51" s="305"/>
      <c r="C51" s="65" t="s">
        <v>213</v>
      </c>
      <c r="D51" s="266" t="s">
        <v>212</v>
      </c>
      <c r="E51" s="66"/>
      <c r="F51" s="300"/>
      <c r="G51" s="67"/>
      <c r="H51" s="290"/>
      <c r="I51" s="290"/>
      <c r="J51" s="68" t="s">
        <v>297</v>
      </c>
      <c r="K51" s="69" t="s">
        <v>236</v>
      </c>
      <c r="L51" s="318"/>
    </row>
    <row r="52" spans="1:12" s="13" customFormat="1" ht="15" customHeight="1">
      <c r="A52" s="278" t="s">
        <v>57</v>
      </c>
      <c r="B52" s="301">
        <v>466</v>
      </c>
      <c r="C52" s="70" t="s">
        <v>210</v>
      </c>
      <c r="D52" s="267" t="s">
        <v>211</v>
      </c>
      <c r="E52" s="71"/>
      <c r="F52" s="303" t="s">
        <v>260</v>
      </c>
      <c r="G52" s="11"/>
      <c r="H52" s="301" t="s">
        <v>278</v>
      </c>
      <c r="I52" s="301" t="s">
        <v>232</v>
      </c>
      <c r="J52" s="70" t="s">
        <v>233</v>
      </c>
      <c r="K52" s="72" t="s">
        <v>283</v>
      </c>
      <c r="L52" s="316" t="s">
        <v>202</v>
      </c>
    </row>
    <row r="53" spans="1:12" s="13" customFormat="1" ht="15" customHeight="1">
      <c r="A53" s="279"/>
      <c r="B53" s="302"/>
      <c r="C53" s="73" t="s">
        <v>216</v>
      </c>
      <c r="D53" s="270" t="s">
        <v>212</v>
      </c>
      <c r="E53" s="74"/>
      <c r="F53" s="304"/>
      <c r="G53" s="75"/>
      <c r="H53" s="314"/>
      <c r="I53" s="314"/>
      <c r="J53" s="76" t="s">
        <v>291</v>
      </c>
      <c r="K53" s="77" t="s">
        <v>236</v>
      </c>
      <c r="L53" s="316"/>
    </row>
    <row r="54" spans="1:12" s="13" customFormat="1" ht="15" customHeight="1">
      <c r="A54" s="278" t="s">
        <v>58</v>
      </c>
      <c r="B54" s="313">
        <v>141</v>
      </c>
      <c r="C54" s="78" t="s">
        <v>210</v>
      </c>
      <c r="D54" s="269" t="s">
        <v>211</v>
      </c>
      <c r="E54" s="79"/>
      <c r="F54" s="315" t="s">
        <v>261</v>
      </c>
      <c r="G54" s="80"/>
      <c r="H54" s="313" t="s">
        <v>279</v>
      </c>
      <c r="I54" s="317" t="s">
        <v>280</v>
      </c>
      <c r="J54" s="78" t="s">
        <v>233</v>
      </c>
      <c r="K54" s="78" t="s">
        <v>239</v>
      </c>
      <c r="L54" s="318" t="s">
        <v>202</v>
      </c>
    </row>
    <row r="55" spans="1:12" s="13" customFormat="1" ht="15" customHeight="1">
      <c r="A55" s="279"/>
      <c r="B55" s="305"/>
      <c r="C55" s="65" t="s">
        <v>213</v>
      </c>
      <c r="D55" s="266" t="s">
        <v>212</v>
      </c>
      <c r="E55" s="66"/>
      <c r="F55" s="300"/>
      <c r="G55" s="67"/>
      <c r="H55" s="290"/>
      <c r="I55" s="290"/>
      <c r="J55" s="68" t="s">
        <v>298</v>
      </c>
      <c r="K55" s="69" t="s">
        <v>240</v>
      </c>
      <c r="L55" s="318"/>
    </row>
    <row r="56" spans="1:12" s="13" customFormat="1" ht="15" customHeight="1">
      <c r="A56" s="278" t="s">
        <v>59</v>
      </c>
      <c r="B56" s="301">
        <v>136</v>
      </c>
      <c r="C56" s="70" t="s">
        <v>210</v>
      </c>
      <c r="D56" s="267" t="s">
        <v>211</v>
      </c>
      <c r="E56" s="81"/>
      <c r="F56" s="303" t="s">
        <v>262</v>
      </c>
      <c r="G56" s="37"/>
      <c r="H56" s="301" t="s">
        <v>275</v>
      </c>
      <c r="I56" s="301" t="s">
        <v>280</v>
      </c>
      <c r="J56" s="72" t="s">
        <v>233</v>
      </c>
      <c r="K56" s="70" t="s">
        <v>283</v>
      </c>
      <c r="L56" s="321" t="s">
        <v>202</v>
      </c>
    </row>
    <row r="57" spans="1:12" s="13" customFormat="1" ht="15" customHeight="1">
      <c r="A57" s="279"/>
      <c r="B57" s="302"/>
      <c r="C57" s="73" t="s">
        <v>220</v>
      </c>
      <c r="D57" s="270" t="s">
        <v>212</v>
      </c>
      <c r="E57" s="74"/>
      <c r="F57" s="304"/>
      <c r="G57" s="75"/>
      <c r="H57" s="314"/>
      <c r="I57" s="314"/>
      <c r="J57" s="76" t="s">
        <v>289</v>
      </c>
      <c r="K57" s="77" t="s">
        <v>236</v>
      </c>
      <c r="L57" s="322"/>
    </row>
    <row r="58" spans="1:12" s="13" customFormat="1" ht="15" customHeight="1">
      <c r="A58" s="278" t="s">
        <v>60</v>
      </c>
      <c r="B58" s="313">
        <v>181</v>
      </c>
      <c r="C58" s="78" t="s">
        <v>210</v>
      </c>
      <c r="D58" s="269" t="s">
        <v>211</v>
      </c>
      <c r="E58" s="79"/>
      <c r="F58" s="315" t="s">
        <v>319</v>
      </c>
      <c r="G58" s="80"/>
      <c r="H58" s="313" t="s">
        <v>310</v>
      </c>
      <c r="I58" s="317" t="s">
        <v>232</v>
      </c>
      <c r="J58" s="78" t="s">
        <v>233</v>
      </c>
      <c r="K58" s="78" t="s">
        <v>239</v>
      </c>
      <c r="L58" s="319" t="s">
        <v>202</v>
      </c>
    </row>
    <row r="59" spans="1:12" s="13" customFormat="1" ht="15" customHeight="1">
      <c r="A59" s="279"/>
      <c r="B59" s="305"/>
      <c r="C59" s="65" t="s">
        <v>216</v>
      </c>
      <c r="D59" s="266" t="s">
        <v>215</v>
      </c>
      <c r="E59" s="66"/>
      <c r="F59" s="300"/>
      <c r="G59" s="67"/>
      <c r="H59" s="290"/>
      <c r="I59" s="290"/>
      <c r="J59" s="68" t="s">
        <v>292</v>
      </c>
      <c r="K59" s="69" t="s">
        <v>240</v>
      </c>
      <c r="L59" s="320"/>
    </row>
    <row r="60" spans="1:12" s="13" customFormat="1" ht="15" customHeight="1">
      <c r="A60" s="278" t="s">
        <v>61</v>
      </c>
      <c r="B60" s="301">
        <v>280</v>
      </c>
      <c r="C60" s="70" t="s">
        <v>210</v>
      </c>
      <c r="D60" s="267" t="s">
        <v>211</v>
      </c>
      <c r="E60" s="71"/>
      <c r="F60" s="303" t="s">
        <v>320</v>
      </c>
      <c r="G60" s="11"/>
      <c r="H60" s="301" t="s">
        <v>311</v>
      </c>
      <c r="I60" s="301" t="s">
        <v>280</v>
      </c>
      <c r="J60" s="70" t="s">
        <v>233</v>
      </c>
      <c r="K60" s="72" t="s">
        <v>235</v>
      </c>
      <c r="L60" s="316" t="s">
        <v>202</v>
      </c>
    </row>
    <row r="61" spans="1:12" s="13" customFormat="1" ht="15" customHeight="1">
      <c r="A61" s="279"/>
      <c r="B61" s="302"/>
      <c r="C61" s="73" t="s">
        <v>213</v>
      </c>
      <c r="D61" s="270" t="s">
        <v>212</v>
      </c>
      <c r="E61" s="74"/>
      <c r="F61" s="304"/>
      <c r="G61" s="75"/>
      <c r="H61" s="314"/>
      <c r="I61" s="314"/>
      <c r="J61" s="76" t="s">
        <v>295</v>
      </c>
      <c r="K61" s="77" t="s">
        <v>236</v>
      </c>
      <c r="L61" s="316"/>
    </row>
    <row r="62" spans="1:12" s="13" customFormat="1" ht="15" customHeight="1">
      <c r="A62" s="278" t="s">
        <v>62</v>
      </c>
      <c r="B62" s="313">
        <v>153</v>
      </c>
      <c r="C62" s="78" t="s">
        <v>210</v>
      </c>
      <c r="D62" s="269" t="s">
        <v>211</v>
      </c>
      <c r="E62" s="79"/>
      <c r="F62" s="315" t="s">
        <v>321</v>
      </c>
      <c r="G62" s="80"/>
      <c r="H62" s="313" t="s">
        <v>266</v>
      </c>
      <c r="I62" s="317" t="s">
        <v>232</v>
      </c>
      <c r="J62" s="78" t="s">
        <v>233</v>
      </c>
      <c r="K62" s="78" t="s">
        <v>235</v>
      </c>
      <c r="L62" s="318" t="s">
        <v>202</v>
      </c>
    </row>
    <row r="63" spans="1:12" s="13" customFormat="1" ht="15" customHeight="1">
      <c r="A63" s="279"/>
      <c r="B63" s="305"/>
      <c r="C63" s="65" t="s">
        <v>214</v>
      </c>
      <c r="D63" s="266" t="s">
        <v>212</v>
      </c>
      <c r="E63" s="66"/>
      <c r="F63" s="300"/>
      <c r="G63" s="67"/>
      <c r="H63" s="290"/>
      <c r="I63" s="290"/>
      <c r="J63" s="68" t="s">
        <v>363</v>
      </c>
      <c r="K63" s="69" t="s">
        <v>236</v>
      </c>
      <c r="L63" s="318"/>
    </row>
    <row r="64" spans="1:12" s="13" customFormat="1" ht="15" customHeight="1">
      <c r="A64" s="278" t="s">
        <v>63</v>
      </c>
      <c r="B64" s="301">
        <v>258</v>
      </c>
      <c r="C64" s="70" t="s">
        <v>210</v>
      </c>
      <c r="D64" s="267" t="s">
        <v>211</v>
      </c>
      <c r="E64" s="71"/>
      <c r="F64" s="303" t="s">
        <v>253</v>
      </c>
      <c r="G64" s="11"/>
      <c r="H64" s="301" t="s">
        <v>312</v>
      </c>
      <c r="I64" s="301" t="s">
        <v>232</v>
      </c>
      <c r="J64" s="72" t="s">
        <v>233</v>
      </c>
      <c r="K64" s="72" t="s">
        <v>239</v>
      </c>
      <c r="L64" s="316" t="s">
        <v>202</v>
      </c>
    </row>
    <row r="65" spans="1:12" s="13" customFormat="1" ht="15" customHeight="1">
      <c r="A65" s="279"/>
      <c r="B65" s="302"/>
      <c r="C65" s="73" t="s">
        <v>216</v>
      </c>
      <c r="D65" s="270" t="s">
        <v>215</v>
      </c>
      <c r="E65" s="74"/>
      <c r="F65" s="304"/>
      <c r="G65" s="75"/>
      <c r="H65" s="314"/>
      <c r="I65" s="314"/>
      <c r="J65" s="76" t="s">
        <v>306</v>
      </c>
      <c r="K65" s="77" t="s">
        <v>240</v>
      </c>
      <c r="L65" s="316"/>
    </row>
    <row r="66" spans="1:12" s="13" customFormat="1" ht="15" customHeight="1">
      <c r="A66" s="278" t="s">
        <v>64</v>
      </c>
      <c r="B66" s="313">
        <v>570</v>
      </c>
      <c r="C66" s="78" t="s">
        <v>221</v>
      </c>
      <c r="D66" s="269" t="s">
        <v>211</v>
      </c>
      <c r="E66" s="79"/>
      <c r="F66" s="315" t="s">
        <v>461</v>
      </c>
      <c r="G66" s="80"/>
      <c r="H66" s="313" t="s">
        <v>276</v>
      </c>
      <c r="I66" s="317"/>
      <c r="J66" s="78" t="s">
        <v>382</v>
      </c>
      <c r="K66" s="78" t="s">
        <v>467</v>
      </c>
      <c r="L66" s="318" t="s">
        <v>202</v>
      </c>
    </row>
    <row r="67" spans="1:12" s="13" customFormat="1" ht="15" customHeight="1">
      <c r="A67" s="279"/>
      <c r="B67" s="305"/>
      <c r="C67" s="65" t="s">
        <v>220</v>
      </c>
      <c r="D67" s="266" t="s">
        <v>459</v>
      </c>
      <c r="E67" s="66"/>
      <c r="F67" s="300"/>
      <c r="G67" s="67"/>
      <c r="H67" s="290"/>
      <c r="I67" s="290"/>
      <c r="J67" s="68" t="s">
        <v>465</v>
      </c>
      <c r="K67" s="147" t="s">
        <v>469</v>
      </c>
      <c r="L67" s="318"/>
    </row>
    <row r="68" spans="1:12" s="13" customFormat="1" ht="15" customHeight="1">
      <c r="A68" s="278" t="s">
        <v>65</v>
      </c>
      <c r="B68" s="301">
        <v>169</v>
      </c>
      <c r="C68" s="70" t="s">
        <v>210</v>
      </c>
      <c r="D68" s="267" t="s">
        <v>211</v>
      </c>
      <c r="E68" s="71"/>
      <c r="F68" s="303" t="s">
        <v>462</v>
      </c>
      <c r="G68" s="11"/>
      <c r="H68" s="301" t="s">
        <v>463</v>
      </c>
      <c r="I68" s="301" t="s">
        <v>464</v>
      </c>
      <c r="J68" s="72" t="s">
        <v>382</v>
      </c>
      <c r="K68" s="72" t="s">
        <v>468</v>
      </c>
      <c r="L68" s="316" t="s">
        <v>202</v>
      </c>
    </row>
    <row r="69" spans="1:12" s="13" customFormat="1" ht="15" customHeight="1">
      <c r="A69" s="286"/>
      <c r="B69" s="338"/>
      <c r="C69" s="261" t="s">
        <v>458</v>
      </c>
      <c r="D69" s="274" t="s">
        <v>460</v>
      </c>
      <c r="E69" s="244"/>
      <c r="F69" s="333"/>
      <c r="G69" s="262"/>
      <c r="H69" s="334"/>
      <c r="I69" s="334"/>
      <c r="J69" s="263" t="s">
        <v>466</v>
      </c>
      <c r="K69" s="264" t="s">
        <v>470</v>
      </c>
      <c r="L69" s="343"/>
    </row>
    <row r="70" spans="1:12" s="13" customFormat="1" ht="15" customHeight="1">
      <c r="A70" s="335" t="s">
        <v>66</v>
      </c>
      <c r="B70" s="329">
        <v>341</v>
      </c>
      <c r="C70" s="86" t="s">
        <v>210</v>
      </c>
      <c r="D70" s="275" t="s">
        <v>223</v>
      </c>
      <c r="E70" s="87"/>
      <c r="F70" s="330" t="s">
        <v>323</v>
      </c>
      <c r="G70" s="39"/>
      <c r="H70" s="329" t="s">
        <v>314</v>
      </c>
      <c r="I70" s="329" t="s">
        <v>232</v>
      </c>
      <c r="J70" s="86" t="s">
        <v>233</v>
      </c>
      <c r="K70" s="86" t="s">
        <v>300</v>
      </c>
      <c r="L70" s="320" t="s">
        <v>202</v>
      </c>
    </row>
    <row r="71" spans="1:12" s="13" customFormat="1" ht="15" customHeight="1">
      <c r="A71" s="284"/>
      <c r="B71" s="305"/>
      <c r="C71" s="65" t="s">
        <v>217</v>
      </c>
      <c r="D71" s="266" t="s">
        <v>224</v>
      </c>
      <c r="E71" s="66"/>
      <c r="F71" s="336"/>
      <c r="G71" s="42"/>
      <c r="H71" s="337"/>
      <c r="I71" s="337"/>
      <c r="J71" s="68" t="s">
        <v>308</v>
      </c>
      <c r="K71" s="69" t="s">
        <v>301</v>
      </c>
      <c r="L71" s="318"/>
    </row>
    <row r="72" spans="1:12" s="13" customFormat="1" ht="15" customHeight="1">
      <c r="A72" s="283" t="s">
        <v>67</v>
      </c>
      <c r="B72" s="325">
        <v>447</v>
      </c>
      <c r="C72" s="120" t="s">
        <v>221</v>
      </c>
      <c r="D72" s="276" t="s">
        <v>223</v>
      </c>
      <c r="E72" s="121"/>
      <c r="F72" s="327" t="s">
        <v>324</v>
      </c>
      <c r="G72" s="122"/>
      <c r="H72" s="325" t="s">
        <v>315</v>
      </c>
      <c r="I72" s="323" t="s">
        <v>232</v>
      </c>
      <c r="J72" s="120" t="s">
        <v>233</v>
      </c>
      <c r="K72" s="120" t="s">
        <v>300</v>
      </c>
      <c r="L72" s="341" t="s">
        <v>202</v>
      </c>
    </row>
    <row r="73" spans="1:12" s="13" customFormat="1" ht="15" customHeight="1">
      <c r="A73" s="284"/>
      <c r="B73" s="326"/>
      <c r="C73" s="73" t="s">
        <v>214</v>
      </c>
      <c r="D73" s="272" t="s">
        <v>225</v>
      </c>
      <c r="E73" s="123"/>
      <c r="F73" s="328"/>
      <c r="G73" s="124"/>
      <c r="H73" s="324"/>
      <c r="I73" s="324"/>
      <c r="J73" s="125" t="s">
        <v>290</v>
      </c>
      <c r="K73" s="126" t="s">
        <v>356</v>
      </c>
      <c r="L73" s="341"/>
    </row>
    <row r="74" spans="1:12" s="13" customFormat="1" ht="15" customHeight="1">
      <c r="A74" s="283" t="s">
        <v>68</v>
      </c>
      <c r="B74" s="313">
        <v>396</v>
      </c>
      <c r="C74" s="78" t="s">
        <v>210</v>
      </c>
      <c r="D74" s="269" t="s">
        <v>226</v>
      </c>
      <c r="E74" s="127"/>
      <c r="F74" s="315" t="s">
        <v>325</v>
      </c>
      <c r="G74" s="45"/>
      <c r="H74" s="78" t="s">
        <v>316</v>
      </c>
      <c r="I74" s="313" t="s">
        <v>232</v>
      </c>
      <c r="J74" s="86" t="s">
        <v>233</v>
      </c>
      <c r="K74" s="86" t="s">
        <v>302</v>
      </c>
      <c r="L74" s="319" t="s">
        <v>202</v>
      </c>
    </row>
    <row r="75" spans="1:12" s="13" customFormat="1" ht="15" customHeight="1">
      <c r="A75" s="284"/>
      <c r="B75" s="329"/>
      <c r="C75" s="65" t="s">
        <v>222</v>
      </c>
      <c r="D75" s="266" t="s">
        <v>227</v>
      </c>
      <c r="E75" s="128"/>
      <c r="F75" s="344"/>
      <c r="G75" s="129"/>
      <c r="H75" s="130" t="s">
        <v>317</v>
      </c>
      <c r="I75" s="355"/>
      <c r="J75" s="116" t="s">
        <v>282</v>
      </c>
      <c r="K75" s="117" t="s">
        <v>303</v>
      </c>
      <c r="L75" s="310"/>
    </row>
    <row r="76" spans="1:12" s="13" customFormat="1" ht="15" customHeight="1">
      <c r="A76" s="283" t="s">
        <v>444</v>
      </c>
      <c r="B76" s="325">
        <v>873</v>
      </c>
      <c r="C76" s="120" t="s">
        <v>387</v>
      </c>
      <c r="D76" s="271" t="s">
        <v>388</v>
      </c>
      <c r="E76" s="121"/>
      <c r="F76" s="327" t="s">
        <v>389</v>
      </c>
      <c r="G76" s="122"/>
      <c r="H76" s="325" t="s">
        <v>390</v>
      </c>
      <c r="I76" s="323"/>
      <c r="J76" s="120" t="s">
        <v>382</v>
      </c>
      <c r="K76" s="120" t="s">
        <v>384</v>
      </c>
      <c r="L76" s="345" t="s">
        <v>202</v>
      </c>
    </row>
    <row r="77" spans="1:12" s="13" customFormat="1" ht="15" customHeight="1">
      <c r="A77" s="284"/>
      <c r="B77" s="326"/>
      <c r="C77" s="148" t="s">
        <v>391</v>
      </c>
      <c r="D77" s="272" t="s">
        <v>392</v>
      </c>
      <c r="E77" s="123"/>
      <c r="F77" s="328"/>
      <c r="G77" s="124"/>
      <c r="H77" s="324"/>
      <c r="I77" s="324"/>
      <c r="J77" s="125" t="s">
        <v>393</v>
      </c>
      <c r="K77" s="182" t="s">
        <v>386</v>
      </c>
      <c r="L77" s="346"/>
    </row>
    <row r="78" spans="1:12" s="13" customFormat="1" ht="15" customHeight="1">
      <c r="A78" s="246" t="s">
        <v>69</v>
      </c>
      <c r="B78" s="329">
        <v>1652</v>
      </c>
      <c r="C78" s="86" t="s">
        <v>221</v>
      </c>
      <c r="D78" s="236" t="s">
        <v>228</v>
      </c>
      <c r="E78" s="128"/>
      <c r="F78" s="330" t="s">
        <v>326</v>
      </c>
      <c r="G78" s="196"/>
      <c r="H78" s="86" t="s">
        <v>318</v>
      </c>
      <c r="I78" s="331" t="s">
        <v>281</v>
      </c>
      <c r="J78" s="86" t="s">
        <v>233</v>
      </c>
      <c r="K78" s="86" t="s">
        <v>304</v>
      </c>
      <c r="L78" s="318" t="s">
        <v>202</v>
      </c>
    </row>
    <row r="79" spans="1:12" s="13" customFormat="1" ht="15" customHeight="1">
      <c r="A79" s="247"/>
      <c r="B79" s="305"/>
      <c r="C79" s="65" t="s">
        <v>217</v>
      </c>
      <c r="D79" s="266"/>
      <c r="E79" s="66"/>
      <c r="F79" s="336"/>
      <c r="G79" s="67"/>
      <c r="H79" s="176" t="s">
        <v>317</v>
      </c>
      <c r="I79" s="356"/>
      <c r="J79" s="68" t="s">
        <v>309</v>
      </c>
      <c r="K79" s="69" t="s">
        <v>236</v>
      </c>
      <c r="L79" s="318"/>
    </row>
    <row r="80" spans="1:12" ht="15" customHeight="1">
      <c r="A80" s="282" t="s">
        <v>70</v>
      </c>
      <c r="B80" s="325">
        <v>716</v>
      </c>
      <c r="C80" s="120" t="s">
        <v>218</v>
      </c>
      <c r="D80" s="271" t="s">
        <v>211</v>
      </c>
      <c r="E80" s="171"/>
      <c r="F80" s="327" t="s">
        <v>327</v>
      </c>
      <c r="G80" s="118"/>
      <c r="H80" s="325" t="s">
        <v>264</v>
      </c>
      <c r="I80" s="325" t="s">
        <v>232</v>
      </c>
      <c r="J80" s="120" t="s">
        <v>233</v>
      </c>
      <c r="K80" s="120" t="s">
        <v>304</v>
      </c>
      <c r="L80" s="341" t="s">
        <v>202</v>
      </c>
    </row>
    <row r="81" spans="1:12" ht="15" customHeight="1">
      <c r="A81" s="247"/>
      <c r="B81" s="350"/>
      <c r="C81" s="73" t="s">
        <v>219</v>
      </c>
      <c r="D81" s="272" t="s">
        <v>212</v>
      </c>
      <c r="E81" s="172"/>
      <c r="F81" s="357"/>
      <c r="G81" s="173"/>
      <c r="H81" s="349"/>
      <c r="I81" s="349"/>
      <c r="J81" s="174" t="s">
        <v>308</v>
      </c>
      <c r="K81" s="175" t="s">
        <v>236</v>
      </c>
      <c r="L81" s="341"/>
    </row>
    <row r="82" spans="1:12" s="13" customFormat="1" ht="15" customHeight="1">
      <c r="A82" s="351" t="s">
        <v>71</v>
      </c>
      <c r="B82" s="313">
        <v>165</v>
      </c>
      <c r="C82" s="78" t="s">
        <v>218</v>
      </c>
      <c r="D82" s="269" t="s">
        <v>211</v>
      </c>
      <c r="E82" s="79"/>
      <c r="F82" s="315" t="s">
        <v>328</v>
      </c>
      <c r="G82" s="80"/>
      <c r="H82" s="313" t="s">
        <v>275</v>
      </c>
      <c r="I82" s="313" t="s">
        <v>281</v>
      </c>
      <c r="J82" s="78" t="s">
        <v>233</v>
      </c>
      <c r="K82" s="78" t="s">
        <v>305</v>
      </c>
      <c r="L82" s="320" t="s">
        <v>202</v>
      </c>
    </row>
    <row r="83" spans="1:12" s="13" customFormat="1" ht="15" customHeight="1">
      <c r="A83" s="288"/>
      <c r="B83" s="352"/>
      <c r="C83" s="149" t="s">
        <v>219</v>
      </c>
      <c r="D83" s="277" t="s">
        <v>212</v>
      </c>
      <c r="E83" s="150"/>
      <c r="F83" s="353"/>
      <c r="G83" s="151"/>
      <c r="H83" s="354"/>
      <c r="I83" s="348"/>
      <c r="J83" s="152" t="s">
        <v>292</v>
      </c>
      <c r="K83" s="177" t="s">
        <v>240</v>
      </c>
      <c r="L83" s="347"/>
    </row>
    <row r="84" ht="15" customHeight="1"/>
  </sheetData>
  <mergeCells count="242">
    <mergeCell ref="L78:L79"/>
    <mergeCell ref="I74:I75"/>
    <mergeCell ref="I78:I79"/>
    <mergeCell ref="F80:F81"/>
    <mergeCell ref="H80:H81"/>
    <mergeCell ref="H76:H77"/>
    <mergeCell ref="L82:L83"/>
    <mergeCell ref="I82:I83"/>
    <mergeCell ref="I80:I81"/>
    <mergeCell ref="A80:A81"/>
    <mergeCell ref="L80:L81"/>
    <mergeCell ref="B80:B81"/>
    <mergeCell ref="A82:A83"/>
    <mergeCell ref="B82:B83"/>
    <mergeCell ref="F82:F83"/>
    <mergeCell ref="H82:H83"/>
    <mergeCell ref="A78:A79"/>
    <mergeCell ref="B78:B79"/>
    <mergeCell ref="F78:F79"/>
    <mergeCell ref="L74:L75"/>
    <mergeCell ref="F74:F75"/>
    <mergeCell ref="L76:L77"/>
    <mergeCell ref="I76:I77"/>
    <mergeCell ref="A76:A77"/>
    <mergeCell ref="B76:B77"/>
    <mergeCell ref="F76:F77"/>
    <mergeCell ref="A72:A73"/>
    <mergeCell ref="B72:B73"/>
    <mergeCell ref="A74:A75"/>
    <mergeCell ref="B74:B75"/>
    <mergeCell ref="F72:F73"/>
    <mergeCell ref="H72:H73"/>
    <mergeCell ref="I64:I65"/>
    <mergeCell ref="L64:L65"/>
    <mergeCell ref="I72:I73"/>
    <mergeCell ref="L70:L71"/>
    <mergeCell ref="I68:I69"/>
    <mergeCell ref="L68:L69"/>
    <mergeCell ref="L72:L73"/>
    <mergeCell ref="I70:I71"/>
    <mergeCell ref="I66:I67"/>
    <mergeCell ref="L66:L67"/>
    <mergeCell ref="F36:F37"/>
    <mergeCell ref="H36:H37"/>
    <mergeCell ref="I36:I37"/>
    <mergeCell ref="L36:L37"/>
    <mergeCell ref="F64:F65"/>
    <mergeCell ref="H64:H65"/>
    <mergeCell ref="I60:I61"/>
    <mergeCell ref="L60:L61"/>
    <mergeCell ref="F68:F69"/>
    <mergeCell ref="H68:H69"/>
    <mergeCell ref="F66:F67"/>
    <mergeCell ref="A70:A71"/>
    <mergeCell ref="B70:B71"/>
    <mergeCell ref="F70:F71"/>
    <mergeCell ref="H70:H71"/>
    <mergeCell ref="A68:A69"/>
    <mergeCell ref="B68:B69"/>
    <mergeCell ref="H66:H67"/>
    <mergeCell ref="A36:A37"/>
    <mergeCell ref="B36:B37"/>
    <mergeCell ref="A64:A65"/>
    <mergeCell ref="B64:B65"/>
    <mergeCell ref="A62:A63"/>
    <mergeCell ref="B62:B63"/>
    <mergeCell ref="A58:A59"/>
    <mergeCell ref="B58:B59"/>
    <mergeCell ref="A56:A57"/>
    <mergeCell ref="B56:B57"/>
    <mergeCell ref="A66:A67"/>
    <mergeCell ref="B66:B67"/>
    <mergeCell ref="F62:F63"/>
    <mergeCell ref="H62:H63"/>
    <mergeCell ref="I62:I63"/>
    <mergeCell ref="L62:L63"/>
    <mergeCell ref="A60:A61"/>
    <mergeCell ref="B60:B61"/>
    <mergeCell ref="F60:F61"/>
    <mergeCell ref="H60:H61"/>
    <mergeCell ref="F58:F59"/>
    <mergeCell ref="H58:H59"/>
    <mergeCell ref="I54:I55"/>
    <mergeCell ref="L54:L55"/>
    <mergeCell ref="I56:I57"/>
    <mergeCell ref="L56:L57"/>
    <mergeCell ref="I58:I59"/>
    <mergeCell ref="L58:L59"/>
    <mergeCell ref="F56:F57"/>
    <mergeCell ref="H56:H57"/>
    <mergeCell ref="A54:A55"/>
    <mergeCell ref="B54:B55"/>
    <mergeCell ref="F54:F55"/>
    <mergeCell ref="H54:H55"/>
    <mergeCell ref="I52:I53"/>
    <mergeCell ref="L52:L53"/>
    <mergeCell ref="A50:A51"/>
    <mergeCell ref="B50:B51"/>
    <mergeCell ref="A52:A53"/>
    <mergeCell ref="B52:B53"/>
    <mergeCell ref="F52:F53"/>
    <mergeCell ref="H52:H53"/>
    <mergeCell ref="F50:F51"/>
    <mergeCell ref="H50:H51"/>
    <mergeCell ref="I46:I47"/>
    <mergeCell ref="L46:L47"/>
    <mergeCell ref="I48:I49"/>
    <mergeCell ref="L48:L49"/>
    <mergeCell ref="I50:I51"/>
    <mergeCell ref="L50:L51"/>
    <mergeCell ref="A48:A49"/>
    <mergeCell ref="B48:B49"/>
    <mergeCell ref="F48:F49"/>
    <mergeCell ref="H48:H49"/>
    <mergeCell ref="A46:A47"/>
    <mergeCell ref="B46:B47"/>
    <mergeCell ref="F46:F47"/>
    <mergeCell ref="H46:H47"/>
    <mergeCell ref="I44:I45"/>
    <mergeCell ref="L44:L45"/>
    <mergeCell ref="A42:A43"/>
    <mergeCell ref="B42:B43"/>
    <mergeCell ref="A44:A45"/>
    <mergeCell ref="B44:B45"/>
    <mergeCell ref="F44:F45"/>
    <mergeCell ref="H44:H45"/>
    <mergeCell ref="F42:F43"/>
    <mergeCell ref="H42:H43"/>
    <mergeCell ref="I38:I39"/>
    <mergeCell ref="L38:L39"/>
    <mergeCell ref="I40:I41"/>
    <mergeCell ref="L40:L41"/>
    <mergeCell ref="I42:I43"/>
    <mergeCell ref="L42:L43"/>
    <mergeCell ref="A40:A41"/>
    <mergeCell ref="B40:B41"/>
    <mergeCell ref="F40:F41"/>
    <mergeCell ref="H40:H41"/>
    <mergeCell ref="A38:A39"/>
    <mergeCell ref="B38:B39"/>
    <mergeCell ref="F38:F39"/>
    <mergeCell ref="H38:H39"/>
    <mergeCell ref="I30:I31"/>
    <mergeCell ref="L30:L31"/>
    <mergeCell ref="I32:I33"/>
    <mergeCell ref="L32:L33"/>
    <mergeCell ref="I34:I35"/>
    <mergeCell ref="L34:L35"/>
    <mergeCell ref="A32:A33"/>
    <mergeCell ref="B32:B33"/>
    <mergeCell ref="F32:F33"/>
    <mergeCell ref="H32:H33"/>
    <mergeCell ref="A34:A35"/>
    <mergeCell ref="B34:B35"/>
    <mergeCell ref="F34:F35"/>
    <mergeCell ref="H34:H35"/>
    <mergeCell ref="A30:A31"/>
    <mergeCell ref="B30:B31"/>
    <mergeCell ref="F30:F31"/>
    <mergeCell ref="H30:H31"/>
    <mergeCell ref="I28:I29"/>
    <mergeCell ref="L28:L29"/>
    <mergeCell ref="A26:A27"/>
    <mergeCell ref="B26:B27"/>
    <mergeCell ref="A28:A29"/>
    <mergeCell ref="B28:B29"/>
    <mergeCell ref="F28:F29"/>
    <mergeCell ref="H28:H29"/>
    <mergeCell ref="F26:F27"/>
    <mergeCell ref="H26:H27"/>
    <mergeCell ref="I22:I23"/>
    <mergeCell ref="L22:L23"/>
    <mergeCell ref="I24:I25"/>
    <mergeCell ref="L24:L25"/>
    <mergeCell ref="I26:I27"/>
    <mergeCell ref="L26:L27"/>
    <mergeCell ref="A24:A25"/>
    <mergeCell ref="B24:B25"/>
    <mergeCell ref="F24:F25"/>
    <mergeCell ref="H24:H25"/>
    <mergeCell ref="A22:A23"/>
    <mergeCell ref="B22:B23"/>
    <mergeCell ref="F22:F23"/>
    <mergeCell ref="H22:H23"/>
    <mergeCell ref="I20:I21"/>
    <mergeCell ref="L20:L21"/>
    <mergeCell ref="A18:A19"/>
    <mergeCell ref="B18:B19"/>
    <mergeCell ref="A20:A21"/>
    <mergeCell ref="B20:B21"/>
    <mergeCell ref="F20:F21"/>
    <mergeCell ref="H20:H21"/>
    <mergeCell ref="F18:F19"/>
    <mergeCell ref="H18:H19"/>
    <mergeCell ref="I18:I19"/>
    <mergeCell ref="L18:L19"/>
    <mergeCell ref="A16:A17"/>
    <mergeCell ref="B16:B17"/>
    <mergeCell ref="F16:F17"/>
    <mergeCell ref="H16:H17"/>
    <mergeCell ref="I16:I17"/>
    <mergeCell ref="L16:L17"/>
    <mergeCell ref="I14:I15"/>
    <mergeCell ref="L14:L15"/>
    <mergeCell ref="A12:A13"/>
    <mergeCell ref="B12:B13"/>
    <mergeCell ref="A14:A15"/>
    <mergeCell ref="B14:B15"/>
    <mergeCell ref="F14:F15"/>
    <mergeCell ref="H14:H15"/>
    <mergeCell ref="H8:H9"/>
    <mergeCell ref="H10:H11"/>
    <mergeCell ref="I12:I13"/>
    <mergeCell ref="L12:L13"/>
    <mergeCell ref="I8:I9"/>
    <mergeCell ref="I10:I11"/>
    <mergeCell ref="L10:L11"/>
    <mergeCell ref="L8:L9"/>
    <mergeCell ref="A10:A11"/>
    <mergeCell ref="B10:B11"/>
    <mergeCell ref="F12:F13"/>
    <mergeCell ref="H12:H13"/>
    <mergeCell ref="F10:F11"/>
    <mergeCell ref="L4:L5"/>
    <mergeCell ref="I6:I7"/>
    <mergeCell ref="L6:L7"/>
    <mergeCell ref="I4:I5"/>
    <mergeCell ref="J4:J5"/>
    <mergeCell ref="K4:K5"/>
    <mergeCell ref="A8:A9"/>
    <mergeCell ref="B8:B9"/>
    <mergeCell ref="F8:F9"/>
    <mergeCell ref="A4:A5"/>
    <mergeCell ref="A6:A7"/>
    <mergeCell ref="B6:B7"/>
    <mergeCell ref="H6:H7"/>
    <mergeCell ref="B4:B5"/>
    <mergeCell ref="C4:C5"/>
    <mergeCell ref="D4:D5"/>
    <mergeCell ref="H4:H5"/>
    <mergeCell ref="E4:G5"/>
    <mergeCell ref="F6:F7"/>
  </mergeCells>
  <hyperlinks>
    <hyperlink ref="L6:L7" location="地価公示!A10" display="戻る"/>
    <hyperlink ref="L38:L39" location="地価公示!A42" display="戻る"/>
    <hyperlink ref="L40:L41" location="地価公示!A44" display="戻る"/>
    <hyperlink ref="L42:L43" location="地価公示!A46" display="戻る"/>
    <hyperlink ref="L44:L45" location="地価公示!A48" display="戻る"/>
    <hyperlink ref="L46:L47" location="地価公示!A50" display="戻る"/>
    <hyperlink ref="L28:L29" location="地価公示!A32" display="戻る"/>
    <hyperlink ref="L30:L31" location="地価公示!A34" display="戻る"/>
    <hyperlink ref="L32:L33" location="地価公示!A36" display="戻る"/>
    <hyperlink ref="L34:L35" location="地価公示!A38" display="戻る"/>
    <hyperlink ref="L18:L19" location="地価公示!A22" display="戻る"/>
    <hyperlink ref="L20:L21" location="地価公示!A24" display="戻る"/>
    <hyperlink ref="L22:L23" location="地価公示!A26" display="戻る"/>
    <hyperlink ref="L24:L25" location="地価公示!A28" display="戻る"/>
    <hyperlink ref="L26:L27" location="地価公示!A30" display="戻る"/>
    <hyperlink ref="L8:L9" location="地価公示!A12" display="戻る"/>
    <hyperlink ref="L10:L11" location="地価公示!A14" display="戻る"/>
    <hyperlink ref="L12:L13" location="地価公示!A16" display="戻る"/>
    <hyperlink ref="L14:L15" location="地価公示!A18" display="戻る"/>
    <hyperlink ref="L16:L17" location="地価公示!A20" display="戻る"/>
    <hyperlink ref="L76:L77" location="地価公示!A80" display="戻る"/>
    <hyperlink ref="L78:L79" location="地価公示!A82" display="戻る"/>
    <hyperlink ref="L80:L81" location="地価公示!A84" display="戻る"/>
    <hyperlink ref="L68:L69" location="地価公示!A72" display="戻る"/>
    <hyperlink ref="L36:L37" location="地価公示!A40" display="戻る"/>
    <hyperlink ref="L70:L71" location="地価公示!A74" display="戻る"/>
    <hyperlink ref="L72:L73" location="地価公示!A76" display="戻る"/>
    <hyperlink ref="L74:L75" location="地価公示!A78" display="戻る"/>
    <hyperlink ref="L58:L59" location="地価公示!A62" display="戻る"/>
    <hyperlink ref="L60:L61" location="地価公示!A64" display="戻る"/>
    <hyperlink ref="L62:L63" location="地価公示!A66" display="戻る"/>
    <hyperlink ref="L64:L65" location="地価公示!A68" display="戻る"/>
    <hyperlink ref="L66:L67" location="地価公示!A70" display="戻る"/>
    <hyperlink ref="L48:L49" location="地価公示!A52" display="戻る"/>
    <hyperlink ref="L50:L51" location="地価公示!A54" display="戻る"/>
    <hyperlink ref="L52:L53" location="地価公示!A56" display="戻る"/>
    <hyperlink ref="L54:L55" location="地価公示!A58" display="戻る"/>
    <hyperlink ref="L56:L57" location="地価公示!A60" display="戻る"/>
    <hyperlink ref="L82:L83" location="地価公示!A86" display="戻る"/>
  </hyperlinks>
  <printOptions horizontalCentered="1"/>
  <pageMargins left="0" right="0" top="0.7874015748031497" bottom="0.1968503937007874" header="0.5118110236220472" footer="0.5118110236220472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Q32:Q1344"/>
  <sheetViews>
    <sheetView zoomScale="85" zoomScaleNormal="85" workbookViewId="0" topLeftCell="A1">
      <selection activeCell="A1" sqref="A1:A32"/>
    </sheetView>
  </sheetViews>
  <sheetFormatPr defaultColWidth="9.00390625" defaultRowHeight="13.5"/>
  <cols>
    <col min="17" max="17" width="9.00390625" style="92" customWidth="1"/>
  </cols>
  <sheetData>
    <row r="32" ht="13.5">
      <c r="Q32" s="91" t="s">
        <v>202</v>
      </c>
    </row>
    <row r="64" ht="13.5">
      <c r="Q64" s="91" t="s">
        <v>202</v>
      </c>
    </row>
    <row r="96" ht="13.5">
      <c r="Q96" s="91" t="s">
        <v>202</v>
      </c>
    </row>
    <row r="128" ht="13.5">
      <c r="Q128" s="91" t="s">
        <v>202</v>
      </c>
    </row>
    <row r="160" ht="13.5">
      <c r="Q160" s="91" t="s">
        <v>202</v>
      </c>
    </row>
    <row r="192" ht="13.5">
      <c r="Q192" s="91" t="s">
        <v>202</v>
      </c>
    </row>
    <row r="224" ht="13.5">
      <c r="Q224" s="91" t="s">
        <v>202</v>
      </c>
    </row>
    <row r="256" ht="13.5">
      <c r="Q256" s="91" t="s">
        <v>202</v>
      </c>
    </row>
    <row r="288" ht="13.5">
      <c r="Q288" s="91" t="s">
        <v>202</v>
      </c>
    </row>
    <row r="320" ht="13.5">
      <c r="Q320" s="91" t="s">
        <v>202</v>
      </c>
    </row>
    <row r="352" ht="13.5">
      <c r="Q352" s="91" t="s">
        <v>202</v>
      </c>
    </row>
    <row r="384" ht="13.5">
      <c r="Q384" s="91" t="s">
        <v>202</v>
      </c>
    </row>
    <row r="416" ht="13.5">
      <c r="Q416" s="91" t="s">
        <v>202</v>
      </c>
    </row>
    <row r="448" ht="13.5">
      <c r="Q448" s="91" t="s">
        <v>202</v>
      </c>
    </row>
    <row r="480" ht="13.5">
      <c r="Q480" s="91" t="s">
        <v>202</v>
      </c>
    </row>
    <row r="512" ht="13.5">
      <c r="Q512" s="91" t="s">
        <v>202</v>
      </c>
    </row>
    <row r="544" ht="13.5">
      <c r="Q544" s="91" t="s">
        <v>202</v>
      </c>
    </row>
    <row r="576" ht="13.5">
      <c r="Q576" s="91" t="s">
        <v>202</v>
      </c>
    </row>
    <row r="608" ht="13.5">
      <c r="Q608" s="91" t="s">
        <v>202</v>
      </c>
    </row>
    <row r="640" ht="13.5">
      <c r="Q640" s="91" t="s">
        <v>202</v>
      </c>
    </row>
    <row r="672" ht="13.5">
      <c r="Q672" s="91" t="s">
        <v>202</v>
      </c>
    </row>
    <row r="704" ht="13.5">
      <c r="Q704" s="91" t="s">
        <v>202</v>
      </c>
    </row>
    <row r="736" ht="13.5">
      <c r="Q736" s="91" t="s">
        <v>202</v>
      </c>
    </row>
    <row r="768" ht="13.5">
      <c r="Q768" s="91" t="s">
        <v>202</v>
      </c>
    </row>
    <row r="800" ht="13.5">
      <c r="Q800" s="91" t="s">
        <v>202</v>
      </c>
    </row>
    <row r="832" ht="13.5">
      <c r="Q832" s="91" t="s">
        <v>202</v>
      </c>
    </row>
    <row r="864" ht="13.5">
      <c r="Q864" s="91" t="s">
        <v>202</v>
      </c>
    </row>
    <row r="896" ht="13.5">
      <c r="Q896" s="91" t="s">
        <v>202</v>
      </c>
    </row>
    <row r="928" ht="13.5">
      <c r="Q928" s="91" t="s">
        <v>202</v>
      </c>
    </row>
    <row r="960" ht="13.5">
      <c r="Q960" s="97" t="s">
        <v>202</v>
      </c>
    </row>
    <row r="992" ht="13.5">
      <c r="Q992" s="97" t="s">
        <v>202</v>
      </c>
    </row>
    <row r="1024" ht="13.5">
      <c r="Q1024" s="97" t="s">
        <v>202</v>
      </c>
    </row>
    <row r="1056" ht="13.5">
      <c r="Q1056" s="97" t="s">
        <v>202</v>
      </c>
    </row>
    <row r="1088" ht="13.5">
      <c r="Q1088" s="97" t="s">
        <v>202</v>
      </c>
    </row>
    <row r="1120" ht="13.5">
      <c r="Q1120" s="97" t="s">
        <v>202</v>
      </c>
    </row>
    <row r="1152" ht="13.5">
      <c r="Q1152" s="97" t="s">
        <v>202</v>
      </c>
    </row>
    <row r="1184" ht="13.5">
      <c r="Q1184" s="97" t="s">
        <v>202</v>
      </c>
    </row>
    <row r="1216" ht="13.5">
      <c r="Q1216" s="97" t="s">
        <v>202</v>
      </c>
    </row>
    <row r="1248" ht="13.5">
      <c r="Q1248" s="97" t="s">
        <v>202</v>
      </c>
    </row>
    <row r="1280" ht="13.5">
      <c r="Q1280" s="97" t="s">
        <v>202</v>
      </c>
    </row>
    <row r="1312" ht="13.5">
      <c r="Q1312" s="97" t="s">
        <v>202</v>
      </c>
    </row>
    <row r="1344" ht="13.5">
      <c r="Q1344" s="91"/>
    </row>
  </sheetData>
  <hyperlinks>
    <hyperlink ref="Q1312" location="地価公示!A90" display="戻る"/>
    <hyperlink ref="Q1280" location="地価公示!A88" display="戻る"/>
    <hyperlink ref="Q1248" location="地価公示!A86" display="戻る"/>
    <hyperlink ref="Q1216" location="地価公示!A84" display="戻る"/>
    <hyperlink ref="Q1184" location="地価公示!A82" display="戻る"/>
    <hyperlink ref="Q960" location="地価公示!A68" display="戻る"/>
    <hyperlink ref="Q896" location="地価公示!A64" display="戻る"/>
    <hyperlink ref="Q864" location="地価公示!A62" display="戻る"/>
    <hyperlink ref="Q832" location="地価公示!A60" display="戻る"/>
    <hyperlink ref="Q800" location="地価公示!A58" display="戻る"/>
    <hyperlink ref="Q768" location="地価公示!A56" display="戻る"/>
    <hyperlink ref="Q736" location="地価公示!A54" display="戻る"/>
    <hyperlink ref="Q704" location="地価公示!A52" display="戻る"/>
    <hyperlink ref="Q672" location="地価公示!A50" display="戻る"/>
    <hyperlink ref="Q640" location="地価公示!A48" display="戻る"/>
    <hyperlink ref="Q608" location="地価公示!A46" display="戻る"/>
    <hyperlink ref="Q576" location="地価公示!A44" display="戻る"/>
    <hyperlink ref="Q544" location="地価公示!A42" display="戻る"/>
    <hyperlink ref="Q512" location="地価公示!A40" display="戻る"/>
    <hyperlink ref="Q480" location="地価公示!A38" display="戻る"/>
    <hyperlink ref="Q448" location="地価公示!A36" display="戻る"/>
    <hyperlink ref="Q416" location="地価公示!A34" display="戻る"/>
    <hyperlink ref="Q384" location="地価公示!A32" display="戻る"/>
    <hyperlink ref="Q352" location="地価公示!A30" display="戻る"/>
    <hyperlink ref="Q288" location="地価公示!A26" display="戻る"/>
    <hyperlink ref="Q256" location="地価公示!A24" display="戻る"/>
    <hyperlink ref="Q224" location="地価公示!A22" display="戻る"/>
    <hyperlink ref="Q192" location="地価公示!A20" display="戻る"/>
    <hyperlink ref="Q160" location="地価公示!A18" display="戻る"/>
    <hyperlink ref="Q128" location="地価公示!A16" display="戻る"/>
    <hyperlink ref="Q96" location="地価公示!A14" display="戻る"/>
    <hyperlink ref="Q64" location="地価公示!A12" display="戻る"/>
    <hyperlink ref="Q32" location="地価公示!A10" display="戻る"/>
    <hyperlink ref="Q320" location="地価公示!A28" display="戻る"/>
    <hyperlink ref="Q928" location="地価公示!A66" display="戻る"/>
    <hyperlink ref="Q1120" location="地価公示!A78" display="戻る"/>
    <hyperlink ref="Q1152" location="地価公示!A80" display="戻る"/>
    <hyperlink ref="Q1024" location="地価公示!A72" display="戻る"/>
    <hyperlink ref="Q992" location="地価公示!A70" display="戻る"/>
    <hyperlink ref="Q1088" location="地価公示!A76" display="戻る"/>
    <hyperlink ref="Q1056" location="地価公示!A74" display="戻る"/>
  </hyperlinks>
  <printOptions/>
  <pageMargins left="0.984251968503937" right="0" top="0.984251968503937" bottom="0.8661417322834646" header="0.31496062992125984" footer="0.31496062992125984"/>
  <pageSetup horizontalDpi="600" verticalDpi="600" orientation="portrait" paperSize="9" scale="6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/>
  <dimension ref="A1:X56"/>
  <sheetViews>
    <sheetView showGridLines="0" workbookViewId="0" topLeftCell="A1">
      <pane xSplit="2" ySplit="9" topLeftCell="C10" activePane="bottomRight" state="frozen"/>
      <selection pane="topLeft" activeCell="D10" sqref="D10"/>
      <selection pane="topRight" activeCell="D10" sqref="D10"/>
      <selection pane="bottomLeft" activeCell="D10" sqref="D10"/>
      <selection pane="bottomRight" activeCell="C10" sqref="C10"/>
    </sheetView>
  </sheetViews>
  <sheetFormatPr defaultColWidth="9.00390625" defaultRowHeight="19.5" customHeight="1"/>
  <cols>
    <col min="1" max="1" width="10.625" style="3" customWidth="1"/>
    <col min="2" max="2" width="35.625" style="4" customWidth="1"/>
    <col min="3" max="22" width="9.125" style="5" customWidth="1"/>
    <col min="23" max="16384" width="9.00390625" style="4" customWidth="1"/>
  </cols>
  <sheetData>
    <row r="1" spans="1:22" s="2" customFormat="1" ht="30" customHeight="1">
      <c r="A1" s="54" t="s">
        <v>190</v>
      </c>
      <c r="B1" s="20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3" s="2" customFormat="1" ht="15" customHeight="1">
      <c r="A2" s="23"/>
      <c r="B2" s="24"/>
      <c r="C2" s="20"/>
      <c r="D2" s="1"/>
      <c r="E2" s="1"/>
      <c r="F2" s="1"/>
      <c r="G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s="2" customFormat="1" ht="15" customHeight="1">
      <c r="A3" s="23"/>
      <c r="B3" s="23"/>
      <c r="C3" s="25" t="s">
        <v>17</v>
      </c>
      <c r="D3" s="1"/>
      <c r="E3" s="26" t="s">
        <v>19</v>
      </c>
      <c r="G3" s="27" t="s">
        <v>20</v>
      </c>
      <c r="I3" s="28" t="s">
        <v>21</v>
      </c>
      <c r="K3" s="29" t="s">
        <v>18</v>
      </c>
      <c r="M3" s="280" t="s">
        <v>22</v>
      </c>
      <c r="N3" s="281"/>
      <c r="Q3" s="1"/>
      <c r="R3" s="1"/>
      <c r="S3" s="1"/>
      <c r="T3" s="1"/>
      <c r="U3" s="1"/>
      <c r="V3" s="1"/>
      <c r="W3" s="1"/>
    </row>
    <row r="4" spans="1:23" s="2" customFormat="1" ht="15" customHeight="1">
      <c r="A4" s="23"/>
      <c r="B4" s="23"/>
      <c r="C4" s="30" t="s">
        <v>25</v>
      </c>
      <c r="D4" s="1"/>
      <c r="E4" s="31" t="s">
        <v>26</v>
      </c>
      <c r="G4" s="32" t="s">
        <v>27</v>
      </c>
      <c r="I4" s="33" t="s">
        <v>28</v>
      </c>
      <c r="K4" s="34" t="s">
        <v>29</v>
      </c>
      <c r="M4" s="260" t="s">
        <v>30</v>
      </c>
      <c r="N4" s="251"/>
      <c r="O4" s="19"/>
      <c r="P4" s="1"/>
      <c r="Q4" s="1"/>
      <c r="R4" s="1"/>
      <c r="S4" s="1"/>
      <c r="T4" s="1"/>
      <c r="U4" s="1"/>
      <c r="V4" s="1"/>
      <c r="W4" s="15"/>
    </row>
    <row r="5" spans="1:22" s="2" customFormat="1" ht="15" customHeight="1">
      <c r="A5" s="23"/>
      <c r="B5" s="23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5"/>
      <c r="S5" s="15"/>
      <c r="T5" s="15"/>
      <c r="U5" s="15"/>
      <c r="V5" s="15"/>
    </row>
    <row r="6" spans="1:22" s="2" customFormat="1" ht="15" customHeight="1">
      <c r="A6" s="23"/>
      <c r="B6" s="23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5"/>
      <c r="S6" s="15"/>
      <c r="T6" s="15"/>
      <c r="U6" s="15"/>
      <c r="V6" s="15" t="s">
        <v>31</v>
      </c>
    </row>
    <row r="7" spans="1:22" s="2" customFormat="1" ht="15" customHeight="1">
      <c r="A7" s="23"/>
      <c r="B7" s="23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s="10" customFormat="1" ht="15" customHeight="1">
      <c r="A8" s="252" t="s">
        <v>23</v>
      </c>
      <c r="B8" s="254" t="s">
        <v>32</v>
      </c>
      <c r="C8" s="6" t="s">
        <v>15</v>
      </c>
      <c r="D8" s="6" t="s">
        <v>14</v>
      </c>
      <c r="E8" s="6" t="s">
        <v>13</v>
      </c>
      <c r="F8" s="6" t="s">
        <v>12</v>
      </c>
      <c r="G8" s="6" t="s">
        <v>11</v>
      </c>
      <c r="H8" s="6" t="s">
        <v>5</v>
      </c>
      <c r="I8" s="8" t="s">
        <v>6</v>
      </c>
      <c r="J8" s="8" t="s">
        <v>7</v>
      </c>
      <c r="K8" s="8" t="s">
        <v>8</v>
      </c>
      <c r="L8" s="8" t="s">
        <v>9</v>
      </c>
      <c r="M8" s="8" t="s">
        <v>10</v>
      </c>
      <c r="N8" s="8" t="s">
        <v>0</v>
      </c>
      <c r="O8" s="8" t="s">
        <v>1</v>
      </c>
      <c r="P8" s="8" t="s">
        <v>2</v>
      </c>
      <c r="Q8" s="9" t="s">
        <v>3</v>
      </c>
      <c r="R8" s="104" t="s">
        <v>4</v>
      </c>
      <c r="S8" s="9" t="s">
        <v>370</v>
      </c>
      <c r="T8" s="9" t="s">
        <v>371</v>
      </c>
      <c r="U8" s="9" t="s">
        <v>372</v>
      </c>
      <c r="V8" s="21" t="s">
        <v>373</v>
      </c>
    </row>
    <row r="9" spans="1:22" s="10" customFormat="1" ht="15" customHeight="1">
      <c r="A9" s="253"/>
      <c r="B9" s="248"/>
      <c r="C9" s="17" t="s">
        <v>16</v>
      </c>
      <c r="D9" s="7" t="s">
        <v>16</v>
      </c>
      <c r="E9" s="7" t="s">
        <v>16</v>
      </c>
      <c r="F9" s="7" t="s">
        <v>16</v>
      </c>
      <c r="G9" s="7" t="s">
        <v>16</v>
      </c>
      <c r="H9" s="7" t="s">
        <v>16</v>
      </c>
      <c r="I9" s="7" t="s">
        <v>16</v>
      </c>
      <c r="J9" s="7" t="s">
        <v>16</v>
      </c>
      <c r="K9" s="7" t="s">
        <v>16</v>
      </c>
      <c r="L9" s="7" t="s">
        <v>16</v>
      </c>
      <c r="M9" s="7" t="s">
        <v>16</v>
      </c>
      <c r="N9" s="7" t="s">
        <v>16</v>
      </c>
      <c r="O9" s="7" t="s">
        <v>16</v>
      </c>
      <c r="P9" s="7" t="s">
        <v>16</v>
      </c>
      <c r="Q9" s="7" t="s">
        <v>16</v>
      </c>
      <c r="R9" s="107" t="s">
        <v>16</v>
      </c>
      <c r="S9" s="7" t="s">
        <v>16</v>
      </c>
      <c r="T9" s="7" t="s">
        <v>16</v>
      </c>
      <c r="U9" s="7" t="s">
        <v>16</v>
      </c>
      <c r="V9" s="22" t="s">
        <v>16</v>
      </c>
    </row>
    <row r="10" spans="1:24" s="13" customFormat="1" ht="15" customHeight="1">
      <c r="A10" s="278" t="s">
        <v>41</v>
      </c>
      <c r="B10" s="38" t="s">
        <v>84</v>
      </c>
      <c r="C10" s="39">
        <v>124000</v>
      </c>
      <c r="D10" s="39">
        <v>138000</v>
      </c>
      <c r="E10" s="39">
        <v>168000</v>
      </c>
      <c r="F10" s="39">
        <v>160000</v>
      </c>
      <c r="G10" s="39">
        <v>150000</v>
      </c>
      <c r="H10" s="39">
        <v>145000</v>
      </c>
      <c r="I10" s="40">
        <v>145000</v>
      </c>
      <c r="J10" s="40">
        <v>145000</v>
      </c>
      <c r="K10" s="40">
        <v>143000</v>
      </c>
      <c r="L10" s="40">
        <v>141000</v>
      </c>
      <c r="M10" s="40">
        <v>138000</v>
      </c>
      <c r="N10" s="40">
        <v>132000</v>
      </c>
      <c r="O10" s="40">
        <v>126000</v>
      </c>
      <c r="P10" s="40">
        <v>122000</v>
      </c>
      <c r="Q10" s="40">
        <v>114000</v>
      </c>
      <c r="R10" s="105">
        <v>104000</v>
      </c>
      <c r="S10" s="40">
        <v>96000</v>
      </c>
      <c r="T10" s="40">
        <v>91200</v>
      </c>
      <c r="U10" s="40"/>
      <c r="V10" s="112"/>
      <c r="W10" s="153"/>
      <c r="X10" s="153"/>
    </row>
    <row r="11" spans="1:24" s="13" customFormat="1" ht="15" customHeight="1">
      <c r="A11" s="279"/>
      <c r="B11" s="41" t="s">
        <v>85</v>
      </c>
      <c r="C11" s="42"/>
      <c r="D11" s="43">
        <f aca="true" t="shared" si="0" ref="D11:T11">IF(C10="","",D10/C10-1)</f>
        <v>0.11290322580645151</v>
      </c>
      <c r="E11" s="43">
        <f t="shared" si="0"/>
        <v>0.21739130434782616</v>
      </c>
      <c r="F11" s="43">
        <f t="shared" si="0"/>
        <v>-0.04761904761904767</v>
      </c>
      <c r="G11" s="43">
        <f t="shared" si="0"/>
        <v>-0.0625</v>
      </c>
      <c r="H11" s="43">
        <f t="shared" si="0"/>
        <v>-0.033333333333333326</v>
      </c>
      <c r="I11" s="43">
        <f t="shared" si="0"/>
        <v>0</v>
      </c>
      <c r="J11" s="43">
        <f t="shared" si="0"/>
        <v>0</v>
      </c>
      <c r="K11" s="43">
        <f t="shared" si="0"/>
        <v>-0.01379310344827589</v>
      </c>
      <c r="L11" s="43">
        <f t="shared" si="0"/>
        <v>-0.013986013986013957</v>
      </c>
      <c r="M11" s="43">
        <f t="shared" si="0"/>
        <v>-0.021276595744680882</v>
      </c>
      <c r="N11" s="43">
        <f t="shared" si="0"/>
        <v>-0.04347826086956519</v>
      </c>
      <c r="O11" s="43">
        <f t="shared" si="0"/>
        <v>-0.045454545454545414</v>
      </c>
      <c r="P11" s="43">
        <f t="shared" si="0"/>
        <v>-0.031746031746031744</v>
      </c>
      <c r="Q11" s="43">
        <f t="shared" si="0"/>
        <v>-0.06557377049180324</v>
      </c>
      <c r="R11" s="108">
        <f t="shared" si="0"/>
        <v>-0.08771929824561409</v>
      </c>
      <c r="S11" s="43">
        <f t="shared" si="0"/>
        <v>-0.07692307692307687</v>
      </c>
      <c r="T11" s="43">
        <f t="shared" si="0"/>
        <v>-0.050000000000000044</v>
      </c>
      <c r="U11" s="43"/>
      <c r="V11" s="44"/>
      <c r="W11" s="153"/>
      <c r="X11" s="153"/>
    </row>
    <row r="12" spans="1:24" s="13" customFormat="1" ht="15" customHeight="1">
      <c r="A12" s="278" t="s">
        <v>49</v>
      </c>
      <c r="B12" s="57" t="s">
        <v>173</v>
      </c>
      <c r="C12" s="118"/>
      <c r="D12" s="118">
        <v>118000</v>
      </c>
      <c r="E12" s="118">
        <v>142000</v>
      </c>
      <c r="F12" s="118">
        <v>142000</v>
      </c>
      <c r="G12" s="118"/>
      <c r="H12" s="118"/>
      <c r="I12" s="100"/>
      <c r="J12" s="100"/>
      <c r="K12" s="100"/>
      <c r="L12" s="100"/>
      <c r="M12" s="100"/>
      <c r="N12" s="100"/>
      <c r="O12" s="100"/>
      <c r="P12" s="100"/>
      <c r="Q12" s="100"/>
      <c r="R12" s="106"/>
      <c r="S12" s="100"/>
      <c r="T12" s="100"/>
      <c r="U12" s="100"/>
      <c r="V12" s="119"/>
      <c r="W12" s="153"/>
      <c r="X12" s="153"/>
    </row>
    <row r="13" spans="1:24" s="13" customFormat="1" ht="15" customHeight="1">
      <c r="A13" s="279"/>
      <c r="B13" s="101" t="s">
        <v>174</v>
      </c>
      <c r="C13" s="102"/>
      <c r="D13" s="103">
        <f aca="true" t="shared" si="1" ref="D13:V13">IF(C12="","",D12/C12-1)</f>
      </c>
      <c r="E13" s="103">
        <f t="shared" si="1"/>
        <v>0.20338983050847448</v>
      </c>
      <c r="F13" s="103">
        <f t="shared" si="1"/>
        <v>0</v>
      </c>
      <c r="G13" s="103"/>
      <c r="H13" s="103">
        <f t="shared" si="1"/>
      </c>
      <c r="I13" s="103">
        <f t="shared" si="1"/>
      </c>
      <c r="J13" s="103">
        <f t="shared" si="1"/>
      </c>
      <c r="K13" s="103">
        <f t="shared" si="1"/>
      </c>
      <c r="L13" s="103">
        <f t="shared" si="1"/>
      </c>
      <c r="M13" s="103">
        <f t="shared" si="1"/>
      </c>
      <c r="N13" s="103">
        <f t="shared" si="1"/>
      </c>
      <c r="O13" s="103">
        <f t="shared" si="1"/>
      </c>
      <c r="P13" s="103">
        <f t="shared" si="1"/>
      </c>
      <c r="Q13" s="103">
        <f t="shared" si="1"/>
      </c>
      <c r="R13" s="115">
        <f t="shared" si="1"/>
      </c>
      <c r="S13" s="103">
        <f t="shared" si="1"/>
      </c>
      <c r="T13" s="103">
        <f t="shared" si="1"/>
      </c>
      <c r="U13" s="103">
        <f t="shared" si="1"/>
      </c>
      <c r="V13" s="99">
        <f t="shared" si="1"/>
      </c>
      <c r="W13" s="153"/>
      <c r="X13" s="153"/>
    </row>
    <row r="14" spans="1:24" s="13" customFormat="1" ht="15" customHeight="1">
      <c r="A14" s="361" t="s">
        <v>447</v>
      </c>
      <c r="B14" s="38" t="s">
        <v>98</v>
      </c>
      <c r="C14" s="39"/>
      <c r="D14" s="39"/>
      <c r="E14" s="39"/>
      <c r="F14" s="39"/>
      <c r="G14" s="39">
        <v>121000</v>
      </c>
      <c r="H14" s="39">
        <v>121000</v>
      </c>
      <c r="I14" s="40">
        <v>121000</v>
      </c>
      <c r="J14" s="40">
        <v>120000</v>
      </c>
      <c r="K14" s="40">
        <v>120000</v>
      </c>
      <c r="L14" s="40">
        <v>119000</v>
      </c>
      <c r="M14" s="40">
        <v>116000</v>
      </c>
      <c r="N14" s="40">
        <v>110000</v>
      </c>
      <c r="O14" s="40">
        <v>105000</v>
      </c>
      <c r="P14" s="40">
        <v>102000</v>
      </c>
      <c r="Q14" s="40">
        <v>96000</v>
      </c>
      <c r="R14" s="105">
        <v>88000</v>
      </c>
      <c r="S14" s="40"/>
      <c r="T14" s="40"/>
      <c r="U14" s="40"/>
      <c r="V14" s="112"/>
      <c r="W14" s="153"/>
      <c r="X14" s="153"/>
    </row>
    <row r="15" spans="1:24" s="13" customFormat="1" ht="15" customHeight="1">
      <c r="A15" s="362"/>
      <c r="B15" s="41" t="s">
        <v>99</v>
      </c>
      <c r="C15" s="42"/>
      <c r="D15" s="43">
        <f aca="true" t="shared" si="2" ref="D15:R15">IF(C14="","",D14/C14-1)</f>
      </c>
      <c r="E15" s="43">
        <f t="shared" si="2"/>
      </c>
      <c r="F15" s="43">
        <f t="shared" si="2"/>
      </c>
      <c r="G15" s="43">
        <f t="shared" si="2"/>
      </c>
      <c r="H15" s="43">
        <f t="shared" si="2"/>
        <v>0</v>
      </c>
      <c r="I15" s="43">
        <f t="shared" si="2"/>
        <v>0</v>
      </c>
      <c r="J15" s="43">
        <f t="shared" si="2"/>
        <v>-0.008264462809917328</v>
      </c>
      <c r="K15" s="43">
        <f t="shared" si="2"/>
        <v>0</v>
      </c>
      <c r="L15" s="43">
        <f t="shared" si="2"/>
        <v>-0.008333333333333304</v>
      </c>
      <c r="M15" s="43">
        <f t="shared" si="2"/>
        <v>-0.025210084033613467</v>
      </c>
      <c r="N15" s="43">
        <f t="shared" si="2"/>
        <v>-0.051724137931034475</v>
      </c>
      <c r="O15" s="43">
        <f t="shared" si="2"/>
        <v>-0.045454545454545414</v>
      </c>
      <c r="P15" s="43">
        <f t="shared" si="2"/>
        <v>-0.02857142857142858</v>
      </c>
      <c r="Q15" s="43">
        <f t="shared" si="2"/>
        <v>-0.05882352941176472</v>
      </c>
      <c r="R15" s="108">
        <f t="shared" si="2"/>
        <v>-0.08333333333333337</v>
      </c>
      <c r="S15" s="43"/>
      <c r="T15" s="43">
        <f>IF(S14="","",T14/S14-1)</f>
      </c>
      <c r="U15" s="43">
        <f>IF(T14="","",U14/T14-1)</f>
      </c>
      <c r="V15" s="44">
        <f>IF(U14="","",V14/U14-1)</f>
      </c>
      <c r="W15" s="153"/>
      <c r="X15" s="153"/>
    </row>
    <row r="16" spans="1:24" s="13" customFormat="1" ht="15" customHeight="1">
      <c r="A16" s="278" t="s">
        <v>54</v>
      </c>
      <c r="B16" s="238" t="s">
        <v>186</v>
      </c>
      <c r="C16" s="118"/>
      <c r="D16" s="118"/>
      <c r="E16" s="118"/>
      <c r="F16" s="118"/>
      <c r="G16" s="118">
        <v>140000</v>
      </c>
      <c r="H16" s="118">
        <v>136000</v>
      </c>
      <c r="I16" s="100">
        <v>135000</v>
      </c>
      <c r="J16" s="100">
        <v>133000</v>
      </c>
      <c r="K16" s="100">
        <v>130000</v>
      </c>
      <c r="L16" s="100">
        <v>126000</v>
      </c>
      <c r="M16" s="100">
        <v>123000</v>
      </c>
      <c r="N16" s="100">
        <v>117000</v>
      </c>
      <c r="O16" s="100"/>
      <c r="P16" s="100"/>
      <c r="Q16" s="100"/>
      <c r="R16" s="106"/>
      <c r="S16" s="100"/>
      <c r="T16" s="100"/>
      <c r="U16" s="100"/>
      <c r="V16" s="119"/>
      <c r="W16" s="153"/>
      <c r="X16" s="153"/>
    </row>
    <row r="17" spans="1:24" s="13" customFormat="1" ht="15" customHeight="1">
      <c r="A17" s="279"/>
      <c r="B17" s="101" t="s">
        <v>165</v>
      </c>
      <c r="C17" s="102"/>
      <c r="D17" s="103">
        <f aca="true" t="shared" si="3" ref="D17:V17">IF(C16="","",D16/C16-1)</f>
      </c>
      <c r="E17" s="103">
        <f t="shared" si="3"/>
      </c>
      <c r="F17" s="103">
        <f t="shared" si="3"/>
      </c>
      <c r="G17" s="103">
        <f t="shared" si="3"/>
      </c>
      <c r="H17" s="103">
        <f t="shared" si="3"/>
        <v>-0.02857142857142858</v>
      </c>
      <c r="I17" s="103">
        <f t="shared" si="3"/>
        <v>-0.007352941176470562</v>
      </c>
      <c r="J17" s="103">
        <f t="shared" si="3"/>
        <v>-0.014814814814814836</v>
      </c>
      <c r="K17" s="103">
        <f t="shared" si="3"/>
        <v>-0.022556390977443663</v>
      </c>
      <c r="L17" s="103">
        <f t="shared" si="3"/>
        <v>-0.03076923076923077</v>
      </c>
      <c r="M17" s="103">
        <f t="shared" si="3"/>
        <v>-0.023809523809523836</v>
      </c>
      <c r="N17" s="103">
        <f t="shared" si="3"/>
        <v>-0.04878048780487809</v>
      </c>
      <c r="O17" s="103"/>
      <c r="P17" s="103">
        <f t="shared" si="3"/>
      </c>
      <c r="Q17" s="103">
        <f t="shared" si="3"/>
      </c>
      <c r="R17" s="115">
        <f t="shared" si="3"/>
      </c>
      <c r="S17" s="103">
        <f t="shared" si="3"/>
      </c>
      <c r="T17" s="103">
        <f t="shared" si="3"/>
      </c>
      <c r="U17" s="103">
        <f t="shared" si="3"/>
      </c>
      <c r="V17" s="99">
        <f t="shared" si="3"/>
      </c>
      <c r="W17" s="153"/>
      <c r="X17" s="153"/>
    </row>
    <row r="18" spans="1:24" s="13" customFormat="1" ht="15" customHeight="1">
      <c r="A18" s="278" t="s">
        <v>62</v>
      </c>
      <c r="B18" s="38" t="s">
        <v>122</v>
      </c>
      <c r="C18" s="39"/>
      <c r="D18" s="39"/>
      <c r="E18" s="39"/>
      <c r="F18" s="39"/>
      <c r="G18" s="39"/>
      <c r="H18" s="39">
        <v>150000</v>
      </c>
      <c r="I18" s="40">
        <v>149000</v>
      </c>
      <c r="J18" s="40">
        <v>148000</v>
      </c>
      <c r="K18" s="40">
        <v>147000</v>
      </c>
      <c r="L18" s="40">
        <v>143000</v>
      </c>
      <c r="M18" s="40">
        <v>139000</v>
      </c>
      <c r="N18" s="40">
        <v>135000</v>
      </c>
      <c r="O18" s="40">
        <v>131000</v>
      </c>
      <c r="P18" s="40">
        <v>127000</v>
      </c>
      <c r="Q18" s="40">
        <v>120000</v>
      </c>
      <c r="R18" s="105">
        <v>112000</v>
      </c>
      <c r="S18" s="40">
        <v>105000</v>
      </c>
      <c r="T18" s="40"/>
      <c r="U18" s="40"/>
      <c r="V18" s="112"/>
      <c r="W18" s="153"/>
      <c r="X18" s="153"/>
    </row>
    <row r="19" spans="1:24" s="13" customFormat="1" ht="15" customHeight="1">
      <c r="A19" s="279"/>
      <c r="B19" s="41" t="s">
        <v>123</v>
      </c>
      <c r="C19" s="42"/>
      <c r="D19" s="43">
        <f aca="true" t="shared" si="4" ref="D19:S19">IF(C18="","",D18/C18-1)</f>
      </c>
      <c r="E19" s="43">
        <f t="shared" si="4"/>
      </c>
      <c r="F19" s="43">
        <f t="shared" si="4"/>
      </c>
      <c r="G19" s="43">
        <f t="shared" si="4"/>
      </c>
      <c r="H19" s="43">
        <f t="shared" si="4"/>
      </c>
      <c r="I19" s="43">
        <f t="shared" si="4"/>
        <v>-0.00666666666666671</v>
      </c>
      <c r="J19" s="43">
        <f t="shared" si="4"/>
        <v>-0.006711409395973145</v>
      </c>
      <c r="K19" s="43">
        <f t="shared" si="4"/>
        <v>-0.006756756756756799</v>
      </c>
      <c r="L19" s="43">
        <f t="shared" si="4"/>
        <v>-0.027210884353741527</v>
      </c>
      <c r="M19" s="43">
        <f t="shared" si="4"/>
        <v>-0.027972027972028024</v>
      </c>
      <c r="N19" s="43">
        <f t="shared" si="4"/>
        <v>-0.02877697841726623</v>
      </c>
      <c r="O19" s="43">
        <f t="shared" si="4"/>
        <v>-0.029629629629629672</v>
      </c>
      <c r="P19" s="43">
        <f t="shared" si="4"/>
        <v>-0.03053435114503822</v>
      </c>
      <c r="Q19" s="43">
        <f t="shared" si="4"/>
        <v>-0.055118110236220486</v>
      </c>
      <c r="R19" s="108">
        <f t="shared" si="4"/>
        <v>-0.06666666666666665</v>
      </c>
      <c r="S19" s="43">
        <f t="shared" si="4"/>
        <v>-0.0625</v>
      </c>
      <c r="T19" s="43"/>
      <c r="U19" s="43"/>
      <c r="V19" s="44"/>
      <c r="W19" s="153"/>
      <c r="X19" s="153"/>
    </row>
    <row r="20" spans="1:24" s="13" customFormat="1" ht="15" customHeight="1">
      <c r="A20" s="278" t="s">
        <v>64</v>
      </c>
      <c r="B20" s="57" t="s">
        <v>125</v>
      </c>
      <c r="C20" s="118"/>
      <c r="D20" s="118"/>
      <c r="E20" s="118"/>
      <c r="F20" s="118"/>
      <c r="G20" s="118"/>
      <c r="H20" s="118"/>
      <c r="I20" s="100">
        <v>120000</v>
      </c>
      <c r="J20" s="100">
        <v>117000</v>
      </c>
      <c r="K20" s="100">
        <v>117000</v>
      </c>
      <c r="L20" s="100">
        <v>116000</v>
      </c>
      <c r="M20" s="100">
        <v>110000</v>
      </c>
      <c r="N20" s="100">
        <v>106000</v>
      </c>
      <c r="O20" s="100">
        <v>101000</v>
      </c>
      <c r="P20" s="100">
        <v>96100</v>
      </c>
      <c r="Q20" s="100">
        <v>89000</v>
      </c>
      <c r="R20" s="106">
        <v>82000</v>
      </c>
      <c r="S20" s="100">
        <v>77000</v>
      </c>
      <c r="T20" s="100">
        <v>73000</v>
      </c>
      <c r="U20" s="100"/>
      <c r="V20" s="119"/>
      <c r="W20" s="153"/>
      <c r="X20" s="153"/>
    </row>
    <row r="21" spans="1:24" s="13" customFormat="1" ht="15" customHeight="1">
      <c r="A21" s="279"/>
      <c r="B21" s="101" t="s">
        <v>126</v>
      </c>
      <c r="C21" s="102"/>
      <c r="D21" s="103">
        <f aca="true" t="shared" si="5" ref="D21:T21">IF(C20="","",D20/C20-1)</f>
      </c>
      <c r="E21" s="103">
        <f t="shared" si="5"/>
      </c>
      <c r="F21" s="103">
        <f t="shared" si="5"/>
      </c>
      <c r="G21" s="103">
        <f t="shared" si="5"/>
      </c>
      <c r="H21" s="103">
        <f t="shared" si="5"/>
      </c>
      <c r="I21" s="103">
        <f t="shared" si="5"/>
      </c>
      <c r="J21" s="103">
        <f t="shared" si="5"/>
        <v>-0.025000000000000022</v>
      </c>
      <c r="K21" s="103">
        <f t="shared" si="5"/>
        <v>0</v>
      </c>
      <c r="L21" s="103">
        <f t="shared" si="5"/>
        <v>-0.008547008547008517</v>
      </c>
      <c r="M21" s="103">
        <f t="shared" si="5"/>
        <v>-0.051724137931034475</v>
      </c>
      <c r="N21" s="103">
        <f t="shared" si="5"/>
        <v>-0.036363636363636376</v>
      </c>
      <c r="O21" s="103">
        <f t="shared" si="5"/>
        <v>-0.047169811320754707</v>
      </c>
      <c r="P21" s="103">
        <f t="shared" si="5"/>
        <v>-0.04851485148514856</v>
      </c>
      <c r="Q21" s="103">
        <f t="shared" si="5"/>
        <v>-0.07388137356919877</v>
      </c>
      <c r="R21" s="115">
        <f t="shared" si="5"/>
        <v>-0.0786516853932584</v>
      </c>
      <c r="S21" s="103">
        <f t="shared" si="5"/>
        <v>-0.060975609756097615</v>
      </c>
      <c r="T21" s="103">
        <f t="shared" si="5"/>
        <v>-0.051948051948051965</v>
      </c>
      <c r="U21" s="103"/>
      <c r="V21" s="99"/>
      <c r="W21" s="153"/>
      <c r="X21" s="153"/>
    </row>
    <row r="22" spans="1:22" s="13" customFormat="1" ht="15" customHeight="1">
      <c r="A22" s="283" t="s">
        <v>66</v>
      </c>
      <c r="B22" s="38" t="s">
        <v>180</v>
      </c>
      <c r="C22" s="39">
        <v>395000</v>
      </c>
      <c r="D22" s="39"/>
      <c r="E22" s="39"/>
      <c r="F22" s="39"/>
      <c r="G22" s="39"/>
      <c r="H22" s="39"/>
      <c r="I22" s="40"/>
      <c r="J22" s="40"/>
      <c r="K22" s="40"/>
      <c r="L22" s="40"/>
      <c r="M22" s="40"/>
      <c r="N22" s="40"/>
      <c r="O22" s="40"/>
      <c r="P22" s="40"/>
      <c r="Q22" s="40"/>
      <c r="R22" s="105"/>
      <c r="S22" s="40"/>
      <c r="T22" s="40"/>
      <c r="U22" s="40"/>
      <c r="V22" s="112"/>
    </row>
    <row r="23" spans="1:22" s="13" customFormat="1" ht="15" customHeight="1">
      <c r="A23" s="284"/>
      <c r="B23" s="41" t="s">
        <v>181</v>
      </c>
      <c r="C23" s="42"/>
      <c r="D23" s="43"/>
      <c r="E23" s="43">
        <f aca="true" t="shared" si="6" ref="E23:V23">IF(D22="","",E22/D22-1)</f>
      </c>
      <c r="F23" s="43">
        <f t="shared" si="6"/>
      </c>
      <c r="G23" s="43">
        <f t="shared" si="6"/>
      </c>
      <c r="H23" s="43">
        <f t="shared" si="6"/>
      </c>
      <c r="I23" s="43">
        <f t="shared" si="6"/>
      </c>
      <c r="J23" s="43">
        <f t="shared" si="6"/>
      </c>
      <c r="K23" s="43">
        <f t="shared" si="6"/>
      </c>
      <c r="L23" s="43">
        <f t="shared" si="6"/>
      </c>
      <c r="M23" s="43">
        <f t="shared" si="6"/>
      </c>
      <c r="N23" s="43">
        <f t="shared" si="6"/>
      </c>
      <c r="O23" s="43">
        <f t="shared" si="6"/>
      </c>
      <c r="P23" s="43">
        <f t="shared" si="6"/>
      </c>
      <c r="Q23" s="43">
        <f t="shared" si="6"/>
      </c>
      <c r="R23" s="108">
        <f t="shared" si="6"/>
      </c>
      <c r="S23" s="43">
        <f t="shared" si="6"/>
      </c>
      <c r="T23" s="43">
        <f t="shared" si="6"/>
      </c>
      <c r="U23" s="43">
        <f t="shared" si="6"/>
      </c>
      <c r="V23" s="44">
        <f t="shared" si="6"/>
      </c>
    </row>
    <row r="24" spans="1:22" s="13" customFormat="1" ht="15" customHeight="1">
      <c r="A24" s="283" t="s">
        <v>68</v>
      </c>
      <c r="B24" s="202" t="s">
        <v>176</v>
      </c>
      <c r="C24" s="203"/>
      <c r="D24" s="203"/>
      <c r="E24" s="203"/>
      <c r="F24" s="203"/>
      <c r="G24" s="203"/>
      <c r="H24" s="203">
        <v>375000</v>
      </c>
      <c r="I24" s="204"/>
      <c r="J24" s="204"/>
      <c r="K24" s="204"/>
      <c r="L24" s="204"/>
      <c r="M24" s="204"/>
      <c r="N24" s="204"/>
      <c r="O24" s="204"/>
      <c r="P24" s="204"/>
      <c r="Q24" s="204"/>
      <c r="R24" s="205"/>
      <c r="S24" s="204"/>
      <c r="T24" s="204"/>
      <c r="U24" s="204"/>
      <c r="V24" s="206"/>
    </row>
    <row r="25" spans="1:22" s="13" customFormat="1" ht="15" customHeight="1">
      <c r="A25" s="358"/>
      <c r="B25" s="209" t="s">
        <v>177</v>
      </c>
      <c r="C25" s="210"/>
      <c r="D25" s="211">
        <f>IF(C24="","",D24/C24-1)</f>
      </c>
      <c r="E25" s="211">
        <f>IF(D24="","",E24/D24-1)</f>
      </c>
      <c r="F25" s="211">
        <f>IF(E24="","",F24/E24-1)</f>
      </c>
      <c r="G25" s="211">
        <f>IF(F24="","",G24/F24-1)</f>
      </c>
      <c r="H25" s="211">
        <f>IF(G24="","",H24/G24-1)</f>
      </c>
      <c r="I25" s="211"/>
      <c r="J25" s="211">
        <f aca="true" t="shared" si="7" ref="J25:V25">IF(I24="","",J24/I24-1)</f>
      </c>
      <c r="K25" s="211">
        <f t="shared" si="7"/>
      </c>
      <c r="L25" s="211">
        <f t="shared" si="7"/>
      </c>
      <c r="M25" s="211">
        <f t="shared" si="7"/>
      </c>
      <c r="N25" s="211">
        <f t="shared" si="7"/>
      </c>
      <c r="O25" s="211">
        <f t="shared" si="7"/>
      </c>
      <c r="P25" s="211">
        <f t="shared" si="7"/>
      </c>
      <c r="Q25" s="211">
        <f t="shared" si="7"/>
      </c>
      <c r="R25" s="212">
        <f t="shared" si="7"/>
      </c>
      <c r="S25" s="211">
        <f t="shared" si="7"/>
      </c>
      <c r="T25" s="211">
        <f t="shared" si="7"/>
      </c>
      <c r="U25" s="211">
        <f t="shared" si="7"/>
      </c>
      <c r="V25" s="213">
        <f t="shared" si="7"/>
      </c>
    </row>
    <row r="26" spans="1:22" s="153" customFormat="1" ht="15" customHeight="1">
      <c r="A26" s="359" t="s">
        <v>378</v>
      </c>
      <c r="B26" s="157" t="s">
        <v>394</v>
      </c>
      <c r="C26" s="45"/>
      <c r="D26" s="45"/>
      <c r="E26" s="45"/>
      <c r="F26" s="138"/>
      <c r="G26" s="45"/>
      <c r="H26" s="45"/>
      <c r="I26" s="138">
        <v>53000</v>
      </c>
      <c r="J26" s="138">
        <v>53000</v>
      </c>
      <c r="K26" s="138"/>
      <c r="L26" s="138"/>
      <c r="M26" s="138"/>
      <c r="N26" s="138"/>
      <c r="O26" s="138"/>
      <c r="P26" s="138"/>
      <c r="Q26" s="138"/>
      <c r="R26" s="144"/>
      <c r="S26" s="138"/>
      <c r="T26" s="138"/>
      <c r="U26" s="138"/>
      <c r="V26" s="145"/>
    </row>
    <row r="27" spans="1:22" s="153" customFormat="1" ht="15" customHeight="1">
      <c r="A27" s="360"/>
      <c r="B27" s="158"/>
      <c r="C27" s="42"/>
      <c r="D27" s="43">
        <f aca="true" t="shared" si="8" ref="D27:R27">IF(C26="","",D26/C26-1)</f>
      </c>
      <c r="E27" s="43">
        <f t="shared" si="8"/>
      </c>
      <c r="F27" s="43">
        <f t="shared" si="8"/>
      </c>
      <c r="G27" s="43">
        <f t="shared" si="8"/>
      </c>
      <c r="H27" s="43">
        <f t="shared" si="8"/>
      </c>
      <c r="I27" s="43">
        <f t="shared" si="8"/>
      </c>
      <c r="J27" s="43">
        <f t="shared" si="8"/>
        <v>0</v>
      </c>
      <c r="K27" s="43"/>
      <c r="L27" s="43">
        <f t="shared" si="8"/>
      </c>
      <c r="M27" s="43">
        <f t="shared" si="8"/>
      </c>
      <c r="N27" s="43">
        <f t="shared" si="8"/>
      </c>
      <c r="O27" s="43">
        <f t="shared" si="8"/>
      </c>
      <c r="P27" s="43">
        <f t="shared" si="8"/>
      </c>
      <c r="Q27" s="43">
        <f t="shared" si="8"/>
      </c>
      <c r="R27" s="108">
        <f t="shared" si="8"/>
      </c>
      <c r="S27" s="43">
        <f>IF(R26="","",S26/R26-1)</f>
      </c>
      <c r="T27" s="43">
        <f>IF(S26="","",T26/S26-1)</f>
      </c>
      <c r="U27" s="43">
        <f>IF(T26="","",U26/T26-1)</f>
      </c>
      <c r="V27" s="140">
        <f>IF(U26="","",V26/U26-1)</f>
      </c>
    </row>
    <row r="28" spans="1:22" s="13" customFormat="1" ht="15" customHeight="1">
      <c r="A28" s="287" t="s">
        <v>71</v>
      </c>
      <c r="B28" s="214" t="s">
        <v>166</v>
      </c>
      <c r="C28" s="203">
        <v>68200</v>
      </c>
      <c r="D28" s="203">
        <v>76300</v>
      </c>
      <c r="E28" s="203">
        <v>87500</v>
      </c>
      <c r="F28" s="203">
        <v>87500</v>
      </c>
      <c r="G28" s="203">
        <v>82300</v>
      </c>
      <c r="H28" s="203">
        <v>82000</v>
      </c>
      <c r="I28" s="204">
        <v>82300</v>
      </c>
      <c r="J28" s="204">
        <v>82000</v>
      </c>
      <c r="K28" s="204">
        <v>82000</v>
      </c>
      <c r="L28" s="204">
        <v>82000</v>
      </c>
      <c r="M28" s="204">
        <v>81000</v>
      </c>
      <c r="N28" s="204">
        <v>80000</v>
      </c>
      <c r="O28" s="204"/>
      <c r="P28" s="204"/>
      <c r="Q28" s="204"/>
      <c r="R28" s="205"/>
      <c r="S28" s="204"/>
      <c r="T28" s="204"/>
      <c r="U28" s="204"/>
      <c r="V28" s="206"/>
    </row>
    <row r="29" spans="1:22" s="13" customFormat="1" ht="15" customHeight="1">
      <c r="A29" s="288"/>
      <c r="B29" s="215"/>
      <c r="C29" s="216"/>
      <c r="D29" s="217">
        <f aca="true" t="shared" si="9" ref="D29:M29">IF(C28="","",D28/C28-1)</f>
        <v>0.1187683284457477</v>
      </c>
      <c r="E29" s="217">
        <f t="shared" si="9"/>
        <v>0.14678899082568808</v>
      </c>
      <c r="F29" s="217">
        <f t="shared" si="9"/>
        <v>0</v>
      </c>
      <c r="G29" s="217">
        <f t="shared" si="9"/>
        <v>-0.059428571428571386</v>
      </c>
      <c r="H29" s="217">
        <f t="shared" si="9"/>
        <v>-0.0036452004860266785</v>
      </c>
      <c r="I29" s="217">
        <f t="shared" si="9"/>
        <v>0.003658536585365857</v>
      </c>
      <c r="J29" s="217">
        <f t="shared" si="9"/>
        <v>-0.0036452004860266785</v>
      </c>
      <c r="K29" s="217">
        <f t="shared" si="9"/>
        <v>0</v>
      </c>
      <c r="L29" s="217">
        <f t="shared" si="9"/>
        <v>0</v>
      </c>
      <c r="M29" s="217">
        <f t="shared" si="9"/>
        <v>-0.012195121951219523</v>
      </c>
      <c r="N29" s="217"/>
      <c r="O29" s="217"/>
      <c r="P29" s="217">
        <f aca="true" t="shared" si="10" ref="P29:V29">IF(O28="","",P28/O28-1)</f>
      </c>
      <c r="Q29" s="217">
        <f t="shared" si="10"/>
      </c>
      <c r="R29" s="218">
        <f t="shared" si="10"/>
      </c>
      <c r="S29" s="217">
        <f t="shared" si="10"/>
      </c>
      <c r="T29" s="217">
        <f t="shared" si="10"/>
      </c>
      <c r="U29" s="217">
        <f t="shared" si="10"/>
      </c>
      <c r="V29" s="219">
        <f t="shared" si="10"/>
      </c>
    </row>
    <row r="30" spans="1:22" s="13" customFormat="1" ht="19.5" customHeight="1">
      <c r="A30" s="10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</row>
    <row r="31" spans="1:22" s="13" customFormat="1" ht="19.5" customHeight="1">
      <c r="A31" s="10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</row>
    <row r="32" spans="1:22" s="13" customFormat="1" ht="19.5" customHeight="1">
      <c r="A32" s="10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</row>
    <row r="33" spans="1:22" s="13" customFormat="1" ht="19.5" customHeight="1">
      <c r="A33" s="10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</row>
    <row r="34" spans="1:22" s="13" customFormat="1" ht="19.5" customHeight="1">
      <c r="A34" s="10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</row>
    <row r="35" spans="1:22" s="13" customFormat="1" ht="19.5" customHeight="1">
      <c r="A35" s="10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</row>
    <row r="36" spans="1:22" s="13" customFormat="1" ht="19.5" customHeight="1">
      <c r="A36" s="10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</row>
    <row r="37" spans="1:22" s="13" customFormat="1" ht="19.5" customHeight="1">
      <c r="A37" s="10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</row>
    <row r="38" spans="1:22" s="13" customFormat="1" ht="19.5" customHeight="1">
      <c r="A38" s="10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</row>
    <row r="39" spans="1:22" s="13" customFormat="1" ht="19.5" customHeight="1">
      <c r="A39" s="10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</row>
    <row r="40" spans="1:22" s="13" customFormat="1" ht="19.5" customHeight="1">
      <c r="A40" s="10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</row>
    <row r="41" spans="1:22" s="13" customFormat="1" ht="19.5" customHeight="1">
      <c r="A41" s="10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</row>
    <row r="42" spans="1:22" s="13" customFormat="1" ht="19.5" customHeight="1">
      <c r="A42" s="10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</row>
    <row r="43" spans="1:22" s="13" customFormat="1" ht="19.5" customHeight="1">
      <c r="A43" s="10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</row>
    <row r="44" spans="1:22" s="13" customFormat="1" ht="19.5" customHeight="1">
      <c r="A44" s="10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</row>
    <row r="45" spans="1:22" s="13" customFormat="1" ht="19.5" customHeight="1">
      <c r="A45" s="10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</row>
    <row r="46" spans="1:22" s="13" customFormat="1" ht="19.5" customHeight="1">
      <c r="A46" s="10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</row>
    <row r="47" spans="1:22" s="13" customFormat="1" ht="19.5" customHeight="1">
      <c r="A47" s="10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</row>
    <row r="48" spans="1:22" s="13" customFormat="1" ht="19.5" customHeight="1">
      <c r="A48" s="10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</row>
    <row r="49" spans="1:22" s="13" customFormat="1" ht="19.5" customHeight="1">
      <c r="A49" s="10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</row>
    <row r="50" spans="1:22" s="13" customFormat="1" ht="19.5" customHeight="1">
      <c r="A50" s="10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</row>
    <row r="51" spans="1:22" s="13" customFormat="1" ht="19.5" customHeight="1">
      <c r="A51" s="10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</row>
    <row r="52" spans="1:22" s="13" customFormat="1" ht="19.5" customHeight="1">
      <c r="A52" s="10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</row>
    <row r="53" spans="1:22" s="13" customFormat="1" ht="19.5" customHeight="1">
      <c r="A53" s="10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</row>
    <row r="54" spans="1:22" s="13" customFormat="1" ht="19.5" customHeight="1">
      <c r="A54" s="10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</row>
    <row r="55" spans="1:22" s="13" customFormat="1" ht="19.5" customHeight="1">
      <c r="A55" s="10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</row>
    <row r="56" spans="1:22" s="13" customFormat="1" ht="19.5" customHeight="1">
      <c r="A56" s="10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</row>
  </sheetData>
  <mergeCells count="14">
    <mergeCell ref="A10:A11"/>
    <mergeCell ref="A20:A21"/>
    <mergeCell ref="A28:A29"/>
    <mergeCell ref="A16:A17"/>
    <mergeCell ref="A24:A25"/>
    <mergeCell ref="A12:A13"/>
    <mergeCell ref="A22:A23"/>
    <mergeCell ref="A26:A27"/>
    <mergeCell ref="A18:A19"/>
    <mergeCell ref="A14:A15"/>
    <mergeCell ref="M3:N3"/>
    <mergeCell ref="M4:N4"/>
    <mergeCell ref="A8:A9"/>
    <mergeCell ref="B8:B9"/>
  </mergeCells>
  <printOptions horizontalCentered="1"/>
  <pageMargins left="0" right="0" top="0.7874015748031497" bottom="0.1968503937007874" header="0.5118110236220472" footer="0.5118110236220472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X77"/>
  <sheetViews>
    <sheetView showGridLines="0" zoomScaleSheetLayoutView="100" workbookViewId="0" topLeftCell="A1">
      <pane xSplit="3" ySplit="9" topLeftCell="D10" activePane="bottomRight" state="frozen"/>
      <selection pane="topLeft" activeCell="D10" sqref="D10"/>
      <selection pane="topRight" activeCell="D10" sqref="D10"/>
      <selection pane="bottomLeft" activeCell="D10" sqref="D10"/>
      <selection pane="bottomRight" activeCell="D10" sqref="D10"/>
    </sheetView>
  </sheetViews>
  <sheetFormatPr defaultColWidth="9.00390625" defaultRowHeight="19.5" customHeight="1"/>
  <cols>
    <col min="1" max="1" width="10.625" style="3" customWidth="1"/>
    <col min="2" max="2" width="35.625" style="4" customWidth="1"/>
    <col min="3" max="3" width="6.625" style="4" customWidth="1"/>
    <col min="4" max="23" width="9.125" style="5" customWidth="1"/>
    <col min="24" max="16384" width="9.00390625" style="4" customWidth="1"/>
  </cols>
  <sheetData>
    <row r="1" spans="1:23" s="2" customFormat="1" ht="30" customHeight="1">
      <c r="A1" s="54" t="s">
        <v>188</v>
      </c>
      <c r="B1" s="20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4" s="2" customFormat="1" ht="15" customHeight="1">
      <c r="A2" s="23"/>
      <c r="B2" s="24"/>
      <c r="C2" s="20"/>
      <c r="D2" s="20"/>
      <c r="E2" s="1"/>
      <c r="F2" s="1"/>
      <c r="G2" s="1"/>
      <c r="H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s="2" customFormat="1" ht="15" customHeight="1">
      <c r="A3" s="23"/>
      <c r="B3" s="23"/>
      <c r="C3" s="60"/>
      <c r="D3" s="25" t="s">
        <v>17</v>
      </c>
      <c r="E3" s="1"/>
      <c r="F3" s="26" t="s">
        <v>19</v>
      </c>
      <c r="H3" s="27" t="s">
        <v>20</v>
      </c>
      <c r="J3" s="28" t="s">
        <v>21</v>
      </c>
      <c r="L3" s="29" t="s">
        <v>18</v>
      </c>
      <c r="N3" s="280" t="s">
        <v>22</v>
      </c>
      <c r="O3" s="281"/>
      <c r="R3" s="1"/>
      <c r="S3" s="1"/>
      <c r="T3" s="1"/>
      <c r="U3" s="1"/>
      <c r="V3" s="1"/>
      <c r="W3" s="1"/>
      <c r="X3" s="1"/>
    </row>
    <row r="4" spans="1:24" s="2" customFormat="1" ht="15" customHeight="1">
      <c r="A4" s="23"/>
      <c r="B4" s="23"/>
      <c r="C4" s="60"/>
      <c r="D4" s="30" t="s">
        <v>25</v>
      </c>
      <c r="E4" s="1"/>
      <c r="F4" s="31" t="s">
        <v>26</v>
      </c>
      <c r="H4" s="32" t="s">
        <v>27</v>
      </c>
      <c r="J4" s="33" t="s">
        <v>28</v>
      </c>
      <c r="L4" s="34" t="s">
        <v>29</v>
      </c>
      <c r="N4" s="260" t="s">
        <v>30</v>
      </c>
      <c r="O4" s="251"/>
      <c r="P4" s="19"/>
      <c r="Q4" s="1"/>
      <c r="R4" s="1"/>
      <c r="S4" s="1"/>
      <c r="T4" s="1"/>
      <c r="U4" s="1"/>
      <c r="V4" s="1"/>
      <c r="W4" s="1"/>
      <c r="X4" s="15"/>
    </row>
    <row r="5" spans="1:23" s="2" customFormat="1" ht="15" customHeight="1">
      <c r="A5" s="23"/>
      <c r="B5" s="23"/>
      <c r="C5" s="60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5"/>
      <c r="T5" s="15"/>
      <c r="U5" s="15"/>
      <c r="V5" s="15"/>
      <c r="W5" s="15"/>
    </row>
    <row r="6" spans="1:23" s="2" customFormat="1" ht="15" customHeight="1">
      <c r="A6" s="23"/>
      <c r="B6" s="23"/>
      <c r="C6" s="60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5"/>
      <c r="T6" s="15"/>
      <c r="U6" s="15"/>
      <c r="V6" s="15"/>
      <c r="W6" s="15" t="s">
        <v>31</v>
      </c>
    </row>
    <row r="7" spans="1:23" s="2" customFormat="1" ht="15" customHeight="1">
      <c r="A7" s="201" t="s">
        <v>430</v>
      </c>
      <c r="B7" s="23"/>
      <c r="C7" s="60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</row>
    <row r="8" spans="1:23" s="10" customFormat="1" ht="15" customHeight="1">
      <c r="A8" s="252" t="s">
        <v>24</v>
      </c>
      <c r="B8" s="254" t="s">
        <v>32</v>
      </c>
      <c r="C8" s="373" t="s">
        <v>375</v>
      </c>
      <c r="D8" s="6" t="s">
        <v>15</v>
      </c>
      <c r="E8" s="6" t="s">
        <v>14</v>
      </c>
      <c r="F8" s="6" t="s">
        <v>13</v>
      </c>
      <c r="G8" s="6" t="s">
        <v>12</v>
      </c>
      <c r="H8" s="6" t="s">
        <v>11</v>
      </c>
      <c r="I8" s="6" t="s">
        <v>5</v>
      </c>
      <c r="J8" s="8" t="s">
        <v>6</v>
      </c>
      <c r="K8" s="8" t="s">
        <v>7</v>
      </c>
      <c r="L8" s="8" t="s">
        <v>8</v>
      </c>
      <c r="M8" s="8" t="s">
        <v>9</v>
      </c>
      <c r="N8" s="8" t="s">
        <v>10</v>
      </c>
      <c r="O8" s="8" t="s">
        <v>0</v>
      </c>
      <c r="P8" s="8" t="s">
        <v>1</v>
      </c>
      <c r="Q8" s="8" t="s">
        <v>2</v>
      </c>
      <c r="R8" s="9" t="s">
        <v>3</v>
      </c>
      <c r="S8" s="104" t="s">
        <v>4</v>
      </c>
      <c r="T8" s="9" t="s">
        <v>370</v>
      </c>
      <c r="U8" s="9" t="s">
        <v>371</v>
      </c>
      <c r="V8" s="9" t="s">
        <v>372</v>
      </c>
      <c r="W8" s="21" t="s">
        <v>373</v>
      </c>
    </row>
    <row r="9" spans="1:23" s="10" customFormat="1" ht="15" customHeight="1">
      <c r="A9" s="253"/>
      <c r="B9" s="248"/>
      <c r="C9" s="374"/>
      <c r="D9" s="17" t="s">
        <v>33</v>
      </c>
      <c r="E9" s="17" t="s">
        <v>33</v>
      </c>
      <c r="F9" s="17" t="s">
        <v>33</v>
      </c>
      <c r="G9" s="17" t="s">
        <v>33</v>
      </c>
      <c r="H9" s="17" t="s">
        <v>33</v>
      </c>
      <c r="I9" s="17" t="s">
        <v>33</v>
      </c>
      <c r="J9" s="17" t="s">
        <v>33</v>
      </c>
      <c r="K9" s="17" t="s">
        <v>33</v>
      </c>
      <c r="L9" s="17" t="s">
        <v>33</v>
      </c>
      <c r="M9" s="17" t="s">
        <v>33</v>
      </c>
      <c r="N9" s="17" t="s">
        <v>33</v>
      </c>
      <c r="O9" s="17" t="s">
        <v>33</v>
      </c>
      <c r="P9" s="17" t="s">
        <v>33</v>
      </c>
      <c r="Q9" s="17" t="s">
        <v>33</v>
      </c>
      <c r="R9" s="17" t="s">
        <v>33</v>
      </c>
      <c r="S9" s="107" t="s">
        <v>33</v>
      </c>
      <c r="T9" s="7" t="s">
        <v>33</v>
      </c>
      <c r="U9" s="7" t="s">
        <v>33</v>
      </c>
      <c r="V9" s="7" t="s">
        <v>33</v>
      </c>
      <c r="W9" s="22" t="s">
        <v>33</v>
      </c>
    </row>
    <row r="10" spans="1:23" s="13" customFormat="1" ht="15" customHeight="1">
      <c r="A10" s="363" t="s">
        <v>34</v>
      </c>
      <c r="B10" s="38" t="s">
        <v>142</v>
      </c>
      <c r="C10" s="132" t="s">
        <v>376</v>
      </c>
      <c r="D10" s="39">
        <v>96500</v>
      </c>
      <c r="E10" s="39">
        <v>131000</v>
      </c>
      <c r="F10" s="39">
        <v>146000</v>
      </c>
      <c r="G10" s="39">
        <v>135000</v>
      </c>
      <c r="H10" s="39">
        <v>122000</v>
      </c>
      <c r="I10" s="39">
        <v>122000</v>
      </c>
      <c r="J10" s="40">
        <v>122000</v>
      </c>
      <c r="K10" s="40">
        <v>122000</v>
      </c>
      <c r="L10" s="40">
        <v>121000</v>
      </c>
      <c r="M10" s="40">
        <v>117000</v>
      </c>
      <c r="N10" s="40">
        <v>111000</v>
      </c>
      <c r="O10" s="40">
        <v>106000</v>
      </c>
      <c r="P10" s="40">
        <v>102000</v>
      </c>
      <c r="Q10" s="40">
        <v>96800</v>
      </c>
      <c r="R10" s="40">
        <v>89500</v>
      </c>
      <c r="S10" s="105">
        <v>82500</v>
      </c>
      <c r="T10" s="139">
        <v>76000</v>
      </c>
      <c r="U10" s="40">
        <v>72200</v>
      </c>
      <c r="V10" s="40"/>
      <c r="W10" s="112"/>
    </row>
    <row r="11" spans="1:23" s="13" customFormat="1" ht="15" customHeight="1">
      <c r="A11" s="364"/>
      <c r="B11" s="41" t="s">
        <v>143</v>
      </c>
      <c r="C11" s="133" t="s">
        <v>192</v>
      </c>
      <c r="D11" s="42"/>
      <c r="E11" s="43">
        <f aca="true" t="shared" si="0" ref="E11:R11">IF(D10="","",E10/D10-1)</f>
        <v>0.3575129533678756</v>
      </c>
      <c r="F11" s="43">
        <f t="shared" si="0"/>
        <v>0.11450381679389321</v>
      </c>
      <c r="G11" s="43">
        <f t="shared" si="0"/>
        <v>-0.07534246575342463</v>
      </c>
      <c r="H11" s="43">
        <f t="shared" si="0"/>
        <v>-0.09629629629629632</v>
      </c>
      <c r="I11" s="43">
        <f t="shared" si="0"/>
        <v>0</v>
      </c>
      <c r="J11" s="43">
        <f t="shared" si="0"/>
        <v>0</v>
      </c>
      <c r="K11" s="43">
        <f t="shared" si="0"/>
        <v>0</v>
      </c>
      <c r="L11" s="43">
        <f t="shared" si="0"/>
        <v>-0.008196721311475419</v>
      </c>
      <c r="M11" s="43">
        <f t="shared" si="0"/>
        <v>-0.03305785123966942</v>
      </c>
      <c r="N11" s="43">
        <f t="shared" si="0"/>
        <v>-0.05128205128205132</v>
      </c>
      <c r="O11" s="43">
        <f t="shared" si="0"/>
        <v>-0.04504504504504503</v>
      </c>
      <c r="P11" s="43">
        <f t="shared" si="0"/>
        <v>-0.037735849056603765</v>
      </c>
      <c r="Q11" s="43">
        <f t="shared" si="0"/>
        <v>-0.050980392156862786</v>
      </c>
      <c r="R11" s="43">
        <f t="shared" si="0"/>
        <v>-0.07541322314049592</v>
      </c>
      <c r="S11" s="108">
        <f>IF(R10="","",S10/R10-1)</f>
        <v>-0.07821229050279332</v>
      </c>
      <c r="T11" s="43">
        <f>IF(S10="","",T10/S10-1)</f>
        <v>-0.07878787878787874</v>
      </c>
      <c r="U11" s="43">
        <f>IF(T10="","",U10/T10-1)</f>
        <v>-0.050000000000000044</v>
      </c>
      <c r="V11" s="43"/>
      <c r="W11" s="44"/>
    </row>
    <row r="12" spans="1:23" s="13" customFormat="1" ht="15" customHeight="1">
      <c r="A12" s="363" t="s">
        <v>35</v>
      </c>
      <c r="B12" s="35" t="s">
        <v>144</v>
      </c>
      <c r="C12" s="134" t="s">
        <v>377</v>
      </c>
      <c r="D12" s="11">
        <v>88500</v>
      </c>
      <c r="E12" s="11">
        <v>115000</v>
      </c>
      <c r="F12" s="11">
        <v>128000</v>
      </c>
      <c r="G12" s="11">
        <v>122000</v>
      </c>
      <c r="H12" s="11">
        <v>117000</v>
      </c>
      <c r="I12" s="11">
        <v>116000</v>
      </c>
      <c r="J12" s="12">
        <v>114000</v>
      </c>
      <c r="K12" s="12">
        <v>114000</v>
      </c>
      <c r="L12" s="12">
        <v>111000</v>
      </c>
      <c r="M12" s="12">
        <v>105000</v>
      </c>
      <c r="N12" s="12">
        <v>100000</v>
      </c>
      <c r="O12" s="12">
        <v>100000</v>
      </c>
      <c r="P12" s="12">
        <v>99000</v>
      </c>
      <c r="Q12" s="12">
        <v>94000</v>
      </c>
      <c r="R12" s="12">
        <v>87000</v>
      </c>
      <c r="S12" s="15">
        <v>79500</v>
      </c>
      <c r="T12" s="12">
        <v>72500</v>
      </c>
      <c r="U12" s="12">
        <v>69900</v>
      </c>
      <c r="V12" s="12"/>
      <c r="W12" s="113"/>
    </row>
    <row r="13" spans="1:23" s="13" customFormat="1" ht="15" customHeight="1">
      <c r="A13" s="364"/>
      <c r="B13" s="36" t="s">
        <v>145</v>
      </c>
      <c r="C13" s="135" t="s">
        <v>192</v>
      </c>
      <c r="D13" s="18"/>
      <c r="E13" s="14">
        <f aca="true" t="shared" si="1" ref="E13:R13">IF(D12="","",E12/D12-1)</f>
        <v>0.2994350282485876</v>
      </c>
      <c r="F13" s="14">
        <f t="shared" si="1"/>
        <v>0.11304347826086958</v>
      </c>
      <c r="G13" s="14">
        <f t="shared" si="1"/>
        <v>-0.046875</v>
      </c>
      <c r="H13" s="14">
        <f t="shared" si="1"/>
        <v>-0.040983606557377095</v>
      </c>
      <c r="I13" s="14">
        <f t="shared" si="1"/>
        <v>-0.008547008547008517</v>
      </c>
      <c r="J13" s="14">
        <f t="shared" si="1"/>
        <v>-0.017241379310344862</v>
      </c>
      <c r="K13" s="14">
        <f t="shared" si="1"/>
        <v>0</v>
      </c>
      <c r="L13" s="14">
        <f t="shared" si="1"/>
        <v>-0.02631578947368418</v>
      </c>
      <c r="M13" s="14">
        <f t="shared" si="1"/>
        <v>-0.05405405405405406</v>
      </c>
      <c r="N13" s="14">
        <f t="shared" si="1"/>
        <v>-0.04761904761904767</v>
      </c>
      <c r="O13" s="14">
        <f t="shared" si="1"/>
        <v>0</v>
      </c>
      <c r="P13" s="14">
        <f t="shared" si="1"/>
        <v>-0.010000000000000009</v>
      </c>
      <c r="Q13" s="14">
        <f t="shared" si="1"/>
        <v>-0.0505050505050505</v>
      </c>
      <c r="R13" s="14">
        <f t="shared" si="1"/>
        <v>-0.07446808510638303</v>
      </c>
      <c r="S13" s="115">
        <f>IF(R12="","",S12/R12-1)</f>
        <v>-0.08620689655172409</v>
      </c>
      <c r="T13" s="103">
        <f>IF(S12="","",T12/S12-1)</f>
        <v>-0.08805031446540879</v>
      </c>
      <c r="U13" s="103">
        <f>IF(T12="","",U12/T12-1)</f>
        <v>-0.035862068965517246</v>
      </c>
      <c r="V13" s="103"/>
      <c r="W13" s="99"/>
    </row>
    <row r="14" spans="1:23" s="13" customFormat="1" ht="15" customHeight="1">
      <c r="A14" s="363" t="s">
        <v>36</v>
      </c>
      <c r="B14" s="38" t="s">
        <v>146</v>
      </c>
      <c r="C14" s="132" t="s">
        <v>377</v>
      </c>
      <c r="D14" s="39">
        <v>273000</v>
      </c>
      <c r="E14" s="39">
        <v>343000</v>
      </c>
      <c r="F14" s="39">
        <v>370000</v>
      </c>
      <c r="G14" s="39">
        <v>330000</v>
      </c>
      <c r="H14" s="39">
        <v>304000</v>
      </c>
      <c r="I14" s="39">
        <v>289000</v>
      </c>
      <c r="J14" s="40">
        <v>280000</v>
      </c>
      <c r="K14" s="40">
        <v>270000</v>
      </c>
      <c r="L14" s="40">
        <v>252000</v>
      </c>
      <c r="M14" s="40">
        <v>235000</v>
      </c>
      <c r="N14" s="40">
        <v>221000</v>
      </c>
      <c r="O14" s="40">
        <v>210000</v>
      </c>
      <c r="P14" s="40">
        <v>199000</v>
      </c>
      <c r="Q14" s="40">
        <v>186000</v>
      </c>
      <c r="R14" s="40">
        <v>173000</v>
      </c>
      <c r="S14" s="105">
        <v>160000</v>
      </c>
      <c r="T14" s="40">
        <v>152000</v>
      </c>
      <c r="U14" s="40">
        <v>146000</v>
      </c>
      <c r="V14" s="40"/>
      <c r="W14" s="112"/>
    </row>
    <row r="15" spans="1:23" s="13" customFormat="1" ht="15" customHeight="1">
      <c r="A15" s="364"/>
      <c r="B15" s="41" t="s">
        <v>147</v>
      </c>
      <c r="C15" s="133" t="s">
        <v>192</v>
      </c>
      <c r="D15" s="42"/>
      <c r="E15" s="43">
        <f aca="true" t="shared" si="2" ref="E15:R15">IF(D14="","",E14/D14-1)</f>
        <v>0.2564102564102564</v>
      </c>
      <c r="F15" s="43">
        <f t="shared" si="2"/>
        <v>0.07871720116618075</v>
      </c>
      <c r="G15" s="43">
        <f t="shared" si="2"/>
        <v>-0.10810810810810811</v>
      </c>
      <c r="H15" s="43">
        <f t="shared" si="2"/>
        <v>-0.07878787878787874</v>
      </c>
      <c r="I15" s="43">
        <f t="shared" si="2"/>
        <v>-0.049342105263157854</v>
      </c>
      <c r="J15" s="43">
        <f t="shared" si="2"/>
        <v>-0.03114186851211076</v>
      </c>
      <c r="K15" s="43">
        <f t="shared" si="2"/>
        <v>-0.0357142857142857</v>
      </c>
      <c r="L15" s="43">
        <f t="shared" si="2"/>
        <v>-0.06666666666666665</v>
      </c>
      <c r="M15" s="43">
        <f t="shared" si="2"/>
        <v>-0.06746031746031744</v>
      </c>
      <c r="N15" s="43">
        <f t="shared" si="2"/>
        <v>-0.05957446808510636</v>
      </c>
      <c r="O15" s="43">
        <f t="shared" si="2"/>
        <v>-0.04977375565610864</v>
      </c>
      <c r="P15" s="43">
        <f t="shared" si="2"/>
        <v>-0.05238095238095242</v>
      </c>
      <c r="Q15" s="43">
        <f t="shared" si="2"/>
        <v>-0.0653266331658291</v>
      </c>
      <c r="R15" s="43">
        <f t="shared" si="2"/>
        <v>-0.06989247311827962</v>
      </c>
      <c r="S15" s="108">
        <f>IF(R14="","",S14/R14-1)</f>
        <v>-0.07514450867052025</v>
      </c>
      <c r="T15" s="43">
        <f>IF(S14="","",T14/S14-1)</f>
        <v>-0.050000000000000044</v>
      </c>
      <c r="U15" s="43">
        <f>IF(T14="","",U14/T14-1)</f>
        <v>-0.03947368421052633</v>
      </c>
      <c r="V15" s="43"/>
      <c r="W15" s="44"/>
    </row>
    <row r="16" spans="1:23" s="13" customFormat="1" ht="15" customHeight="1">
      <c r="A16" s="363" t="s">
        <v>37</v>
      </c>
      <c r="B16" s="35" t="s">
        <v>148</v>
      </c>
      <c r="C16" s="134" t="s">
        <v>377</v>
      </c>
      <c r="D16" s="11"/>
      <c r="E16" s="11">
        <v>270000</v>
      </c>
      <c r="F16" s="11">
        <v>292000</v>
      </c>
      <c r="G16" s="11">
        <v>265000</v>
      </c>
      <c r="H16" s="11">
        <v>244000</v>
      </c>
      <c r="I16" s="11">
        <v>239000</v>
      </c>
      <c r="J16" s="12">
        <v>228000</v>
      </c>
      <c r="K16" s="12">
        <v>219000</v>
      </c>
      <c r="L16" s="12">
        <v>205000</v>
      </c>
      <c r="M16" s="12">
        <v>188000</v>
      </c>
      <c r="N16" s="12">
        <v>182000</v>
      </c>
      <c r="O16" s="12">
        <v>176000</v>
      </c>
      <c r="P16" s="12">
        <v>169000</v>
      </c>
      <c r="Q16" s="12">
        <v>159000</v>
      </c>
      <c r="R16" s="12">
        <v>150000</v>
      </c>
      <c r="S16" s="15">
        <v>140000</v>
      </c>
      <c r="T16" s="12">
        <v>132000</v>
      </c>
      <c r="U16" s="12">
        <v>126000</v>
      </c>
      <c r="V16" s="12"/>
      <c r="W16" s="113"/>
    </row>
    <row r="17" spans="1:23" s="13" customFormat="1" ht="15" customHeight="1">
      <c r="A17" s="364"/>
      <c r="B17" s="36" t="s">
        <v>149</v>
      </c>
      <c r="C17" s="135" t="s">
        <v>192</v>
      </c>
      <c r="D17" s="18"/>
      <c r="E17" s="14">
        <f aca="true" t="shared" si="3" ref="E17:R17">IF(D16="","",E16/D16-1)</f>
      </c>
      <c r="F17" s="14">
        <f t="shared" si="3"/>
        <v>0.08148148148148149</v>
      </c>
      <c r="G17" s="14">
        <f t="shared" si="3"/>
        <v>-0.09246575342465757</v>
      </c>
      <c r="H17" s="14">
        <f t="shared" si="3"/>
        <v>-0.0792452830188679</v>
      </c>
      <c r="I17" s="14">
        <f t="shared" si="3"/>
        <v>-0.020491803278688492</v>
      </c>
      <c r="J17" s="14">
        <f t="shared" si="3"/>
        <v>-0.046025104602510414</v>
      </c>
      <c r="K17" s="14">
        <f t="shared" si="3"/>
        <v>-0.03947368421052633</v>
      </c>
      <c r="L17" s="14">
        <f t="shared" si="3"/>
        <v>-0.0639269406392694</v>
      </c>
      <c r="M17" s="14">
        <f t="shared" si="3"/>
        <v>-0.08292682926829265</v>
      </c>
      <c r="N17" s="14">
        <f t="shared" si="3"/>
        <v>-0.03191489361702127</v>
      </c>
      <c r="O17" s="14">
        <f t="shared" si="3"/>
        <v>-0.03296703296703296</v>
      </c>
      <c r="P17" s="14">
        <f t="shared" si="3"/>
        <v>-0.03977272727272729</v>
      </c>
      <c r="Q17" s="14">
        <f t="shared" si="3"/>
        <v>-0.059171597633136064</v>
      </c>
      <c r="R17" s="14">
        <f t="shared" si="3"/>
        <v>-0.05660377358490565</v>
      </c>
      <c r="S17" s="115">
        <f>IF(R16="","",S16/R16-1)</f>
        <v>-0.06666666666666665</v>
      </c>
      <c r="T17" s="103">
        <f>IF(S16="","",T16/S16-1)</f>
        <v>-0.05714285714285716</v>
      </c>
      <c r="U17" s="103">
        <f>IF(T16="","",U16/T16-1)</f>
        <v>-0.045454545454545414</v>
      </c>
      <c r="V17" s="103"/>
      <c r="W17" s="99"/>
    </row>
    <row r="18" spans="1:23" s="13" customFormat="1" ht="15" customHeight="1">
      <c r="A18" s="363" t="s">
        <v>38</v>
      </c>
      <c r="B18" s="38" t="s">
        <v>150</v>
      </c>
      <c r="C18" s="132" t="s">
        <v>377</v>
      </c>
      <c r="D18" s="39"/>
      <c r="E18" s="39"/>
      <c r="F18" s="39"/>
      <c r="G18" s="39"/>
      <c r="H18" s="39">
        <v>220000</v>
      </c>
      <c r="I18" s="39">
        <v>210000</v>
      </c>
      <c r="J18" s="40">
        <v>203000</v>
      </c>
      <c r="K18" s="40">
        <v>196000</v>
      </c>
      <c r="L18" s="40">
        <v>185000</v>
      </c>
      <c r="M18" s="40">
        <v>176000</v>
      </c>
      <c r="N18" s="40">
        <v>166000</v>
      </c>
      <c r="O18" s="40">
        <v>162000</v>
      </c>
      <c r="P18" s="40">
        <v>156000</v>
      </c>
      <c r="Q18" s="40">
        <v>146000</v>
      </c>
      <c r="R18" s="40">
        <v>137000</v>
      </c>
      <c r="S18" s="105">
        <v>128000</v>
      </c>
      <c r="T18" s="40">
        <v>121000</v>
      </c>
      <c r="U18" s="40">
        <v>116000</v>
      </c>
      <c r="V18" s="40"/>
      <c r="W18" s="112"/>
    </row>
    <row r="19" spans="1:23" s="13" customFormat="1" ht="15" customHeight="1">
      <c r="A19" s="364"/>
      <c r="B19" s="41" t="s">
        <v>151</v>
      </c>
      <c r="C19" s="133" t="s">
        <v>192</v>
      </c>
      <c r="D19" s="42"/>
      <c r="E19" s="43">
        <f aca="true" t="shared" si="4" ref="E19:R19">IF(D18="","",E18/D18-1)</f>
      </c>
      <c r="F19" s="43">
        <f t="shared" si="4"/>
      </c>
      <c r="G19" s="43">
        <f t="shared" si="4"/>
      </c>
      <c r="H19" s="43">
        <f t="shared" si="4"/>
      </c>
      <c r="I19" s="43">
        <f t="shared" si="4"/>
        <v>-0.045454545454545414</v>
      </c>
      <c r="J19" s="43">
        <f t="shared" si="4"/>
        <v>-0.033333333333333326</v>
      </c>
      <c r="K19" s="43">
        <f t="shared" si="4"/>
        <v>-0.03448275862068961</v>
      </c>
      <c r="L19" s="43">
        <f t="shared" si="4"/>
        <v>-0.056122448979591844</v>
      </c>
      <c r="M19" s="43">
        <f t="shared" si="4"/>
        <v>-0.048648648648648596</v>
      </c>
      <c r="N19" s="43">
        <f t="shared" si="4"/>
        <v>-0.05681818181818177</v>
      </c>
      <c r="O19" s="43">
        <f t="shared" si="4"/>
        <v>-0.02409638554216864</v>
      </c>
      <c r="P19" s="43">
        <f t="shared" si="4"/>
        <v>-0.03703703703703709</v>
      </c>
      <c r="Q19" s="43">
        <f t="shared" si="4"/>
        <v>-0.0641025641025641</v>
      </c>
      <c r="R19" s="43">
        <f t="shared" si="4"/>
        <v>-0.06164383561643838</v>
      </c>
      <c r="S19" s="108">
        <f>IF(R18="","",S18/R18-1)</f>
        <v>-0.06569343065693434</v>
      </c>
      <c r="T19" s="43">
        <f>IF(S18="","",T18/S18-1)</f>
        <v>-0.0546875</v>
      </c>
      <c r="U19" s="43">
        <f>IF(T18="","",U18/T18-1)</f>
        <v>-0.04132231404958675</v>
      </c>
      <c r="V19" s="43"/>
      <c r="W19" s="44"/>
    </row>
    <row r="20" spans="1:23" s="13" customFormat="1" ht="15" customHeight="1">
      <c r="A20" s="363" t="s">
        <v>433</v>
      </c>
      <c r="B20" s="35" t="s">
        <v>152</v>
      </c>
      <c r="C20" s="134" t="s">
        <v>377</v>
      </c>
      <c r="D20" s="11">
        <v>242000</v>
      </c>
      <c r="E20" s="11">
        <v>290000</v>
      </c>
      <c r="F20" s="11">
        <v>321000</v>
      </c>
      <c r="G20" s="11">
        <v>296000</v>
      </c>
      <c r="H20" s="11">
        <v>270000</v>
      </c>
      <c r="I20" s="11">
        <v>263000</v>
      </c>
      <c r="J20" s="12">
        <v>255000</v>
      </c>
      <c r="K20" s="12">
        <v>246000</v>
      </c>
      <c r="L20" s="12">
        <v>230000</v>
      </c>
      <c r="M20" s="12">
        <v>211000</v>
      </c>
      <c r="N20" s="12">
        <v>202000</v>
      </c>
      <c r="O20" s="12">
        <v>194000</v>
      </c>
      <c r="P20" s="12">
        <v>184000</v>
      </c>
      <c r="Q20" s="12">
        <v>172000</v>
      </c>
      <c r="R20" s="12">
        <v>160000</v>
      </c>
      <c r="S20" s="15">
        <v>151000</v>
      </c>
      <c r="T20" s="12">
        <v>144000</v>
      </c>
      <c r="U20" s="12">
        <v>139000</v>
      </c>
      <c r="V20" s="12"/>
      <c r="W20" s="113"/>
    </row>
    <row r="21" spans="1:23" s="13" customFormat="1" ht="15" customHeight="1">
      <c r="A21" s="364"/>
      <c r="B21" s="36" t="s">
        <v>153</v>
      </c>
      <c r="C21" s="136" t="s">
        <v>192</v>
      </c>
      <c r="D21" s="18"/>
      <c r="E21" s="14">
        <f aca="true" t="shared" si="5" ref="E21:T21">IF(D20="","",E20/D20-1)</f>
        <v>0.19834710743801653</v>
      </c>
      <c r="F21" s="14">
        <f t="shared" si="5"/>
        <v>0.10689655172413803</v>
      </c>
      <c r="G21" s="14">
        <f t="shared" si="5"/>
        <v>-0.07788161993769471</v>
      </c>
      <c r="H21" s="14">
        <f t="shared" si="5"/>
        <v>-0.08783783783783783</v>
      </c>
      <c r="I21" s="14">
        <f t="shared" si="5"/>
        <v>-0.025925925925925908</v>
      </c>
      <c r="J21" s="14">
        <f t="shared" si="5"/>
        <v>-0.03041825095057038</v>
      </c>
      <c r="K21" s="14">
        <f t="shared" si="5"/>
        <v>-0.03529411764705881</v>
      </c>
      <c r="L21" s="14">
        <f t="shared" si="5"/>
        <v>-0.06504065040650409</v>
      </c>
      <c r="M21" s="14">
        <f t="shared" si="5"/>
        <v>-0.08260869565217388</v>
      </c>
      <c r="N21" s="14">
        <f t="shared" si="5"/>
        <v>-0.042654028436018954</v>
      </c>
      <c r="O21" s="14">
        <f t="shared" si="5"/>
        <v>-0.03960396039603964</v>
      </c>
      <c r="P21" s="14">
        <f t="shared" si="5"/>
        <v>-0.05154639175257736</v>
      </c>
      <c r="Q21" s="14">
        <f t="shared" si="5"/>
        <v>-0.06521739130434778</v>
      </c>
      <c r="R21" s="14">
        <f t="shared" si="5"/>
        <v>-0.06976744186046513</v>
      </c>
      <c r="S21" s="115">
        <f t="shared" si="5"/>
        <v>-0.05625000000000002</v>
      </c>
      <c r="T21" s="103">
        <f t="shared" si="5"/>
        <v>-0.04635761589403975</v>
      </c>
      <c r="U21" s="103">
        <f>IF(T20="","",U20/T20-1)</f>
        <v>-0.03472222222222221</v>
      </c>
      <c r="V21" s="103"/>
      <c r="W21" s="99"/>
    </row>
    <row r="22" spans="1:23" s="13" customFormat="1" ht="15" customHeight="1">
      <c r="A22" s="363" t="s">
        <v>40</v>
      </c>
      <c r="B22" s="38" t="s">
        <v>154</v>
      </c>
      <c r="C22" s="132" t="s">
        <v>377</v>
      </c>
      <c r="D22" s="39">
        <v>149000</v>
      </c>
      <c r="E22" s="39">
        <v>193000</v>
      </c>
      <c r="F22" s="39">
        <v>212000</v>
      </c>
      <c r="G22" s="39">
        <v>197000</v>
      </c>
      <c r="H22" s="39">
        <v>184000</v>
      </c>
      <c r="I22" s="39">
        <v>177000</v>
      </c>
      <c r="J22" s="40">
        <v>174000</v>
      </c>
      <c r="K22" s="40">
        <v>169000</v>
      </c>
      <c r="L22" s="40">
        <v>160000</v>
      </c>
      <c r="M22" s="40">
        <v>153000</v>
      </c>
      <c r="N22" s="40">
        <v>147000</v>
      </c>
      <c r="O22" s="40">
        <v>142000</v>
      </c>
      <c r="P22" s="40">
        <v>137000</v>
      </c>
      <c r="Q22" s="40">
        <v>130000</v>
      </c>
      <c r="R22" s="40">
        <v>120000</v>
      </c>
      <c r="S22" s="105">
        <v>112000</v>
      </c>
      <c r="T22" s="40">
        <v>106000</v>
      </c>
      <c r="U22" s="40">
        <v>103000</v>
      </c>
      <c r="V22" s="40"/>
      <c r="W22" s="112"/>
    </row>
    <row r="23" spans="1:23" s="13" customFormat="1" ht="15" customHeight="1">
      <c r="A23" s="364"/>
      <c r="B23" s="41" t="s">
        <v>155</v>
      </c>
      <c r="C23" s="133" t="s">
        <v>192</v>
      </c>
      <c r="D23" s="42"/>
      <c r="E23" s="43">
        <f aca="true" t="shared" si="6" ref="E23:T23">IF(D22="","",E22/D22-1)</f>
        <v>0.2953020134228188</v>
      </c>
      <c r="F23" s="43">
        <f t="shared" si="6"/>
        <v>0.09844559585492219</v>
      </c>
      <c r="G23" s="43">
        <f t="shared" si="6"/>
        <v>-0.07075471698113212</v>
      </c>
      <c r="H23" s="43">
        <f t="shared" si="6"/>
        <v>-0.06598984771573602</v>
      </c>
      <c r="I23" s="43">
        <f t="shared" si="6"/>
        <v>-0.03804347826086951</v>
      </c>
      <c r="J23" s="43">
        <f t="shared" si="6"/>
        <v>-0.016949152542372836</v>
      </c>
      <c r="K23" s="43">
        <f t="shared" si="6"/>
        <v>-0.028735632183908066</v>
      </c>
      <c r="L23" s="43">
        <f t="shared" si="6"/>
        <v>-0.053254437869822535</v>
      </c>
      <c r="M23" s="43">
        <f t="shared" si="6"/>
        <v>-0.043749999999999956</v>
      </c>
      <c r="N23" s="43">
        <f t="shared" si="6"/>
        <v>-0.039215686274509776</v>
      </c>
      <c r="O23" s="43">
        <f t="shared" si="6"/>
        <v>-0.03401360544217691</v>
      </c>
      <c r="P23" s="43">
        <f t="shared" si="6"/>
        <v>-0.035211267605633756</v>
      </c>
      <c r="Q23" s="43">
        <f t="shared" si="6"/>
        <v>-0.051094890510948954</v>
      </c>
      <c r="R23" s="43">
        <f t="shared" si="6"/>
        <v>-0.07692307692307687</v>
      </c>
      <c r="S23" s="108">
        <f t="shared" si="6"/>
        <v>-0.06666666666666665</v>
      </c>
      <c r="T23" s="43">
        <f t="shared" si="6"/>
        <v>-0.0535714285714286</v>
      </c>
      <c r="U23" s="43">
        <f>IF(T22="","",U22/T22-1)</f>
        <v>-0.028301886792452824</v>
      </c>
      <c r="V23" s="43"/>
      <c r="W23" s="44"/>
    </row>
    <row r="24" spans="1:23" s="13" customFormat="1" ht="15" customHeight="1">
      <c r="A24" s="363" t="s">
        <v>41</v>
      </c>
      <c r="B24" s="35" t="s">
        <v>156</v>
      </c>
      <c r="C24" s="134" t="s">
        <v>377</v>
      </c>
      <c r="D24" s="11"/>
      <c r="E24" s="11"/>
      <c r="F24" s="11"/>
      <c r="G24" s="11">
        <v>111000</v>
      </c>
      <c r="H24" s="11">
        <v>107000</v>
      </c>
      <c r="I24" s="11">
        <v>107000</v>
      </c>
      <c r="J24" s="12">
        <v>107000</v>
      </c>
      <c r="K24" s="12">
        <v>107000</v>
      </c>
      <c r="L24" s="12">
        <v>106000</v>
      </c>
      <c r="M24" s="12">
        <v>102000</v>
      </c>
      <c r="N24" s="12">
        <v>98000</v>
      </c>
      <c r="O24" s="12">
        <v>94600</v>
      </c>
      <c r="P24" s="12">
        <v>91000</v>
      </c>
      <c r="Q24" s="12">
        <v>86000</v>
      </c>
      <c r="R24" s="12">
        <v>81000</v>
      </c>
      <c r="S24" s="15">
        <v>75000</v>
      </c>
      <c r="T24" s="12">
        <v>69500</v>
      </c>
      <c r="U24" s="12">
        <v>66000</v>
      </c>
      <c r="V24" s="12"/>
      <c r="W24" s="113"/>
    </row>
    <row r="25" spans="1:23" s="13" customFormat="1" ht="15" customHeight="1">
      <c r="A25" s="364"/>
      <c r="B25" s="36"/>
      <c r="C25" s="135" t="s">
        <v>192</v>
      </c>
      <c r="D25" s="18"/>
      <c r="E25" s="14">
        <f aca="true" t="shared" si="7" ref="E25:T25">IF(D24="","",E24/D24-1)</f>
      </c>
      <c r="F25" s="14">
        <f t="shared" si="7"/>
      </c>
      <c r="G25" s="14">
        <f t="shared" si="7"/>
      </c>
      <c r="H25" s="14">
        <f t="shared" si="7"/>
        <v>-0.036036036036036</v>
      </c>
      <c r="I25" s="14">
        <f t="shared" si="7"/>
        <v>0</v>
      </c>
      <c r="J25" s="14">
        <f t="shared" si="7"/>
        <v>0</v>
      </c>
      <c r="K25" s="14">
        <f t="shared" si="7"/>
        <v>0</v>
      </c>
      <c r="L25" s="14">
        <f t="shared" si="7"/>
        <v>-0.009345794392523366</v>
      </c>
      <c r="M25" s="14">
        <f t="shared" si="7"/>
        <v>-0.037735849056603765</v>
      </c>
      <c r="N25" s="14">
        <f t="shared" si="7"/>
        <v>-0.039215686274509776</v>
      </c>
      <c r="O25" s="14">
        <f t="shared" si="7"/>
        <v>-0.03469387755102038</v>
      </c>
      <c r="P25" s="14">
        <f t="shared" si="7"/>
        <v>-0.038054968287526414</v>
      </c>
      <c r="Q25" s="14">
        <f t="shared" si="7"/>
        <v>-0.05494505494505497</v>
      </c>
      <c r="R25" s="14">
        <f t="shared" si="7"/>
        <v>-0.05813953488372092</v>
      </c>
      <c r="S25" s="115">
        <f t="shared" si="7"/>
        <v>-0.07407407407407407</v>
      </c>
      <c r="T25" s="103">
        <f t="shared" si="7"/>
        <v>-0.07333333333333336</v>
      </c>
      <c r="U25" s="103">
        <f>IF(T24="","",U24/T24-1)</f>
        <v>-0.05035971223021585</v>
      </c>
      <c r="V25" s="103"/>
      <c r="W25" s="99"/>
    </row>
    <row r="26" spans="1:23" s="13" customFormat="1" ht="15" customHeight="1">
      <c r="A26" s="363" t="s">
        <v>432</v>
      </c>
      <c r="B26" s="38" t="s">
        <v>88</v>
      </c>
      <c r="C26" s="132" t="s">
        <v>191</v>
      </c>
      <c r="D26" s="39"/>
      <c r="E26" s="39">
        <v>175000</v>
      </c>
      <c r="F26" s="39">
        <v>191000</v>
      </c>
      <c r="G26" s="39">
        <v>176000</v>
      </c>
      <c r="H26" s="39">
        <v>160000</v>
      </c>
      <c r="I26" s="39">
        <v>156000</v>
      </c>
      <c r="J26" s="40">
        <v>156000</v>
      </c>
      <c r="K26" s="40">
        <v>156000</v>
      </c>
      <c r="L26" s="40">
        <v>156000</v>
      </c>
      <c r="M26" s="40">
        <v>154000</v>
      </c>
      <c r="N26" s="40">
        <v>148000</v>
      </c>
      <c r="O26" s="40">
        <v>143000</v>
      </c>
      <c r="P26" s="40">
        <v>136000</v>
      </c>
      <c r="Q26" s="40">
        <v>127000</v>
      </c>
      <c r="R26" s="40">
        <v>118000</v>
      </c>
      <c r="S26" s="105">
        <v>110000</v>
      </c>
      <c r="T26" s="40">
        <v>104000</v>
      </c>
      <c r="U26" s="40">
        <v>100000</v>
      </c>
      <c r="V26" s="40"/>
      <c r="W26" s="112"/>
    </row>
    <row r="27" spans="1:23" s="13" customFormat="1" ht="15" customHeight="1">
      <c r="A27" s="364"/>
      <c r="B27" s="41" t="s">
        <v>89</v>
      </c>
      <c r="C27" s="133" t="s">
        <v>192</v>
      </c>
      <c r="D27" s="42"/>
      <c r="E27" s="43">
        <f aca="true" t="shared" si="8" ref="E27:T27">IF(D26="","",E26/D26-1)</f>
      </c>
      <c r="F27" s="43">
        <f t="shared" si="8"/>
        <v>0.09142857142857141</v>
      </c>
      <c r="G27" s="43">
        <f t="shared" si="8"/>
        <v>-0.07853403141361259</v>
      </c>
      <c r="H27" s="43">
        <f t="shared" si="8"/>
        <v>-0.09090909090909094</v>
      </c>
      <c r="I27" s="43">
        <f t="shared" si="8"/>
        <v>-0.025000000000000022</v>
      </c>
      <c r="J27" s="43">
        <f t="shared" si="8"/>
        <v>0</v>
      </c>
      <c r="K27" s="43">
        <f t="shared" si="8"/>
        <v>0</v>
      </c>
      <c r="L27" s="43">
        <f t="shared" si="8"/>
        <v>0</v>
      </c>
      <c r="M27" s="43">
        <f t="shared" si="8"/>
        <v>-0.012820512820512775</v>
      </c>
      <c r="N27" s="43">
        <f t="shared" si="8"/>
        <v>-0.038961038961038974</v>
      </c>
      <c r="O27" s="43">
        <f t="shared" si="8"/>
        <v>-0.03378378378378377</v>
      </c>
      <c r="P27" s="43">
        <f t="shared" si="8"/>
        <v>-0.04895104895104896</v>
      </c>
      <c r="Q27" s="43">
        <f t="shared" si="8"/>
        <v>-0.06617647058823528</v>
      </c>
      <c r="R27" s="43">
        <f t="shared" si="8"/>
        <v>-0.07086614173228345</v>
      </c>
      <c r="S27" s="108">
        <f t="shared" si="8"/>
        <v>-0.06779661016949157</v>
      </c>
      <c r="T27" s="43">
        <f t="shared" si="8"/>
        <v>-0.054545454545454564</v>
      </c>
      <c r="U27" s="43">
        <f>IF(T26="","",U26/T26-1)</f>
        <v>-0.038461538461538436</v>
      </c>
      <c r="V27" s="43"/>
      <c r="W27" s="44"/>
    </row>
    <row r="28" spans="1:23" s="13" customFormat="1" ht="15" customHeight="1">
      <c r="A28" s="363" t="s">
        <v>43</v>
      </c>
      <c r="B28" s="35" t="s">
        <v>157</v>
      </c>
      <c r="C28" s="134" t="s">
        <v>191</v>
      </c>
      <c r="D28" s="11"/>
      <c r="E28" s="11"/>
      <c r="F28" s="11"/>
      <c r="G28" s="11"/>
      <c r="H28" s="11"/>
      <c r="I28" s="11"/>
      <c r="J28" s="12"/>
      <c r="K28" s="12"/>
      <c r="L28" s="12"/>
      <c r="M28" s="12"/>
      <c r="N28" s="12">
        <v>80000</v>
      </c>
      <c r="O28" s="12">
        <v>78200</v>
      </c>
      <c r="P28" s="12">
        <v>77000</v>
      </c>
      <c r="Q28" s="12">
        <v>73000</v>
      </c>
      <c r="R28" s="12">
        <v>69000</v>
      </c>
      <c r="S28" s="15">
        <v>63500</v>
      </c>
      <c r="T28" s="12">
        <v>59000</v>
      </c>
      <c r="U28" s="12">
        <v>56000</v>
      </c>
      <c r="V28" s="12"/>
      <c r="W28" s="113"/>
    </row>
    <row r="29" spans="1:23" s="13" customFormat="1" ht="15" customHeight="1">
      <c r="A29" s="364"/>
      <c r="B29" s="36" t="s">
        <v>158</v>
      </c>
      <c r="C29" s="135" t="s">
        <v>192</v>
      </c>
      <c r="D29" s="18"/>
      <c r="E29" s="14">
        <f aca="true" t="shared" si="9" ref="E29:T29">IF(D28="","",E28/D28-1)</f>
      </c>
      <c r="F29" s="14">
        <f t="shared" si="9"/>
      </c>
      <c r="G29" s="14">
        <f t="shared" si="9"/>
      </c>
      <c r="H29" s="14">
        <f t="shared" si="9"/>
      </c>
      <c r="I29" s="14">
        <f t="shared" si="9"/>
      </c>
      <c r="J29" s="14">
        <f t="shared" si="9"/>
      </c>
      <c r="K29" s="14">
        <f t="shared" si="9"/>
      </c>
      <c r="L29" s="14">
        <f t="shared" si="9"/>
      </c>
      <c r="M29" s="14">
        <f t="shared" si="9"/>
      </c>
      <c r="N29" s="14">
        <f t="shared" si="9"/>
      </c>
      <c r="O29" s="14">
        <f t="shared" si="9"/>
        <v>-0.022499999999999964</v>
      </c>
      <c r="P29" s="14">
        <f t="shared" si="9"/>
        <v>-0.01534526854219953</v>
      </c>
      <c r="Q29" s="14">
        <f t="shared" si="9"/>
        <v>-0.051948051948051965</v>
      </c>
      <c r="R29" s="14">
        <f t="shared" si="9"/>
        <v>-0.0547945205479452</v>
      </c>
      <c r="S29" s="115">
        <f t="shared" si="9"/>
        <v>-0.07971014492753625</v>
      </c>
      <c r="T29" s="103">
        <f t="shared" si="9"/>
        <v>-0.07086614173228345</v>
      </c>
      <c r="U29" s="103">
        <f>IF(T28="","",U28/T28-1)</f>
        <v>-0.05084745762711862</v>
      </c>
      <c r="V29" s="103"/>
      <c r="W29" s="99"/>
    </row>
    <row r="30" spans="1:23" s="13" customFormat="1" ht="15" customHeight="1">
      <c r="A30" s="365" t="s">
        <v>44</v>
      </c>
      <c r="B30" s="38" t="s">
        <v>159</v>
      </c>
      <c r="C30" s="132" t="s">
        <v>191</v>
      </c>
      <c r="D30" s="39"/>
      <c r="E30" s="39"/>
      <c r="F30" s="39"/>
      <c r="G30" s="39"/>
      <c r="H30" s="39">
        <v>155000</v>
      </c>
      <c r="I30" s="39">
        <v>155000</v>
      </c>
      <c r="J30" s="40">
        <v>155000</v>
      </c>
      <c r="K30" s="40">
        <v>155000</v>
      </c>
      <c r="L30" s="40">
        <v>151000</v>
      </c>
      <c r="M30" s="40">
        <v>148000</v>
      </c>
      <c r="N30" s="40">
        <v>145000</v>
      </c>
      <c r="O30" s="40">
        <v>143000</v>
      </c>
      <c r="P30" s="40">
        <v>141000</v>
      </c>
      <c r="Q30" s="40">
        <v>131000</v>
      </c>
      <c r="R30" s="40">
        <v>122000</v>
      </c>
      <c r="S30" s="105">
        <v>110000</v>
      </c>
      <c r="T30" s="40">
        <v>103000</v>
      </c>
      <c r="U30" s="40">
        <v>98000</v>
      </c>
      <c r="V30" s="40"/>
      <c r="W30" s="112"/>
    </row>
    <row r="31" spans="1:23" s="13" customFormat="1" ht="15" customHeight="1">
      <c r="A31" s="366"/>
      <c r="B31" s="41"/>
      <c r="C31" s="133" t="s">
        <v>192</v>
      </c>
      <c r="D31" s="42"/>
      <c r="E31" s="43">
        <f aca="true" t="shared" si="10" ref="E31:T31">IF(D30="","",E30/D30-1)</f>
      </c>
      <c r="F31" s="43">
        <f t="shared" si="10"/>
      </c>
      <c r="G31" s="43">
        <f t="shared" si="10"/>
      </c>
      <c r="H31" s="43">
        <f t="shared" si="10"/>
      </c>
      <c r="I31" s="43">
        <f t="shared" si="10"/>
        <v>0</v>
      </c>
      <c r="J31" s="43">
        <f t="shared" si="10"/>
        <v>0</v>
      </c>
      <c r="K31" s="43">
        <f t="shared" si="10"/>
        <v>0</v>
      </c>
      <c r="L31" s="43">
        <f t="shared" si="10"/>
        <v>-0.02580645161290318</v>
      </c>
      <c r="M31" s="43">
        <f t="shared" si="10"/>
        <v>-0.019867549668874163</v>
      </c>
      <c r="N31" s="43">
        <f t="shared" si="10"/>
        <v>-0.020270270270270285</v>
      </c>
      <c r="O31" s="43">
        <f t="shared" si="10"/>
        <v>-0.01379310344827589</v>
      </c>
      <c r="P31" s="43">
        <f t="shared" si="10"/>
        <v>-0.013986013986013957</v>
      </c>
      <c r="Q31" s="43">
        <f t="shared" si="10"/>
        <v>-0.07092198581560283</v>
      </c>
      <c r="R31" s="43">
        <f t="shared" si="10"/>
        <v>-0.06870229007633588</v>
      </c>
      <c r="S31" s="108">
        <f t="shared" si="10"/>
        <v>-0.09836065573770492</v>
      </c>
      <c r="T31" s="43">
        <f t="shared" si="10"/>
        <v>-0.0636363636363636</v>
      </c>
      <c r="U31" s="43">
        <f>IF(T30="","",U30/T30-1)</f>
        <v>-0.04854368932038833</v>
      </c>
      <c r="V31" s="43"/>
      <c r="W31" s="44"/>
    </row>
    <row r="32" spans="1:23" s="13" customFormat="1" ht="15" customHeight="1">
      <c r="A32" s="369" t="s">
        <v>45</v>
      </c>
      <c r="B32" s="57" t="s">
        <v>400</v>
      </c>
      <c r="C32" s="134" t="s">
        <v>191</v>
      </c>
      <c r="D32" s="118">
        <v>35000</v>
      </c>
      <c r="E32" s="118">
        <v>41300</v>
      </c>
      <c r="F32" s="118">
        <v>45400</v>
      </c>
      <c r="G32" s="59">
        <v>48000</v>
      </c>
      <c r="H32" s="118">
        <v>48000</v>
      </c>
      <c r="I32" s="118">
        <v>50000</v>
      </c>
      <c r="J32" s="100">
        <v>51000</v>
      </c>
      <c r="K32" s="100">
        <v>51000</v>
      </c>
      <c r="L32" s="100">
        <v>51000</v>
      </c>
      <c r="M32" s="100">
        <v>50700</v>
      </c>
      <c r="N32" s="100">
        <v>49300</v>
      </c>
      <c r="O32" s="100">
        <v>44800</v>
      </c>
      <c r="P32" s="100">
        <v>42000</v>
      </c>
      <c r="Q32" s="100">
        <v>38500</v>
      </c>
      <c r="R32" s="100">
        <v>35500</v>
      </c>
      <c r="S32" s="141">
        <v>33000</v>
      </c>
      <c r="T32" s="100">
        <v>29800</v>
      </c>
      <c r="U32" s="100">
        <v>26800</v>
      </c>
      <c r="V32" s="100"/>
      <c r="W32" s="142"/>
    </row>
    <row r="33" spans="1:23" s="13" customFormat="1" ht="15" customHeight="1">
      <c r="A33" s="366"/>
      <c r="B33" s="156"/>
      <c r="C33" s="135" t="s">
        <v>192</v>
      </c>
      <c r="D33" s="102"/>
      <c r="E33" s="103">
        <f aca="true" t="shared" si="11" ref="E33:T33">IF(D32="","",E32/D32-1)</f>
        <v>0.17999999999999994</v>
      </c>
      <c r="F33" s="103">
        <f t="shared" si="11"/>
        <v>0.09927360774818395</v>
      </c>
      <c r="G33" s="103">
        <f t="shared" si="11"/>
        <v>0.05726872246696035</v>
      </c>
      <c r="H33" s="103">
        <f t="shared" si="11"/>
        <v>0</v>
      </c>
      <c r="I33" s="103">
        <f t="shared" si="11"/>
        <v>0.04166666666666674</v>
      </c>
      <c r="J33" s="103">
        <f t="shared" si="11"/>
        <v>0.020000000000000018</v>
      </c>
      <c r="K33" s="103">
        <f t="shared" si="11"/>
        <v>0</v>
      </c>
      <c r="L33" s="103">
        <f t="shared" si="11"/>
        <v>0</v>
      </c>
      <c r="M33" s="103">
        <f t="shared" si="11"/>
        <v>-0.00588235294117645</v>
      </c>
      <c r="N33" s="103">
        <f t="shared" si="11"/>
        <v>-0.027613412228796874</v>
      </c>
      <c r="O33" s="103">
        <f t="shared" si="11"/>
        <v>-0.09127789046653145</v>
      </c>
      <c r="P33" s="103">
        <f t="shared" si="11"/>
        <v>-0.0625</v>
      </c>
      <c r="Q33" s="103">
        <f t="shared" si="11"/>
        <v>-0.08333333333333337</v>
      </c>
      <c r="R33" s="103">
        <f t="shared" si="11"/>
        <v>-0.07792207792207795</v>
      </c>
      <c r="S33" s="115">
        <f t="shared" si="11"/>
        <v>-0.07042253521126762</v>
      </c>
      <c r="T33" s="103">
        <f t="shared" si="11"/>
        <v>-0.09696969696969693</v>
      </c>
      <c r="U33" s="103">
        <f>IF(T32="","",U32/T32-1)</f>
        <v>-0.10067114093959728</v>
      </c>
      <c r="V33" s="103"/>
      <c r="W33" s="143"/>
    </row>
    <row r="34" spans="1:23" s="13" customFormat="1" ht="15" customHeight="1">
      <c r="A34" s="369" t="s">
        <v>46</v>
      </c>
      <c r="B34" s="38" t="s">
        <v>434</v>
      </c>
      <c r="C34" s="132" t="s">
        <v>191</v>
      </c>
      <c r="D34" s="39"/>
      <c r="E34" s="39"/>
      <c r="F34" s="39"/>
      <c r="G34" s="138"/>
      <c r="H34" s="39">
        <v>10000</v>
      </c>
      <c r="I34" s="39">
        <v>10000</v>
      </c>
      <c r="J34" s="40">
        <v>10000</v>
      </c>
      <c r="K34" s="40">
        <v>10000</v>
      </c>
      <c r="L34" s="40">
        <v>10200</v>
      </c>
      <c r="M34" s="40">
        <v>10300</v>
      </c>
      <c r="N34" s="40">
        <v>10200</v>
      </c>
      <c r="O34" s="40">
        <v>10100</v>
      </c>
      <c r="P34" s="40">
        <v>10000</v>
      </c>
      <c r="Q34" s="40">
        <v>9900</v>
      </c>
      <c r="R34" s="40">
        <v>9700</v>
      </c>
      <c r="S34" s="159">
        <v>9500</v>
      </c>
      <c r="T34" s="40">
        <v>9300</v>
      </c>
      <c r="U34" s="40">
        <v>9100</v>
      </c>
      <c r="V34" s="40"/>
      <c r="W34" s="160"/>
    </row>
    <row r="35" spans="1:23" s="13" customFormat="1" ht="15" customHeight="1">
      <c r="A35" s="366"/>
      <c r="B35" s="158"/>
      <c r="C35" s="133" t="s">
        <v>192</v>
      </c>
      <c r="D35" s="42"/>
      <c r="E35" s="43">
        <f aca="true" t="shared" si="12" ref="E35:T35">IF(D34="","",E34/D34-1)</f>
      </c>
      <c r="F35" s="43">
        <f t="shared" si="12"/>
      </c>
      <c r="G35" s="43">
        <f t="shared" si="12"/>
      </c>
      <c r="H35" s="43">
        <f t="shared" si="12"/>
      </c>
      <c r="I35" s="43">
        <f t="shared" si="12"/>
        <v>0</v>
      </c>
      <c r="J35" s="43">
        <f t="shared" si="12"/>
        <v>0</v>
      </c>
      <c r="K35" s="43">
        <f t="shared" si="12"/>
        <v>0</v>
      </c>
      <c r="L35" s="43">
        <f t="shared" si="12"/>
        <v>0.020000000000000018</v>
      </c>
      <c r="M35" s="43">
        <f t="shared" si="12"/>
        <v>0.009803921568627416</v>
      </c>
      <c r="N35" s="43">
        <f t="shared" si="12"/>
        <v>-0.009708737864077666</v>
      </c>
      <c r="O35" s="43">
        <f t="shared" si="12"/>
        <v>-0.009803921568627416</v>
      </c>
      <c r="P35" s="43">
        <f t="shared" si="12"/>
        <v>-0.00990099009900991</v>
      </c>
      <c r="Q35" s="43">
        <f t="shared" si="12"/>
        <v>-0.010000000000000009</v>
      </c>
      <c r="R35" s="43">
        <f t="shared" si="12"/>
        <v>-0.02020202020202022</v>
      </c>
      <c r="S35" s="108">
        <f t="shared" si="12"/>
        <v>-0.020618556701030966</v>
      </c>
      <c r="T35" s="43">
        <f t="shared" si="12"/>
        <v>-0.021052631578947323</v>
      </c>
      <c r="U35" s="43">
        <f>IF(T34="","",U34/T34-1)</f>
        <v>-0.021505376344086002</v>
      </c>
      <c r="V35" s="43"/>
      <c r="W35" s="140"/>
    </row>
    <row r="36" spans="1:23" s="13" customFormat="1" ht="15" customHeight="1">
      <c r="A36" s="370" t="s">
        <v>66</v>
      </c>
      <c r="B36" s="57" t="s">
        <v>160</v>
      </c>
      <c r="C36" s="134" t="s">
        <v>191</v>
      </c>
      <c r="D36" s="118">
        <v>350000</v>
      </c>
      <c r="E36" s="118">
        <v>455000</v>
      </c>
      <c r="F36" s="118">
        <v>480000</v>
      </c>
      <c r="G36" s="118">
        <v>437000</v>
      </c>
      <c r="H36" s="118">
        <v>390000</v>
      </c>
      <c r="I36" s="118">
        <v>361000</v>
      </c>
      <c r="J36" s="100">
        <v>342000</v>
      </c>
      <c r="K36" s="100">
        <v>330000</v>
      </c>
      <c r="L36" s="100">
        <v>312000</v>
      </c>
      <c r="M36" s="100">
        <v>287000</v>
      </c>
      <c r="N36" s="100">
        <v>265000</v>
      </c>
      <c r="O36" s="100">
        <v>247000</v>
      </c>
      <c r="P36" s="100">
        <v>230000</v>
      </c>
      <c r="Q36" s="100">
        <v>212000</v>
      </c>
      <c r="R36" s="100">
        <v>192000</v>
      </c>
      <c r="S36" s="106">
        <v>173000</v>
      </c>
      <c r="T36" s="100">
        <v>159000</v>
      </c>
      <c r="U36" s="100">
        <v>149000</v>
      </c>
      <c r="V36" s="100"/>
      <c r="W36" s="119"/>
    </row>
    <row r="37" spans="1:23" s="13" customFormat="1" ht="15" customHeight="1">
      <c r="A37" s="371"/>
      <c r="B37" s="101" t="s">
        <v>161</v>
      </c>
      <c r="C37" s="135" t="s">
        <v>192</v>
      </c>
      <c r="D37" s="102"/>
      <c r="E37" s="103">
        <f aca="true" t="shared" si="13" ref="E37:T37">IF(D36="","",E36/D36-1)</f>
        <v>0.30000000000000004</v>
      </c>
      <c r="F37" s="103">
        <f t="shared" si="13"/>
        <v>0.05494505494505497</v>
      </c>
      <c r="G37" s="103">
        <f t="shared" si="13"/>
        <v>-0.08958333333333335</v>
      </c>
      <c r="H37" s="103">
        <f t="shared" si="13"/>
        <v>-0.10755148741418763</v>
      </c>
      <c r="I37" s="103">
        <f t="shared" si="13"/>
        <v>-0.07435897435897432</v>
      </c>
      <c r="J37" s="103">
        <f t="shared" si="13"/>
        <v>-0.052631578947368474</v>
      </c>
      <c r="K37" s="103">
        <f t="shared" si="13"/>
        <v>-0.03508771929824561</v>
      </c>
      <c r="L37" s="103">
        <f t="shared" si="13"/>
        <v>-0.054545454545454564</v>
      </c>
      <c r="M37" s="103">
        <f t="shared" si="13"/>
        <v>-0.08012820512820518</v>
      </c>
      <c r="N37" s="103">
        <f t="shared" si="13"/>
        <v>-0.0766550522648084</v>
      </c>
      <c r="O37" s="103">
        <f t="shared" si="13"/>
        <v>-0.06792452830188678</v>
      </c>
      <c r="P37" s="103">
        <f t="shared" si="13"/>
        <v>-0.06882591093117407</v>
      </c>
      <c r="Q37" s="103">
        <f t="shared" si="13"/>
        <v>-0.07826086956521738</v>
      </c>
      <c r="R37" s="103">
        <f t="shared" si="13"/>
        <v>-0.09433962264150941</v>
      </c>
      <c r="S37" s="115">
        <f t="shared" si="13"/>
        <v>-0.09895833333333337</v>
      </c>
      <c r="T37" s="103">
        <f t="shared" si="13"/>
        <v>-0.08092485549132944</v>
      </c>
      <c r="U37" s="103">
        <f>IF(T36="","",U36/T36-1)</f>
        <v>-0.06289308176100628</v>
      </c>
      <c r="V37" s="103"/>
      <c r="W37" s="99"/>
    </row>
    <row r="38" spans="1:23" s="13" customFormat="1" ht="15" customHeight="1">
      <c r="A38" s="370" t="s">
        <v>67</v>
      </c>
      <c r="B38" s="38" t="s">
        <v>357</v>
      </c>
      <c r="C38" s="132" t="s">
        <v>423</v>
      </c>
      <c r="D38" s="39"/>
      <c r="E38" s="39"/>
      <c r="F38" s="39"/>
      <c r="G38" s="39"/>
      <c r="H38" s="39"/>
      <c r="I38" s="39"/>
      <c r="J38" s="40"/>
      <c r="K38" s="40"/>
      <c r="L38" s="40"/>
      <c r="M38" s="40"/>
      <c r="N38" s="40"/>
      <c r="O38" s="40"/>
      <c r="P38" s="40"/>
      <c r="Q38" s="40"/>
      <c r="R38" s="40"/>
      <c r="S38" s="105">
        <v>165000</v>
      </c>
      <c r="T38" s="40">
        <v>153000</v>
      </c>
      <c r="U38" s="40">
        <v>145000</v>
      </c>
      <c r="V38" s="40"/>
      <c r="W38" s="112"/>
    </row>
    <row r="39" spans="1:23" s="13" customFormat="1" ht="15" customHeight="1">
      <c r="A39" s="371"/>
      <c r="B39" s="41" t="s">
        <v>358</v>
      </c>
      <c r="C39" s="133" t="s">
        <v>192</v>
      </c>
      <c r="D39" s="42"/>
      <c r="E39" s="43">
        <f aca="true" t="shared" si="14" ref="E39:L39">IF(D38="","",E38/D38-1)</f>
      </c>
      <c r="F39" s="43">
        <f t="shared" si="14"/>
      </c>
      <c r="G39" s="43">
        <f t="shared" si="14"/>
      </c>
      <c r="H39" s="43">
        <f t="shared" si="14"/>
      </c>
      <c r="I39" s="43">
        <f t="shared" si="14"/>
      </c>
      <c r="J39" s="43">
        <f t="shared" si="14"/>
      </c>
      <c r="K39" s="43">
        <f t="shared" si="14"/>
      </c>
      <c r="L39" s="43">
        <f t="shared" si="14"/>
      </c>
      <c r="M39" s="43"/>
      <c r="N39" s="43"/>
      <c r="O39" s="43"/>
      <c r="P39" s="43"/>
      <c r="Q39" s="43"/>
      <c r="R39" s="43"/>
      <c r="S39" s="108">
        <f>IF(R38="","",S38/R38-1)</f>
      </c>
      <c r="T39" s="43">
        <f>IF(S38="","",T38/S38-1)</f>
        <v>-0.07272727272727275</v>
      </c>
      <c r="U39" s="43">
        <f>IF(T38="","",U38/T38-1)</f>
        <v>-0.05228758169934644</v>
      </c>
      <c r="V39" s="43"/>
      <c r="W39" s="44"/>
    </row>
    <row r="40" spans="1:23" s="13" customFormat="1" ht="15" customHeight="1">
      <c r="A40" s="372" t="s">
        <v>68</v>
      </c>
      <c r="B40" s="57" t="s">
        <v>435</v>
      </c>
      <c r="C40" s="134" t="s">
        <v>191</v>
      </c>
      <c r="D40" s="58"/>
      <c r="E40" s="58"/>
      <c r="F40" s="58"/>
      <c r="G40" s="59"/>
      <c r="H40" s="58"/>
      <c r="I40" s="58"/>
      <c r="J40" s="59"/>
      <c r="K40" s="59"/>
      <c r="L40" s="59"/>
      <c r="M40" s="59"/>
      <c r="N40" s="59"/>
      <c r="O40" s="59"/>
      <c r="P40" s="59"/>
      <c r="Q40" s="59"/>
      <c r="R40" s="59">
        <v>24500</v>
      </c>
      <c r="S40" s="166">
        <v>23200</v>
      </c>
      <c r="T40" s="59">
        <v>21800</v>
      </c>
      <c r="U40" s="59">
        <v>20200</v>
      </c>
      <c r="V40" s="59"/>
      <c r="W40" s="167"/>
    </row>
    <row r="41" spans="1:23" s="13" customFormat="1" ht="15" customHeight="1">
      <c r="A41" s="371"/>
      <c r="B41" s="191"/>
      <c r="C41" s="136" t="s">
        <v>192</v>
      </c>
      <c r="D41" s="173"/>
      <c r="E41" s="192">
        <f aca="true" t="shared" si="15" ref="E41:T41">IF(D40="","",E40/D40-1)</f>
      </c>
      <c r="F41" s="192">
        <f t="shared" si="15"/>
      </c>
      <c r="G41" s="192">
        <f t="shared" si="15"/>
      </c>
      <c r="H41" s="192">
        <f t="shared" si="15"/>
      </c>
      <c r="I41" s="192">
        <f t="shared" si="15"/>
      </c>
      <c r="J41" s="192">
        <f t="shared" si="15"/>
      </c>
      <c r="K41" s="192">
        <f t="shared" si="15"/>
      </c>
      <c r="L41" s="192">
        <f t="shared" si="15"/>
      </c>
      <c r="M41" s="192">
        <f t="shared" si="15"/>
      </c>
      <c r="N41" s="192">
        <f t="shared" si="15"/>
      </c>
      <c r="O41" s="192">
        <f t="shared" si="15"/>
      </c>
      <c r="P41" s="192">
        <f t="shared" si="15"/>
      </c>
      <c r="Q41" s="192">
        <f t="shared" si="15"/>
      </c>
      <c r="R41" s="192">
        <f t="shared" si="15"/>
      </c>
      <c r="S41" s="193">
        <f t="shared" si="15"/>
        <v>-0.05306122448979589</v>
      </c>
      <c r="T41" s="192">
        <f t="shared" si="15"/>
        <v>-0.06034482758620685</v>
      </c>
      <c r="U41" s="192">
        <f>IF(T40="","",U40/T40-1)</f>
        <v>-0.07339449541284404</v>
      </c>
      <c r="V41" s="192"/>
      <c r="W41" s="194"/>
    </row>
    <row r="42" spans="1:23" s="13" customFormat="1" ht="15" customHeight="1">
      <c r="A42" s="367" t="s">
        <v>71</v>
      </c>
      <c r="B42" s="38" t="s">
        <v>164</v>
      </c>
      <c r="C42" s="132" t="s">
        <v>191</v>
      </c>
      <c r="D42" s="45">
        <v>65000</v>
      </c>
      <c r="E42" s="45">
        <v>71000</v>
      </c>
      <c r="F42" s="45">
        <v>75800</v>
      </c>
      <c r="G42" s="45">
        <v>70800</v>
      </c>
      <c r="H42" s="45">
        <v>68500</v>
      </c>
      <c r="I42" s="45">
        <v>68500</v>
      </c>
      <c r="J42" s="138">
        <v>68500</v>
      </c>
      <c r="K42" s="138">
        <v>68500</v>
      </c>
      <c r="L42" s="138">
        <v>68500</v>
      </c>
      <c r="M42" s="138">
        <v>68500</v>
      </c>
      <c r="N42" s="138">
        <v>67100</v>
      </c>
      <c r="O42" s="138">
        <v>65500</v>
      </c>
      <c r="P42" s="138">
        <v>64500</v>
      </c>
      <c r="Q42" s="138">
        <v>61500</v>
      </c>
      <c r="R42" s="138">
        <v>56800</v>
      </c>
      <c r="S42" s="169">
        <v>53000</v>
      </c>
      <c r="T42" s="138">
        <v>49500</v>
      </c>
      <c r="U42" s="138">
        <v>47000</v>
      </c>
      <c r="V42" s="138"/>
      <c r="W42" s="170"/>
    </row>
    <row r="43" spans="1:23" s="13" customFormat="1" ht="15" customHeight="1">
      <c r="A43" s="368"/>
      <c r="B43" s="46"/>
      <c r="C43" s="195" t="s">
        <v>192</v>
      </c>
      <c r="D43" s="47"/>
      <c r="E43" s="48">
        <f aca="true" t="shared" si="16" ref="E43:T43">IF(D42="","",E42/D42-1)</f>
        <v>0.0923076923076922</v>
      </c>
      <c r="F43" s="48">
        <f t="shared" si="16"/>
        <v>0.06760563380281681</v>
      </c>
      <c r="G43" s="48">
        <f t="shared" si="16"/>
        <v>-0.06596306068601587</v>
      </c>
      <c r="H43" s="48">
        <f t="shared" si="16"/>
        <v>-0.03248587570621464</v>
      </c>
      <c r="I43" s="48">
        <f t="shared" si="16"/>
        <v>0</v>
      </c>
      <c r="J43" s="48">
        <f t="shared" si="16"/>
        <v>0</v>
      </c>
      <c r="K43" s="48">
        <f t="shared" si="16"/>
        <v>0</v>
      </c>
      <c r="L43" s="48">
        <f t="shared" si="16"/>
        <v>0</v>
      </c>
      <c r="M43" s="48">
        <f t="shared" si="16"/>
        <v>0</v>
      </c>
      <c r="N43" s="48">
        <f t="shared" si="16"/>
        <v>-0.020437956204379604</v>
      </c>
      <c r="O43" s="48">
        <f t="shared" si="16"/>
        <v>-0.023845007451564815</v>
      </c>
      <c r="P43" s="48">
        <f t="shared" si="16"/>
        <v>-0.01526717557251911</v>
      </c>
      <c r="Q43" s="48">
        <f t="shared" si="16"/>
        <v>-0.046511627906976716</v>
      </c>
      <c r="R43" s="48">
        <f t="shared" si="16"/>
        <v>-0.07642276422764227</v>
      </c>
      <c r="S43" s="111">
        <f t="shared" si="16"/>
        <v>-0.06690140845070425</v>
      </c>
      <c r="T43" s="48">
        <f t="shared" si="16"/>
        <v>-0.06603773584905659</v>
      </c>
      <c r="U43" s="48">
        <f>IF(T42="","",U42/T42-1)</f>
        <v>-0.0505050505050505</v>
      </c>
      <c r="V43" s="48"/>
      <c r="W43" s="49"/>
    </row>
    <row r="44" spans="1:23" s="13" customFormat="1" ht="19.5" customHeight="1">
      <c r="A44" s="10"/>
      <c r="C44" s="61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</row>
    <row r="45" spans="1:23" s="13" customFormat="1" ht="19.5" customHeight="1">
      <c r="A45" s="10"/>
      <c r="C45" s="4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</row>
    <row r="46" spans="1:23" s="13" customFormat="1" ht="19.5" customHeight="1">
      <c r="A46" s="10"/>
      <c r="C46" s="4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</row>
    <row r="47" spans="1:23" s="13" customFormat="1" ht="19.5" customHeight="1">
      <c r="A47" s="10"/>
      <c r="C47" s="4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</row>
    <row r="48" spans="1:23" s="13" customFormat="1" ht="19.5" customHeight="1">
      <c r="A48" s="10"/>
      <c r="C48" s="4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</row>
    <row r="49" spans="1:23" s="13" customFormat="1" ht="19.5" customHeight="1">
      <c r="A49" s="10"/>
      <c r="C49" s="4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</row>
    <row r="50" spans="1:23" s="13" customFormat="1" ht="19.5" customHeight="1">
      <c r="A50" s="10"/>
      <c r="C50" s="4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</row>
    <row r="51" spans="1:23" s="13" customFormat="1" ht="19.5" customHeight="1">
      <c r="A51" s="10"/>
      <c r="C51" s="4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</row>
    <row r="52" spans="1:23" s="13" customFormat="1" ht="19.5" customHeight="1">
      <c r="A52" s="10"/>
      <c r="C52" s="4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</row>
    <row r="53" spans="1:23" s="13" customFormat="1" ht="19.5" customHeight="1">
      <c r="A53" s="10"/>
      <c r="C53" s="4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</row>
    <row r="54" spans="1:23" s="13" customFormat="1" ht="19.5" customHeight="1">
      <c r="A54" s="10"/>
      <c r="C54" s="4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</row>
    <row r="55" spans="1:23" s="13" customFormat="1" ht="19.5" customHeight="1">
      <c r="A55" s="10"/>
      <c r="C55" s="4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</row>
    <row r="56" spans="1:23" s="13" customFormat="1" ht="19.5" customHeight="1">
      <c r="A56" s="10"/>
      <c r="C56" s="4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</row>
    <row r="57" spans="1:23" s="13" customFormat="1" ht="19.5" customHeight="1">
      <c r="A57" s="10"/>
      <c r="C57" s="4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</row>
    <row r="58" spans="1:23" ht="19.5" customHeight="1">
      <c r="A58" s="10"/>
      <c r="B58" s="13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</row>
    <row r="59" spans="1:23" ht="19.5" customHeight="1">
      <c r="A59" s="10"/>
      <c r="B59" s="13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</row>
    <row r="60" spans="1:23" ht="19.5" customHeight="1">
      <c r="A60" s="10"/>
      <c r="B60" s="13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</row>
    <row r="61" spans="1:23" ht="19.5" customHeight="1">
      <c r="A61" s="10"/>
      <c r="B61" s="13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</row>
    <row r="62" spans="1:23" ht="19.5" customHeight="1">
      <c r="A62" s="10"/>
      <c r="B62" s="13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</row>
    <row r="63" spans="1:23" ht="19.5" customHeight="1">
      <c r="A63" s="10"/>
      <c r="B63" s="13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</row>
    <row r="64" spans="1:23" ht="19.5" customHeight="1">
      <c r="A64" s="10"/>
      <c r="B64" s="13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</row>
    <row r="65" spans="1:23" ht="19.5" customHeight="1">
      <c r="A65" s="10"/>
      <c r="B65" s="13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</row>
    <row r="66" spans="1:23" ht="19.5" customHeight="1">
      <c r="A66" s="10"/>
      <c r="B66" s="13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</row>
    <row r="67" spans="1:23" ht="19.5" customHeight="1">
      <c r="A67" s="10"/>
      <c r="B67" s="13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</row>
    <row r="68" spans="1:23" ht="19.5" customHeight="1">
      <c r="A68" s="10"/>
      <c r="B68" s="13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</row>
    <row r="69" spans="1:23" ht="19.5" customHeight="1">
      <c r="A69" s="10"/>
      <c r="B69" s="13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</row>
    <row r="70" spans="1:23" ht="19.5" customHeight="1">
      <c r="A70" s="10"/>
      <c r="B70" s="13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</row>
    <row r="71" spans="1:23" ht="19.5" customHeight="1">
      <c r="A71" s="10"/>
      <c r="B71" s="13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</row>
    <row r="72" spans="1:23" ht="19.5" customHeight="1">
      <c r="A72" s="10"/>
      <c r="B72" s="13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</row>
    <row r="73" spans="1:23" ht="19.5" customHeight="1">
      <c r="A73" s="10"/>
      <c r="B73" s="13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</row>
    <row r="74" spans="1:23" ht="19.5" customHeight="1">
      <c r="A74" s="10"/>
      <c r="B74" s="13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</row>
    <row r="75" spans="1:23" ht="19.5" customHeight="1">
      <c r="A75" s="10"/>
      <c r="B75" s="13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</row>
    <row r="76" spans="1:23" ht="19.5" customHeight="1">
      <c r="A76" s="10"/>
      <c r="B76" s="13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</row>
    <row r="77" spans="1:23" ht="19.5" customHeight="1">
      <c r="A77" s="10"/>
      <c r="B77" s="13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</row>
  </sheetData>
  <mergeCells count="22">
    <mergeCell ref="N3:O3"/>
    <mergeCell ref="N4:O4"/>
    <mergeCell ref="A8:A9"/>
    <mergeCell ref="B8:B9"/>
    <mergeCell ref="C8:C9"/>
    <mergeCell ref="A30:A31"/>
    <mergeCell ref="A42:A43"/>
    <mergeCell ref="A32:A33"/>
    <mergeCell ref="A28:A29"/>
    <mergeCell ref="A34:A35"/>
    <mergeCell ref="A36:A37"/>
    <mergeCell ref="A38:A39"/>
    <mergeCell ref="A40:A41"/>
    <mergeCell ref="A10:A11"/>
    <mergeCell ref="A12:A13"/>
    <mergeCell ref="A14:A15"/>
    <mergeCell ref="A16:A17"/>
    <mergeCell ref="A26:A27"/>
    <mergeCell ref="A18:A19"/>
    <mergeCell ref="A20:A21"/>
    <mergeCell ref="A22:A23"/>
    <mergeCell ref="A24:A25"/>
  </mergeCells>
  <hyperlinks>
    <hyperlink ref="C10:C11" location="Graph2!A1:A33" display="グラフ"/>
    <hyperlink ref="C12:C13" location="Graph2!A29:A61" display="グラフ"/>
    <hyperlink ref="C14:C15" location="Graph2!A59:A91" display="グラフ"/>
    <hyperlink ref="C16:C17" location="Graph2!A89:A121" display="グラフ"/>
    <hyperlink ref="C18:C19" location="Graph2!A118:A150" display="グラフ"/>
    <hyperlink ref="C20:C21" location="Graph2!A148:A180" display="グラフ"/>
    <hyperlink ref="C22:C23" location="Graph2!A178:A210" display="グラフ"/>
    <hyperlink ref="C24:C25" location="Graph2!A207:A239" display="グラフ"/>
    <hyperlink ref="C26:C27" location="Graph2!A237:A269" display="グラフ"/>
    <hyperlink ref="C28:C29" location="Graph2!A266:A298" display="グラフ"/>
    <hyperlink ref="C30:C31" location="Graph2!A296:A328" display="グラフ"/>
    <hyperlink ref="C32:C33" location="Graph2!A326:A358" display="グラフ"/>
    <hyperlink ref="C34:C35" location="Graph2!A355:A387" display="グラフ"/>
    <hyperlink ref="C36:C37" location="Graph2!A385:A417" display="グラフ"/>
    <hyperlink ref="C11" location="'地価調査 詳細'!A6" display="詳細"/>
    <hyperlink ref="C13" location="'地価調査 詳細'!A8" display="詳細"/>
    <hyperlink ref="C15" location="'地価調査 詳細'!A10" display="詳細"/>
    <hyperlink ref="C17" location="'地価調査 詳細'!A12" display="詳細"/>
    <hyperlink ref="C19" location="'地価調査 詳細'!A14" display="詳細"/>
    <hyperlink ref="C21" location="'地価調査 詳細'!A16" display="詳細"/>
    <hyperlink ref="C23" location="'地価調査 詳細'!A18" display="詳細"/>
    <hyperlink ref="C25" location="'地価調査 詳細'!A20" display="詳細"/>
    <hyperlink ref="C27" location="'地価調査 詳細'!A22" display="詳細"/>
    <hyperlink ref="C29" location="'地価調査 詳細'!A24" display="詳細"/>
    <hyperlink ref="C31" location="'地価調査 詳細'!A26" display="詳細"/>
    <hyperlink ref="C33" location="'地価調査 詳細'!A28" display="詳細"/>
    <hyperlink ref="C35" location="'地価調査 詳細'!A30" display="詳細"/>
    <hyperlink ref="C37" location="'地価調査 詳細'!A32" display="詳細"/>
    <hyperlink ref="C10" location="Graph2!A1:A32" display="グラフ"/>
    <hyperlink ref="C12" location="Graph2!A33:A64" display="グラフ"/>
    <hyperlink ref="C14" location="Graph2!A65:A96" display="グラフ"/>
    <hyperlink ref="C16" location="Graph2!A97:A128" display="グラフ"/>
    <hyperlink ref="C18" location="Graph2!A129:A160" display="グラフ"/>
    <hyperlink ref="C20" location="Graph2!A161:A192" display="グラフ"/>
    <hyperlink ref="C22" location="Graph2!A193:A224" display="グラフ"/>
    <hyperlink ref="C24" location="Graph2!A225:A256" display="グラフ"/>
    <hyperlink ref="C26" location="Graph2!A257:A288" display="グラフ"/>
    <hyperlink ref="C28" location="Graph2!A289:A320" display="グラフ"/>
    <hyperlink ref="C30" location="Graph2!A321:A352" display="グラフ"/>
    <hyperlink ref="C32" location="Graph2!A353:A384" display="グラフ"/>
    <hyperlink ref="C34" location="Graph2!A385:A416" display="グラフ"/>
    <hyperlink ref="C36" location="Graph2!A417:A448" display="グラフ"/>
    <hyperlink ref="C38:C39" location="Graph2!A415:A447" display="グラフ"/>
    <hyperlink ref="C40:C41" location="Graph2!A444:A476" display="グラフ"/>
    <hyperlink ref="C42:C43" location="Graph2!A474:A506" display="グラフ"/>
    <hyperlink ref="C39" location="'地価調査 詳細'!A34" display="詳細"/>
    <hyperlink ref="C41" location="'地価調査 詳細'!A36" display="詳細"/>
    <hyperlink ref="C43" location="'地価調査 詳細'!A38" display="詳細"/>
    <hyperlink ref="C38" location="Graph2!A449:A480" display="グラフ"/>
    <hyperlink ref="C40" location="Graph2!A481:A512" display="グラフ"/>
    <hyperlink ref="C42" location="Graph2!A513:A544" display="グラフ"/>
  </hyperlinks>
  <printOptions horizontalCentered="1"/>
  <pageMargins left="0" right="0" top="0.7874015748031497" bottom="0.1968503937007874" header="0.5118110236220472" footer="0.5118110236220472"/>
  <pageSetup orientation="landscape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"/>
  <dimension ref="A1:L39"/>
  <sheetViews>
    <sheetView showGridLines="0" zoomScaleSheetLayoutView="100" workbookViewId="0" topLeftCell="A1">
      <pane ySplit="5" topLeftCell="BM6" activePane="bottomLeft" state="frozen"/>
      <selection pane="topLeft" activeCell="D10" sqref="D10"/>
      <selection pane="bottomLeft" activeCell="A6" sqref="A6:A7"/>
    </sheetView>
  </sheetViews>
  <sheetFormatPr defaultColWidth="9.00390625" defaultRowHeight="19.5" customHeight="1"/>
  <cols>
    <col min="1" max="1" width="8.625" style="3" customWidth="1"/>
    <col min="2" max="2" width="8.125" style="5" customWidth="1"/>
    <col min="3" max="3" width="8.625" style="5" customWidth="1"/>
    <col min="4" max="4" width="10.625" style="5" customWidth="1"/>
    <col min="5" max="5" width="0.875" style="5" customWidth="1"/>
    <col min="6" max="6" width="24.625" style="5" customWidth="1"/>
    <col min="7" max="7" width="0.875" style="5" customWidth="1"/>
    <col min="8" max="8" width="12.125" style="5" customWidth="1"/>
    <col min="9" max="9" width="14.625" style="5" customWidth="1"/>
    <col min="10" max="10" width="14.75390625" style="5" customWidth="1"/>
    <col min="11" max="11" width="14.625" style="5" customWidth="1"/>
    <col min="12" max="12" width="2.625" style="4" customWidth="1"/>
    <col min="13" max="16384" width="9.00390625" style="4" customWidth="1"/>
  </cols>
  <sheetData>
    <row r="1" spans="1:11" s="2" customFormat="1" ht="30" customHeight="1">
      <c r="A1" s="20" t="s">
        <v>208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s="2" customFormat="1" ht="15" customHeight="1">
      <c r="A2" s="23"/>
      <c r="B2" s="20"/>
      <c r="C2" s="1"/>
      <c r="D2" s="1"/>
      <c r="E2" s="1"/>
      <c r="F2" s="1"/>
      <c r="G2" s="1"/>
      <c r="H2" s="1"/>
      <c r="K2" s="1"/>
    </row>
    <row r="3" spans="1:11" s="2" customFormat="1" ht="15" customHeight="1">
      <c r="A3" s="23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2" s="10" customFormat="1" ht="15" customHeight="1">
      <c r="A4" s="252" t="s">
        <v>24</v>
      </c>
      <c r="B4" s="291" t="s">
        <v>203</v>
      </c>
      <c r="C4" s="291" t="s">
        <v>204</v>
      </c>
      <c r="D4" s="291" t="s">
        <v>205</v>
      </c>
      <c r="E4" s="293" t="s">
        <v>206</v>
      </c>
      <c r="F4" s="294"/>
      <c r="G4" s="295"/>
      <c r="H4" s="291" t="s">
        <v>207</v>
      </c>
      <c r="I4" s="311" t="s">
        <v>198</v>
      </c>
      <c r="J4" s="311" t="s">
        <v>199</v>
      </c>
      <c r="K4" s="311" t="s">
        <v>200</v>
      </c>
      <c r="L4" s="381" t="s">
        <v>201</v>
      </c>
    </row>
    <row r="5" spans="1:12" s="10" customFormat="1" ht="15" customHeight="1">
      <c r="A5" s="253"/>
      <c r="B5" s="292"/>
      <c r="C5" s="292"/>
      <c r="D5" s="292"/>
      <c r="E5" s="296"/>
      <c r="F5" s="297"/>
      <c r="G5" s="298"/>
      <c r="H5" s="292"/>
      <c r="I5" s="312"/>
      <c r="J5" s="312"/>
      <c r="K5" s="312"/>
      <c r="L5" s="382"/>
    </row>
    <row r="6" spans="1:12" s="13" customFormat="1" ht="15" customHeight="1">
      <c r="A6" s="363" t="s">
        <v>34</v>
      </c>
      <c r="B6" s="289">
        <v>297</v>
      </c>
      <c r="C6" s="62" t="s">
        <v>218</v>
      </c>
      <c r="D6" s="265" t="s">
        <v>211</v>
      </c>
      <c r="E6" s="82"/>
      <c r="F6" s="299" t="s">
        <v>253</v>
      </c>
      <c r="G6" s="83"/>
      <c r="H6" s="289" t="s">
        <v>343</v>
      </c>
      <c r="I6" s="289" t="s">
        <v>232</v>
      </c>
      <c r="J6" s="62" t="s">
        <v>307</v>
      </c>
      <c r="K6" s="78" t="s">
        <v>239</v>
      </c>
      <c r="L6" s="309" t="s">
        <v>202</v>
      </c>
    </row>
    <row r="7" spans="1:12" s="13" customFormat="1" ht="15" customHeight="1">
      <c r="A7" s="364"/>
      <c r="B7" s="305"/>
      <c r="C7" s="65" t="s">
        <v>329</v>
      </c>
      <c r="D7" s="266" t="s">
        <v>212</v>
      </c>
      <c r="E7" s="66"/>
      <c r="F7" s="300"/>
      <c r="G7" s="42"/>
      <c r="H7" s="290"/>
      <c r="I7" s="377"/>
      <c r="J7" s="68" t="s">
        <v>336</v>
      </c>
      <c r="K7" s="69" t="s">
        <v>240</v>
      </c>
      <c r="L7" s="310"/>
    </row>
    <row r="8" spans="1:12" s="13" customFormat="1" ht="15" customHeight="1">
      <c r="A8" s="363" t="s">
        <v>35</v>
      </c>
      <c r="B8" s="301">
        <v>239</v>
      </c>
      <c r="C8" s="70" t="s">
        <v>210</v>
      </c>
      <c r="D8" s="267" t="s">
        <v>211</v>
      </c>
      <c r="E8" s="71"/>
      <c r="F8" s="303" t="s">
        <v>253</v>
      </c>
      <c r="G8" s="11"/>
      <c r="H8" s="301" t="s">
        <v>276</v>
      </c>
      <c r="I8" s="301" t="s">
        <v>232</v>
      </c>
      <c r="J8" s="72" t="s">
        <v>233</v>
      </c>
      <c r="K8" s="72" t="s">
        <v>239</v>
      </c>
      <c r="L8" s="316" t="s">
        <v>202</v>
      </c>
    </row>
    <row r="9" spans="1:12" s="13" customFormat="1" ht="15" customHeight="1">
      <c r="A9" s="364"/>
      <c r="B9" s="378"/>
      <c r="C9" s="72" t="s">
        <v>330</v>
      </c>
      <c r="D9" s="268" t="s">
        <v>215</v>
      </c>
      <c r="E9" s="84"/>
      <c r="F9" s="300"/>
      <c r="G9" s="18"/>
      <c r="H9" s="377"/>
      <c r="I9" s="377"/>
      <c r="J9" s="85" t="s">
        <v>292</v>
      </c>
      <c r="K9" s="77" t="s">
        <v>240</v>
      </c>
      <c r="L9" s="316"/>
    </row>
    <row r="10" spans="1:12" s="13" customFormat="1" ht="15" customHeight="1">
      <c r="A10" s="363" t="s">
        <v>36</v>
      </c>
      <c r="B10" s="313">
        <v>298</v>
      </c>
      <c r="C10" s="78" t="s">
        <v>210</v>
      </c>
      <c r="D10" s="269" t="s">
        <v>211</v>
      </c>
      <c r="E10" s="87"/>
      <c r="F10" s="315" t="s">
        <v>364</v>
      </c>
      <c r="G10" s="88"/>
      <c r="H10" s="313" t="s">
        <v>344</v>
      </c>
      <c r="I10" s="313" t="s">
        <v>232</v>
      </c>
      <c r="J10" s="86" t="s">
        <v>233</v>
      </c>
      <c r="K10" s="78" t="s">
        <v>283</v>
      </c>
      <c r="L10" s="318" t="s">
        <v>202</v>
      </c>
    </row>
    <row r="11" spans="1:12" s="13" customFormat="1" ht="15" customHeight="1">
      <c r="A11" s="364"/>
      <c r="B11" s="305"/>
      <c r="C11" s="65" t="s">
        <v>331</v>
      </c>
      <c r="D11" s="266" t="s">
        <v>212</v>
      </c>
      <c r="E11" s="89"/>
      <c r="F11" s="300"/>
      <c r="G11" s="42"/>
      <c r="H11" s="377"/>
      <c r="I11" s="377"/>
      <c r="J11" s="90" t="s">
        <v>337</v>
      </c>
      <c r="K11" s="69" t="s">
        <v>236</v>
      </c>
      <c r="L11" s="318"/>
    </row>
    <row r="12" spans="1:12" s="13" customFormat="1" ht="15" customHeight="1">
      <c r="A12" s="363" t="s">
        <v>37</v>
      </c>
      <c r="B12" s="301">
        <v>189</v>
      </c>
      <c r="C12" s="70" t="s">
        <v>218</v>
      </c>
      <c r="D12" s="267" t="s">
        <v>211</v>
      </c>
      <c r="E12" s="71"/>
      <c r="F12" s="379" t="s">
        <v>350</v>
      </c>
      <c r="G12" s="11"/>
      <c r="H12" s="301" t="s">
        <v>237</v>
      </c>
      <c r="I12" s="301" t="s">
        <v>232</v>
      </c>
      <c r="J12" s="72" t="s">
        <v>233</v>
      </c>
      <c r="K12" s="72" t="s">
        <v>283</v>
      </c>
      <c r="L12" s="316" t="s">
        <v>202</v>
      </c>
    </row>
    <row r="13" spans="1:12" s="13" customFormat="1" ht="15" customHeight="1">
      <c r="A13" s="364"/>
      <c r="B13" s="378"/>
      <c r="C13" s="72" t="s">
        <v>329</v>
      </c>
      <c r="D13" s="270" t="s">
        <v>212</v>
      </c>
      <c r="E13" s="84"/>
      <c r="F13" s="380"/>
      <c r="G13" s="18"/>
      <c r="H13" s="377"/>
      <c r="I13" s="377"/>
      <c r="J13" s="85" t="s">
        <v>282</v>
      </c>
      <c r="K13" s="77" t="s">
        <v>236</v>
      </c>
      <c r="L13" s="316"/>
    </row>
    <row r="14" spans="1:12" s="13" customFormat="1" ht="15" customHeight="1">
      <c r="A14" s="363" t="s">
        <v>38</v>
      </c>
      <c r="B14" s="313">
        <v>212</v>
      </c>
      <c r="C14" s="78" t="s">
        <v>210</v>
      </c>
      <c r="D14" s="269" t="s">
        <v>211</v>
      </c>
      <c r="E14" s="87"/>
      <c r="F14" s="315" t="s">
        <v>351</v>
      </c>
      <c r="G14" s="39"/>
      <c r="H14" s="313" t="s">
        <v>264</v>
      </c>
      <c r="I14" s="313" t="s">
        <v>232</v>
      </c>
      <c r="J14" s="86" t="s">
        <v>233</v>
      </c>
      <c r="K14" s="78" t="s">
        <v>283</v>
      </c>
      <c r="L14" s="318" t="s">
        <v>202</v>
      </c>
    </row>
    <row r="15" spans="1:12" s="13" customFormat="1" ht="15" customHeight="1">
      <c r="A15" s="364"/>
      <c r="B15" s="305"/>
      <c r="C15" s="65" t="s">
        <v>365</v>
      </c>
      <c r="D15" s="266" t="s">
        <v>212</v>
      </c>
      <c r="E15" s="66"/>
      <c r="F15" s="300"/>
      <c r="G15" s="42"/>
      <c r="H15" s="377"/>
      <c r="I15" s="377"/>
      <c r="J15" s="68" t="s">
        <v>338</v>
      </c>
      <c r="K15" s="69" t="s">
        <v>236</v>
      </c>
      <c r="L15" s="318"/>
    </row>
    <row r="16" spans="1:12" s="13" customFormat="1" ht="15" customHeight="1">
      <c r="A16" s="363" t="s">
        <v>39</v>
      </c>
      <c r="B16" s="301">
        <v>277</v>
      </c>
      <c r="C16" s="70" t="s">
        <v>210</v>
      </c>
      <c r="D16" s="267" t="s">
        <v>211</v>
      </c>
      <c r="E16" s="71"/>
      <c r="F16" s="303" t="s">
        <v>352</v>
      </c>
      <c r="G16" s="11"/>
      <c r="H16" s="301" t="s">
        <v>231</v>
      </c>
      <c r="I16" s="301" t="s">
        <v>232</v>
      </c>
      <c r="J16" s="72" t="s">
        <v>233</v>
      </c>
      <c r="K16" s="70" t="s">
        <v>235</v>
      </c>
      <c r="L16" s="316" t="s">
        <v>202</v>
      </c>
    </row>
    <row r="17" spans="1:12" s="13" customFormat="1" ht="15" customHeight="1">
      <c r="A17" s="364"/>
      <c r="B17" s="378"/>
      <c r="C17" s="72" t="s">
        <v>330</v>
      </c>
      <c r="D17" s="270" t="s">
        <v>212</v>
      </c>
      <c r="E17" s="84"/>
      <c r="F17" s="300"/>
      <c r="G17" s="18"/>
      <c r="H17" s="377"/>
      <c r="I17" s="377"/>
      <c r="J17" s="85" t="s">
        <v>234</v>
      </c>
      <c r="K17" s="77" t="s">
        <v>236</v>
      </c>
      <c r="L17" s="316"/>
    </row>
    <row r="18" spans="1:12" s="13" customFormat="1" ht="15" customHeight="1">
      <c r="A18" s="363" t="s">
        <v>40</v>
      </c>
      <c r="B18" s="313">
        <v>165</v>
      </c>
      <c r="C18" s="78" t="s">
        <v>221</v>
      </c>
      <c r="D18" s="269" t="s">
        <v>211</v>
      </c>
      <c r="E18" s="87"/>
      <c r="F18" s="315" t="s">
        <v>366</v>
      </c>
      <c r="G18" s="88"/>
      <c r="H18" s="313" t="s">
        <v>345</v>
      </c>
      <c r="I18" s="313" t="s">
        <v>232</v>
      </c>
      <c r="J18" s="86" t="s">
        <v>233</v>
      </c>
      <c r="K18" s="78" t="s">
        <v>235</v>
      </c>
      <c r="L18" s="318" t="s">
        <v>202</v>
      </c>
    </row>
    <row r="19" spans="1:12" s="13" customFormat="1" ht="15" customHeight="1">
      <c r="A19" s="364"/>
      <c r="B19" s="305"/>
      <c r="C19" s="65" t="s">
        <v>330</v>
      </c>
      <c r="D19" s="266" t="s">
        <v>212</v>
      </c>
      <c r="E19" s="89"/>
      <c r="F19" s="300"/>
      <c r="G19" s="42"/>
      <c r="H19" s="377"/>
      <c r="I19" s="377"/>
      <c r="J19" s="68" t="s">
        <v>282</v>
      </c>
      <c r="K19" s="69" t="s">
        <v>236</v>
      </c>
      <c r="L19" s="318"/>
    </row>
    <row r="20" spans="1:12" s="13" customFormat="1" ht="15" customHeight="1">
      <c r="A20" s="363" t="s">
        <v>41</v>
      </c>
      <c r="B20" s="301">
        <v>197</v>
      </c>
      <c r="C20" s="70" t="s">
        <v>210</v>
      </c>
      <c r="D20" s="267" t="s">
        <v>211</v>
      </c>
      <c r="E20" s="71"/>
      <c r="F20" s="303" t="s">
        <v>353</v>
      </c>
      <c r="G20" s="11"/>
      <c r="H20" s="301" t="s">
        <v>346</v>
      </c>
      <c r="I20" s="301" t="s">
        <v>281</v>
      </c>
      <c r="J20" s="72" t="s">
        <v>233</v>
      </c>
      <c r="K20" s="72" t="s">
        <v>235</v>
      </c>
      <c r="L20" s="316" t="s">
        <v>202</v>
      </c>
    </row>
    <row r="21" spans="1:12" s="13" customFormat="1" ht="15" customHeight="1">
      <c r="A21" s="364"/>
      <c r="B21" s="378"/>
      <c r="C21" s="72" t="s">
        <v>331</v>
      </c>
      <c r="D21" s="270" t="s">
        <v>212</v>
      </c>
      <c r="E21" s="84"/>
      <c r="F21" s="300"/>
      <c r="G21" s="18"/>
      <c r="H21" s="377"/>
      <c r="I21" s="377"/>
      <c r="J21" s="85" t="s">
        <v>339</v>
      </c>
      <c r="K21" s="77" t="s">
        <v>236</v>
      </c>
      <c r="L21" s="316"/>
    </row>
    <row r="22" spans="1:12" s="13" customFormat="1" ht="15" customHeight="1">
      <c r="A22" s="363" t="s">
        <v>42</v>
      </c>
      <c r="B22" s="313">
        <v>165</v>
      </c>
      <c r="C22" s="78" t="s">
        <v>210</v>
      </c>
      <c r="D22" s="269" t="s">
        <v>211</v>
      </c>
      <c r="E22" s="87"/>
      <c r="F22" s="315" t="s">
        <v>354</v>
      </c>
      <c r="G22" s="39"/>
      <c r="H22" s="313" t="s">
        <v>237</v>
      </c>
      <c r="I22" s="313" t="s">
        <v>280</v>
      </c>
      <c r="J22" s="86" t="s">
        <v>233</v>
      </c>
      <c r="K22" s="78" t="s">
        <v>283</v>
      </c>
      <c r="L22" s="318" t="s">
        <v>202</v>
      </c>
    </row>
    <row r="23" spans="1:12" s="13" customFormat="1" ht="15" customHeight="1">
      <c r="A23" s="364"/>
      <c r="B23" s="305"/>
      <c r="C23" s="65" t="s">
        <v>214</v>
      </c>
      <c r="D23" s="266" t="s">
        <v>215</v>
      </c>
      <c r="E23" s="66"/>
      <c r="F23" s="300"/>
      <c r="G23" s="42"/>
      <c r="H23" s="377"/>
      <c r="I23" s="377"/>
      <c r="J23" s="68" t="s">
        <v>289</v>
      </c>
      <c r="K23" s="69" t="s">
        <v>236</v>
      </c>
      <c r="L23" s="318"/>
    </row>
    <row r="24" spans="1:12" s="13" customFormat="1" ht="15" customHeight="1">
      <c r="A24" s="363" t="s">
        <v>43</v>
      </c>
      <c r="B24" s="301">
        <v>190</v>
      </c>
      <c r="C24" s="70" t="s">
        <v>218</v>
      </c>
      <c r="D24" s="267" t="s">
        <v>211</v>
      </c>
      <c r="E24" s="71"/>
      <c r="F24" s="303" t="s">
        <v>367</v>
      </c>
      <c r="G24" s="11"/>
      <c r="H24" s="301" t="s">
        <v>242</v>
      </c>
      <c r="I24" s="301" t="s">
        <v>232</v>
      </c>
      <c r="J24" s="72" t="s">
        <v>233</v>
      </c>
      <c r="K24" s="72" t="s">
        <v>239</v>
      </c>
      <c r="L24" s="316" t="s">
        <v>202</v>
      </c>
    </row>
    <row r="25" spans="1:12" s="13" customFormat="1" ht="15" customHeight="1">
      <c r="A25" s="364"/>
      <c r="B25" s="378"/>
      <c r="C25" s="72" t="s">
        <v>329</v>
      </c>
      <c r="D25" s="270" t="s">
        <v>212</v>
      </c>
      <c r="E25" s="84"/>
      <c r="F25" s="300"/>
      <c r="G25" s="18"/>
      <c r="H25" s="377"/>
      <c r="I25" s="377"/>
      <c r="J25" s="85" t="s">
        <v>340</v>
      </c>
      <c r="K25" s="77" t="s">
        <v>240</v>
      </c>
      <c r="L25" s="316"/>
    </row>
    <row r="26" spans="1:12" s="13" customFormat="1" ht="15" customHeight="1">
      <c r="A26" s="365" t="s">
        <v>44</v>
      </c>
      <c r="B26" s="313">
        <v>145</v>
      </c>
      <c r="C26" s="78" t="s">
        <v>210</v>
      </c>
      <c r="D26" s="269" t="s">
        <v>211</v>
      </c>
      <c r="E26" s="87"/>
      <c r="F26" s="315" t="s">
        <v>368</v>
      </c>
      <c r="G26" s="88"/>
      <c r="H26" s="313" t="s">
        <v>347</v>
      </c>
      <c r="I26" s="313" t="s">
        <v>232</v>
      </c>
      <c r="J26" s="86" t="s">
        <v>233</v>
      </c>
      <c r="K26" s="78" t="s">
        <v>239</v>
      </c>
      <c r="L26" s="318" t="s">
        <v>202</v>
      </c>
    </row>
    <row r="27" spans="1:12" s="13" customFormat="1" ht="15" customHeight="1">
      <c r="A27" s="366"/>
      <c r="B27" s="305"/>
      <c r="C27" s="65" t="s">
        <v>330</v>
      </c>
      <c r="D27" s="266" t="s">
        <v>212</v>
      </c>
      <c r="E27" s="89"/>
      <c r="F27" s="300"/>
      <c r="G27" s="42"/>
      <c r="H27" s="290"/>
      <c r="I27" s="377"/>
      <c r="J27" s="68" t="s">
        <v>341</v>
      </c>
      <c r="K27" s="69" t="s">
        <v>240</v>
      </c>
      <c r="L27" s="318"/>
    </row>
    <row r="28" spans="1:12" s="13" customFormat="1" ht="15" customHeight="1">
      <c r="A28" s="369" t="s">
        <v>420</v>
      </c>
      <c r="B28" s="325">
        <v>235</v>
      </c>
      <c r="C28" s="120" t="s">
        <v>404</v>
      </c>
      <c r="D28" s="237" t="s">
        <v>211</v>
      </c>
      <c r="E28" s="171"/>
      <c r="F28" s="327" t="s">
        <v>405</v>
      </c>
      <c r="G28" s="178"/>
      <c r="H28" s="325" t="s">
        <v>436</v>
      </c>
      <c r="I28" s="325" t="s">
        <v>280</v>
      </c>
      <c r="J28" s="237" t="s">
        <v>450</v>
      </c>
      <c r="K28" s="179" t="s">
        <v>383</v>
      </c>
      <c r="L28" s="341" t="s">
        <v>202</v>
      </c>
    </row>
    <row r="29" spans="1:12" s="13" customFormat="1" ht="15" customHeight="1">
      <c r="A29" s="366"/>
      <c r="B29" s="326"/>
      <c r="C29" s="148" t="s">
        <v>401</v>
      </c>
      <c r="D29" s="272" t="s">
        <v>402</v>
      </c>
      <c r="E29" s="180"/>
      <c r="F29" s="328"/>
      <c r="G29" s="102"/>
      <c r="H29" s="375"/>
      <c r="I29" s="375"/>
      <c r="J29" s="181" t="s">
        <v>451</v>
      </c>
      <c r="K29" s="182" t="s">
        <v>403</v>
      </c>
      <c r="L29" s="341"/>
    </row>
    <row r="30" spans="1:12" s="13" customFormat="1" ht="15" customHeight="1">
      <c r="A30" s="369" t="s">
        <v>421</v>
      </c>
      <c r="B30" s="313">
        <v>682</v>
      </c>
      <c r="C30" s="78" t="s">
        <v>221</v>
      </c>
      <c r="D30" s="269" t="s">
        <v>211</v>
      </c>
      <c r="E30" s="87"/>
      <c r="F30" s="315" t="s">
        <v>406</v>
      </c>
      <c r="G30" s="39"/>
      <c r="H30" s="313" t="s">
        <v>407</v>
      </c>
      <c r="I30" s="313"/>
      <c r="J30" s="236" t="s">
        <v>449</v>
      </c>
      <c r="K30" s="161" t="s">
        <v>408</v>
      </c>
      <c r="L30" s="318" t="s">
        <v>202</v>
      </c>
    </row>
    <row r="31" spans="1:12" s="13" customFormat="1" ht="15" customHeight="1">
      <c r="A31" s="366"/>
      <c r="B31" s="305"/>
      <c r="C31" s="186" t="s">
        <v>385</v>
      </c>
      <c r="D31" s="266" t="s">
        <v>409</v>
      </c>
      <c r="E31" s="66"/>
      <c r="F31" s="336"/>
      <c r="G31" s="42"/>
      <c r="H31" s="337"/>
      <c r="I31" s="337"/>
      <c r="J31" s="68" t="s">
        <v>448</v>
      </c>
      <c r="K31" s="147"/>
      <c r="L31" s="318"/>
    </row>
    <row r="32" spans="1:12" s="13" customFormat="1" ht="15" customHeight="1">
      <c r="A32" s="370" t="s">
        <v>66</v>
      </c>
      <c r="B32" s="325">
        <v>596</v>
      </c>
      <c r="C32" s="120" t="s">
        <v>210</v>
      </c>
      <c r="D32" s="271" t="s">
        <v>333</v>
      </c>
      <c r="E32" s="171"/>
      <c r="F32" s="327" t="s">
        <v>369</v>
      </c>
      <c r="G32" s="118"/>
      <c r="H32" s="325" t="s">
        <v>348</v>
      </c>
      <c r="I32" s="325" t="s">
        <v>232</v>
      </c>
      <c r="J32" s="98" t="s">
        <v>233</v>
      </c>
      <c r="K32" s="98" t="s">
        <v>302</v>
      </c>
      <c r="L32" s="341" t="s">
        <v>202</v>
      </c>
    </row>
    <row r="33" spans="1:12" s="13" customFormat="1" ht="15" customHeight="1">
      <c r="A33" s="371"/>
      <c r="B33" s="326"/>
      <c r="C33" s="98" t="s">
        <v>332</v>
      </c>
      <c r="D33" s="272" t="s">
        <v>215</v>
      </c>
      <c r="E33" s="123"/>
      <c r="F33" s="328"/>
      <c r="G33" s="102"/>
      <c r="H33" s="375"/>
      <c r="I33" s="375"/>
      <c r="J33" s="125" t="s">
        <v>296</v>
      </c>
      <c r="K33" s="175" t="s">
        <v>334</v>
      </c>
      <c r="L33" s="345"/>
    </row>
    <row r="34" spans="1:12" ht="15" customHeight="1">
      <c r="A34" s="370" t="s">
        <v>67</v>
      </c>
      <c r="B34" s="313">
        <v>804</v>
      </c>
      <c r="C34" s="78" t="s">
        <v>210</v>
      </c>
      <c r="D34" s="236" t="s">
        <v>359</v>
      </c>
      <c r="E34" s="87"/>
      <c r="F34" s="315" t="s">
        <v>361</v>
      </c>
      <c r="G34" s="39"/>
      <c r="H34" s="383" t="s">
        <v>362</v>
      </c>
      <c r="I34" s="313" t="s">
        <v>232</v>
      </c>
      <c r="J34" s="86" t="s">
        <v>233</v>
      </c>
      <c r="K34" s="78" t="s">
        <v>302</v>
      </c>
      <c r="L34" s="376" t="s">
        <v>202</v>
      </c>
    </row>
    <row r="35" spans="1:12" ht="15" customHeight="1">
      <c r="A35" s="371"/>
      <c r="B35" s="305"/>
      <c r="C35" s="65" t="s">
        <v>213</v>
      </c>
      <c r="D35" s="266" t="s">
        <v>360</v>
      </c>
      <c r="E35" s="66"/>
      <c r="F35" s="336"/>
      <c r="G35" s="42"/>
      <c r="H35" s="384"/>
      <c r="I35" s="337"/>
      <c r="J35" s="68" t="s">
        <v>363</v>
      </c>
      <c r="K35" s="69" t="s">
        <v>303</v>
      </c>
      <c r="L35" s="376"/>
    </row>
    <row r="36" spans="1:12" ht="15" customHeight="1">
      <c r="A36" s="372" t="s">
        <v>422</v>
      </c>
      <c r="B36" s="325">
        <v>133</v>
      </c>
      <c r="C36" s="120" t="s">
        <v>210</v>
      </c>
      <c r="D36" s="271" t="s">
        <v>437</v>
      </c>
      <c r="E36" s="184"/>
      <c r="F36" s="327" t="s">
        <v>438</v>
      </c>
      <c r="G36" s="58"/>
      <c r="H36" s="325" t="s">
        <v>410</v>
      </c>
      <c r="I36" s="325" t="s">
        <v>280</v>
      </c>
      <c r="J36" s="120" t="s">
        <v>452</v>
      </c>
      <c r="K36" s="185" t="s">
        <v>411</v>
      </c>
      <c r="L36" s="341" t="s">
        <v>202</v>
      </c>
    </row>
    <row r="37" spans="1:12" ht="15" customHeight="1">
      <c r="A37" s="371"/>
      <c r="B37" s="350"/>
      <c r="C37" s="183" t="s">
        <v>412</v>
      </c>
      <c r="D37" s="237" t="s">
        <v>413</v>
      </c>
      <c r="E37" s="172"/>
      <c r="F37" s="357"/>
      <c r="G37" s="173"/>
      <c r="H37" s="349"/>
      <c r="I37" s="349"/>
      <c r="J37" s="187" t="s">
        <v>448</v>
      </c>
      <c r="K37" s="188" t="s">
        <v>414</v>
      </c>
      <c r="L37" s="341"/>
    </row>
    <row r="38" spans="1:12" ht="15" customHeight="1">
      <c r="A38" s="367" t="s">
        <v>71</v>
      </c>
      <c r="B38" s="313">
        <v>433</v>
      </c>
      <c r="C38" s="78" t="s">
        <v>210</v>
      </c>
      <c r="D38" s="269" t="s">
        <v>211</v>
      </c>
      <c r="E38" s="127"/>
      <c r="F38" s="315" t="s">
        <v>355</v>
      </c>
      <c r="G38" s="45"/>
      <c r="H38" s="313" t="s">
        <v>349</v>
      </c>
      <c r="I38" s="317" t="s">
        <v>281</v>
      </c>
      <c r="J38" s="78" t="s">
        <v>233</v>
      </c>
      <c r="K38" s="78" t="s">
        <v>335</v>
      </c>
      <c r="L38" s="318" t="s">
        <v>202</v>
      </c>
    </row>
    <row r="39" spans="1:12" ht="15" customHeight="1">
      <c r="A39" s="368"/>
      <c r="B39" s="352"/>
      <c r="C39" s="149" t="s">
        <v>330</v>
      </c>
      <c r="D39" s="277" t="s">
        <v>212</v>
      </c>
      <c r="E39" s="150"/>
      <c r="F39" s="353"/>
      <c r="G39" s="47"/>
      <c r="H39" s="348"/>
      <c r="I39" s="348"/>
      <c r="J39" s="152" t="s">
        <v>342</v>
      </c>
      <c r="K39" s="177" t="s">
        <v>240</v>
      </c>
      <c r="L39" s="347"/>
    </row>
  </sheetData>
  <mergeCells count="112">
    <mergeCell ref="I34:I35"/>
    <mergeCell ref="A36:A37"/>
    <mergeCell ref="B36:B37"/>
    <mergeCell ref="F36:F37"/>
    <mergeCell ref="H36:H37"/>
    <mergeCell ref="I36:I37"/>
    <mergeCell ref="A34:A35"/>
    <mergeCell ref="B34:B35"/>
    <mergeCell ref="F34:F35"/>
    <mergeCell ref="H34:H35"/>
    <mergeCell ref="I30:I31"/>
    <mergeCell ref="A32:A33"/>
    <mergeCell ref="B32:B33"/>
    <mergeCell ref="F32:F33"/>
    <mergeCell ref="H32:H33"/>
    <mergeCell ref="I32:I33"/>
    <mergeCell ref="A30:A31"/>
    <mergeCell ref="B30:B31"/>
    <mergeCell ref="F30:F31"/>
    <mergeCell ref="H30:H31"/>
    <mergeCell ref="H24:H25"/>
    <mergeCell ref="H6:H7"/>
    <mergeCell ref="H8:H9"/>
    <mergeCell ref="H10:H11"/>
    <mergeCell ref="H12:H13"/>
    <mergeCell ref="H14:H15"/>
    <mergeCell ref="H16:H17"/>
    <mergeCell ref="H18:H19"/>
    <mergeCell ref="H20:H21"/>
    <mergeCell ref="A4:A5"/>
    <mergeCell ref="A6:A7"/>
    <mergeCell ref="B4:B5"/>
    <mergeCell ref="C4:C5"/>
    <mergeCell ref="D4:D5"/>
    <mergeCell ref="B6:B7"/>
    <mergeCell ref="L4:L5"/>
    <mergeCell ref="H4:H5"/>
    <mergeCell ref="I4:I5"/>
    <mergeCell ref="J4:J5"/>
    <mergeCell ref="K4:K5"/>
    <mergeCell ref="L6:L7"/>
    <mergeCell ref="E4:G5"/>
    <mergeCell ref="F6:F7"/>
    <mergeCell ref="I6:I7"/>
    <mergeCell ref="H26:H27"/>
    <mergeCell ref="H22:H23"/>
    <mergeCell ref="L8:L9"/>
    <mergeCell ref="L10:L11"/>
    <mergeCell ref="L12:L13"/>
    <mergeCell ref="L14:L15"/>
    <mergeCell ref="L16:L17"/>
    <mergeCell ref="L18:L19"/>
    <mergeCell ref="L20:L21"/>
    <mergeCell ref="A10:A11"/>
    <mergeCell ref="B10:B11"/>
    <mergeCell ref="F10:F11"/>
    <mergeCell ref="I10:I11"/>
    <mergeCell ref="A8:A9"/>
    <mergeCell ref="B8:B9"/>
    <mergeCell ref="F8:F9"/>
    <mergeCell ref="I8:I9"/>
    <mergeCell ref="A14:A15"/>
    <mergeCell ref="B14:B15"/>
    <mergeCell ref="F14:F15"/>
    <mergeCell ref="I14:I15"/>
    <mergeCell ref="A12:A13"/>
    <mergeCell ref="B12:B13"/>
    <mergeCell ref="F12:F13"/>
    <mergeCell ref="I12:I13"/>
    <mergeCell ref="A18:A19"/>
    <mergeCell ref="B18:B19"/>
    <mergeCell ref="F18:F19"/>
    <mergeCell ref="I18:I19"/>
    <mergeCell ref="A16:A17"/>
    <mergeCell ref="B16:B17"/>
    <mergeCell ref="F16:F17"/>
    <mergeCell ref="I16:I17"/>
    <mergeCell ref="I24:I25"/>
    <mergeCell ref="L22:L23"/>
    <mergeCell ref="A20:A21"/>
    <mergeCell ref="B20:B21"/>
    <mergeCell ref="F20:F21"/>
    <mergeCell ref="I20:I21"/>
    <mergeCell ref="A22:A23"/>
    <mergeCell ref="B22:B23"/>
    <mergeCell ref="F22:F23"/>
    <mergeCell ref="I22:I23"/>
    <mergeCell ref="A28:A29"/>
    <mergeCell ref="L24:L25"/>
    <mergeCell ref="A26:A27"/>
    <mergeCell ref="B26:B27"/>
    <mergeCell ref="F26:F27"/>
    <mergeCell ref="I26:I27"/>
    <mergeCell ref="L26:L27"/>
    <mergeCell ref="A24:A25"/>
    <mergeCell ref="B24:B25"/>
    <mergeCell ref="F24:F25"/>
    <mergeCell ref="A38:A39"/>
    <mergeCell ref="B38:B39"/>
    <mergeCell ref="F38:F39"/>
    <mergeCell ref="I38:I39"/>
    <mergeCell ref="H38:H39"/>
    <mergeCell ref="L36:L37"/>
    <mergeCell ref="L38:L39"/>
    <mergeCell ref="B28:B29"/>
    <mergeCell ref="F28:F29"/>
    <mergeCell ref="H28:H29"/>
    <mergeCell ref="L34:L35"/>
    <mergeCell ref="L32:L33"/>
    <mergeCell ref="L28:L29"/>
    <mergeCell ref="L30:L31"/>
    <mergeCell ref="I28:I29"/>
  </mergeCells>
  <hyperlinks>
    <hyperlink ref="L6:L7" location="地価調査!A10" display="戻る"/>
    <hyperlink ref="L32:L33" location="地価調査!A36" display="戻る"/>
    <hyperlink ref="L24:L25" location="地価調査!A28" display="戻る"/>
    <hyperlink ref="L26:L27" location="地価調査!A30" display="戻る"/>
    <hyperlink ref="L28:L29" location="地価調査!A32" display="戻る"/>
    <hyperlink ref="L30:L31" location="地価調査!A34" display="戻る"/>
    <hyperlink ref="L16:L17" location="地価調査!A20" display="戻る"/>
    <hyperlink ref="L18:L19" location="地価調査!A22" display="戻る"/>
    <hyperlink ref="L20:L21" location="地価調査!A24" display="戻る"/>
    <hyperlink ref="L22:L23" location="地価調査!A26" display="戻る"/>
    <hyperlink ref="L8:L9" location="地価調査!A12" display="戻る"/>
    <hyperlink ref="L10:L11" location="地価調査!A14" display="戻る"/>
    <hyperlink ref="L12:L13" location="地価調査!A16" display="戻る"/>
    <hyperlink ref="L14:L15" location="地価調査!A18" display="戻る"/>
    <hyperlink ref="L38:L39" location="地価調査!A42" display="戻る"/>
    <hyperlink ref="L34:L35" location="地価調査!A38" display="戻る"/>
    <hyperlink ref="L36:L37" location="地価調査!A40" display="戻る"/>
  </hyperlinks>
  <printOptions horizontalCentered="1"/>
  <pageMargins left="0" right="0" top="0.7874015748031497" bottom="0.1968503937007874" header="0.5118110236220472" footer="0.5118110236220472"/>
  <pageSetup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/>
  <dimension ref="Q32:Q544"/>
  <sheetViews>
    <sheetView zoomScale="85" zoomScaleNormal="85" workbookViewId="0" topLeftCell="A1">
      <selection activeCell="A1" sqref="A1:A32"/>
    </sheetView>
  </sheetViews>
  <sheetFormatPr defaultColWidth="9.00390625" defaultRowHeight="13.5"/>
  <sheetData>
    <row r="32" ht="13.5">
      <c r="Q32" s="97" t="s">
        <v>202</v>
      </c>
    </row>
    <row r="64" ht="13.5">
      <c r="Q64" s="97" t="s">
        <v>202</v>
      </c>
    </row>
    <row r="96" ht="13.5">
      <c r="Q96" s="97" t="s">
        <v>202</v>
      </c>
    </row>
    <row r="128" ht="13.5">
      <c r="Q128" s="97" t="s">
        <v>202</v>
      </c>
    </row>
    <row r="160" ht="13.5">
      <c r="Q160" s="97" t="s">
        <v>202</v>
      </c>
    </row>
    <row r="192" ht="13.5">
      <c r="Q192" s="97" t="s">
        <v>202</v>
      </c>
    </row>
    <row r="224" ht="13.5">
      <c r="Q224" s="97" t="s">
        <v>202</v>
      </c>
    </row>
    <row r="256" ht="13.5">
      <c r="Q256" s="97" t="s">
        <v>202</v>
      </c>
    </row>
    <row r="288" ht="13.5">
      <c r="Q288" s="97" t="s">
        <v>202</v>
      </c>
    </row>
    <row r="320" ht="13.5">
      <c r="Q320" s="97" t="s">
        <v>202</v>
      </c>
    </row>
    <row r="352" ht="13.5">
      <c r="Q352" s="97" t="s">
        <v>202</v>
      </c>
    </row>
    <row r="384" ht="13.5">
      <c r="Q384" s="97" t="s">
        <v>202</v>
      </c>
    </row>
    <row r="416" ht="13.5">
      <c r="Q416" s="97" t="s">
        <v>202</v>
      </c>
    </row>
    <row r="448" ht="13.5">
      <c r="Q448" s="97" t="s">
        <v>202</v>
      </c>
    </row>
    <row r="480" ht="13.5">
      <c r="Q480" s="97" t="s">
        <v>202</v>
      </c>
    </row>
    <row r="481" ht="13.5">
      <c r="Q481" s="97"/>
    </row>
    <row r="512" ht="13.5">
      <c r="Q512" s="97" t="s">
        <v>202</v>
      </c>
    </row>
    <row r="544" ht="13.5">
      <c r="Q544" s="97" t="s">
        <v>202</v>
      </c>
    </row>
  </sheetData>
  <hyperlinks>
    <hyperlink ref="Q32" location="地価調査!A10" display="戻る"/>
    <hyperlink ref="Q64" location="地価調査!A12" display="戻る"/>
    <hyperlink ref="Q96" location="地価調査!A14" display="戻る"/>
    <hyperlink ref="Q128" location="地価調査!A16" display="戻る"/>
    <hyperlink ref="Q160" location="地価調査!A18" display="戻る"/>
    <hyperlink ref="Q192" location="地価調査!A20" display="戻る"/>
    <hyperlink ref="Q224" location="地価調査!A22" display="戻る"/>
    <hyperlink ref="Q256" location="地価調査!A24" display="戻る"/>
    <hyperlink ref="Q288" location="地価調査!A26" display="戻る"/>
    <hyperlink ref="Q320" location="地価調査!A28" display="戻る"/>
    <hyperlink ref="Q352" location="地価調査!A30" display="戻る"/>
    <hyperlink ref="Q512" location="地価調査!A40" display="戻る"/>
    <hyperlink ref="Q480" location="地価調査!A38" display="戻る"/>
    <hyperlink ref="Q448" location="地価調査!A36" display="戻る"/>
    <hyperlink ref="Q416" location="地価調査!A34" display="戻る"/>
    <hyperlink ref="Q384" location="地価調査!A32" display="戻る"/>
    <hyperlink ref="Q544" location="地価調査!A42" display="戻る"/>
  </hyperlinks>
  <printOptions/>
  <pageMargins left="0.984251968503937" right="0" top="0.984251968503937" bottom="0.8661417322834646" header="0.31496062992125984" footer="0.31496062992125984"/>
  <pageSetup horizontalDpi="600" verticalDpi="600" orientation="portrait" paperSize="9" scale="6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4"/>
  <dimension ref="A1:W68"/>
  <sheetViews>
    <sheetView showGridLines="0" workbookViewId="0" topLeftCell="A1">
      <pane xSplit="2" ySplit="9" topLeftCell="C10" activePane="bottomRight" state="frozen"/>
      <selection pane="topLeft" activeCell="D10" sqref="D10"/>
      <selection pane="topRight" activeCell="D10" sqref="D10"/>
      <selection pane="bottomLeft" activeCell="D10" sqref="D10"/>
      <selection pane="bottomRight" activeCell="C10" sqref="C10"/>
    </sheetView>
  </sheetViews>
  <sheetFormatPr defaultColWidth="9.00390625" defaultRowHeight="19.5" customHeight="1"/>
  <cols>
    <col min="1" max="1" width="10.625" style="3" customWidth="1"/>
    <col min="2" max="2" width="35.625" style="4" customWidth="1"/>
    <col min="3" max="22" width="9.125" style="5" customWidth="1"/>
    <col min="23" max="16384" width="9.00390625" style="4" customWidth="1"/>
  </cols>
  <sheetData>
    <row r="1" spans="1:22" s="2" customFormat="1" ht="30" customHeight="1">
      <c r="A1" s="54" t="s">
        <v>189</v>
      </c>
      <c r="B1" s="20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3" s="2" customFormat="1" ht="15" customHeight="1">
      <c r="A2" s="23"/>
      <c r="B2" s="24"/>
      <c r="C2" s="20"/>
      <c r="D2" s="1"/>
      <c r="E2" s="1"/>
      <c r="F2" s="1"/>
      <c r="G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s="2" customFormat="1" ht="15" customHeight="1">
      <c r="A3" s="23"/>
      <c r="B3" s="23"/>
      <c r="C3" s="25" t="s">
        <v>17</v>
      </c>
      <c r="D3" s="1"/>
      <c r="E3" s="26" t="s">
        <v>19</v>
      </c>
      <c r="G3" s="27" t="s">
        <v>20</v>
      </c>
      <c r="I3" s="28" t="s">
        <v>21</v>
      </c>
      <c r="K3" s="29" t="s">
        <v>18</v>
      </c>
      <c r="M3" s="280" t="s">
        <v>22</v>
      </c>
      <c r="N3" s="281"/>
      <c r="Q3" s="1"/>
      <c r="R3" s="1"/>
      <c r="S3" s="1"/>
      <c r="T3" s="1"/>
      <c r="U3" s="1"/>
      <c r="V3" s="1"/>
      <c r="W3" s="1"/>
    </row>
    <row r="4" spans="1:23" s="2" customFormat="1" ht="15" customHeight="1">
      <c r="A4" s="23"/>
      <c r="B4" s="23"/>
      <c r="C4" s="30" t="s">
        <v>25</v>
      </c>
      <c r="D4" s="1"/>
      <c r="E4" s="31" t="s">
        <v>26</v>
      </c>
      <c r="G4" s="32" t="s">
        <v>27</v>
      </c>
      <c r="I4" s="33" t="s">
        <v>28</v>
      </c>
      <c r="K4" s="34" t="s">
        <v>29</v>
      </c>
      <c r="M4" s="260" t="s">
        <v>30</v>
      </c>
      <c r="N4" s="251"/>
      <c r="O4" s="19"/>
      <c r="P4" s="1"/>
      <c r="Q4" s="1"/>
      <c r="R4" s="1"/>
      <c r="S4" s="1"/>
      <c r="T4" s="1"/>
      <c r="U4" s="1"/>
      <c r="V4" s="1"/>
      <c r="W4" s="15"/>
    </row>
    <row r="5" spans="1:22" s="2" customFormat="1" ht="15" customHeight="1">
      <c r="A5" s="23"/>
      <c r="B5" s="23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5"/>
      <c r="S5" s="15"/>
      <c r="T5" s="15"/>
      <c r="U5" s="15"/>
      <c r="V5" s="15"/>
    </row>
    <row r="6" spans="1:22" s="2" customFormat="1" ht="15" customHeight="1">
      <c r="A6" s="23"/>
      <c r="B6" s="23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5"/>
      <c r="S6" s="15"/>
      <c r="T6" s="15"/>
      <c r="U6" s="15"/>
      <c r="V6" s="15" t="s">
        <v>31</v>
      </c>
    </row>
    <row r="7" spans="1:22" s="2" customFormat="1" ht="15" customHeight="1">
      <c r="A7" s="23"/>
      <c r="B7" s="23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s="10" customFormat="1" ht="15" customHeight="1">
      <c r="A8" s="252" t="s">
        <v>24</v>
      </c>
      <c r="B8" s="254" t="s">
        <v>32</v>
      </c>
      <c r="C8" s="6" t="s">
        <v>15</v>
      </c>
      <c r="D8" s="6" t="s">
        <v>14</v>
      </c>
      <c r="E8" s="6" t="s">
        <v>13</v>
      </c>
      <c r="F8" s="6" t="s">
        <v>12</v>
      </c>
      <c r="G8" s="6" t="s">
        <v>11</v>
      </c>
      <c r="H8" s="6" t="s">
        <v>5</v>
      </c>
      <c r="I8" s="8" t="s">
        <v>6</v>
      </c>
      <c r="J8" s="8" t="s">
        <v>7</v>
      </c>
      <c r="K8" s="8" t="s">
        <v>8</v>
      </c>
      <c r="L8" s="8" t="s">
        <v>9</v>
      </c>
      <c r="M8" s="8" t="s">
        <v>10</v>
      </c>
      <c r="N8" s="8" t="s">
        <v>0</v>
      </c>
      <c r="O8" s="8" t="s">
        <v>1</v>
      </c>
      <c r="P8" s="8" t="s">
        <v>2</v>
      </c>
      <c r="Q8" s="9" t="s">
        <v>3</v>
      </c>
      <c r="R8" s="104" t="s">
        <v>4</v>
      </c>
      <c r="S8" s="9" t="s">
        <v>370</v>
      </c>
      <c r="T8" s="9" t="s">
        <v>371</v>
      </c>
      <c r="U8" s="9" t="s">
        <v>372</v>
      </c>
      <c r="V8" s="21" t="s">
        <v>373</v>
      </c>
    </row>
    <row r="9" spans="1:22" s="10" customFormat="1" ht="15" customHeight="1">
      <c r="A9" s="253"/>
      <c r="B9" s="248"/>
      <c r="C9" s="17" t="s">
        <v>33</v>
      </c>
      <c r="D9" s="17" t="s">
        <v>33</v>
      </c>
      <c r="E9" s="17" t="s">
        <v>33</v>
      </c>
      <c r="F9" s="17" t="s">
        <v>33</v>
      </c>
      <c r="G9" s="17" t="s">
        <v>33</v>
      </c>
      <c r="H9" s="17" t="s">
        <v>33</v>
      </c>
      <c r="I9" s="17" t="s">
        <v>33</v>
      </c>
      <c r="J9" s="17" t="s">
        <v>33</v>
      </c>
      <c r="K9" s="17" t="s">
        <v>33</v>
      </c>
      <c r="L9" s="17" t="s">
        <v>33</v>
      </c>
      <c r="M9" s="17" t="s">
        <v>33</v>
      </c>
      <c r="N9" s="17" t="s">
        <v>33</v>
      </c>
      <c r="O9" s="17" t="s">
        <v>33</v>
      </c>
      <c r="P9" s="17" t="s">
        <v>33</v>
      </c>
      <c r="Q9" s="17" t="s">
        <v>33</v>
      </c>
      <c r="R9" s="107" t="s">
        <v>33</v>
      </c>
      <c r="S9" s="7" t="s">
        <v>33</v>
      </c>
      <c r="T9" s="7" t="s">
        <v>33</v>
      </c>
      <c r="U9" s="7" t="s">
        <v>33</v>
      </c>
      <c r="V9" s="22" t="s">
        <v>33</v>
      </c>
    </row>
    <row r="10" spans="1:22" s="13" customFormat="1" ht="15" customHeight="1">
      <c r="A10" s="363" t="s">
        <v>37</v>
      </c>
      <c r="B10" s="38" t="s">
        <v>178</v>
      </c>
      <c r="C10" s="39">
        <v>210000</v>
      </c>
      <c r="D10" s="39"/>
      <c r="E10" s="39"/>
      <c r="F10" s="39"/>
      <c r="G10" s="39"/>
      <c r="H10" s="39"/>
      <c r="I10" s="40"/>
      <c r="J10" s="40"/>
      <c r="K10" s="40"/>
      <c r="L10" s="40"/>
      <c r="M10" s="40"/>
      <c r="N10" s="40"/>
      <c r="O10" s="40"/>
      <c r="P10" s="40"/>
      <c r="Q10" s="40"/>
      <c r="R10" s="105"/>
      <c r="S10" s="40"/>
      <c r="T10" s="40"/>
      <c r="U10" s="40"/>
      <c r="V10" s="112"/>
    </row>
    <row r="11" spans="1:22" s="13" customFormat="1" ht="15" customHeight="1">
      <c r="A11" s="364"/>
      <c r="B11" s="41" t="s">
        <v>179</v>
      </c>
      <c r="C11" s="42"/>
      <c r="D11" s="43"/>
      <c r="E11" s="43">
        <f aca="true" t="shared" si="0" ref="E11:V11">IF(D10="","",E10/D10-1)</f>
      </c>
      <c r="F11" s="43">
        <f t="shared" si="0"/>
      </c>
      <c r="G11" s="43">
        <f t="shared" si="0"/>
      </c>
      <c r="H11" s="43">
        <f t="shared" si="0"/>
      </c>
      <c r="I11" s="43">
        <f t="shared" si="0"/>
      </c>
      <c r="J11" s="43">
        <f t="shared" si="0"/>
      </c>
      <c r="K11" s="43">
        <f t="shared" si="0"/>
      </c>
      <c r="L11" s="43">
        <f t="shared" si="0"/>
      </c>
      <c r="M11" s="43">
        <f t="shared" si="0"/>
      </c>
      <c r="N11" s="43">
        <f t="shared" si="0"/>
      </c>
      <c r="O11" s="43">
        <f t="shared" si="0"/>
      </c>
      <c r="P11" s="43">
        <f t="shared" si="0"/>
      </c>
      <c r="Q11" s="43">
        <f t="shared" si="0"/>
      </c>
      <c r="R11" s="108">
        <f t="shared" si="0"/>
      </c>
      <c r="S11" s="43">
        <f t="shared" si="0"/>
      </c>
      <c r="T11" s="43">
        <f t="shared" si="0"/>
      </c>
      <c r="U11" s="43">
        <f t="shared" si="0"/>
      </c>
      <c r="V11" s="44">
        <f t="shared" si="0"/>
      </c>
    </row>
    <row r="12" spans="1:22" s="13" customFormat="1" ht="15" customHeight="1">
      <c r="A12" s="363" t="s">
        <v>38</v>
      </c>
      <c r="B12" s="35" t="s">
        <v>171</v>
      </c>
      <c r="C12" s="11">
        <v>190000</v>
      </c>
      <c r="D12" s="11">
        <v>242000</v>
      </c>
      <c r="E12" s="11">
        <v>265000</v>
      </c>
      <c r="F12" s="11">
        <v>240000</v>
      </c>
      <c r="G12" s="11"/>
      <c r="H12" s="11"/>
      <c r="I12" s="12"/>
      <c r="J12" s="12"/>
      <c r="K12" s="12"/>
      <c r="L12" s="12"/>
      <c r="M12" s="12"/>
      <c r="N12" s="12"/>
      <c r="O12" s="12"/>
      <c r="P12" s="12"/>
      <c r="Q12" s="12"/>
      <c r="R12" s="15"/>
      <c r="S12" s="12"/>
      <c r="T12" s="12"/>
      <c r="U12" s="12"/>
      <c r="V12" s="113"/>
    </row>
    <row r="13" spans="1:22" s="13" customFormat="1" ht="15" customHeight="1">
      <c r="A13" s="364"/>
      <c r="B13" s="36" t="s">
        <v>172</v>
      </c>
      <c r="C13" s="18"/>
      <c r="D13" s="14">
        <f aca="true" t="shared" si="1" ref="D13:V13">IF(C12="","",D12/C12-1)</f>
        <v>0.27368421052631575</v>
      </c>
      <c r="E13" s="14">
        <f t="shared" si="1"/>
        <v>0.0950413223140496</v>
      </c>
      <c r="F13" s="14">
        <f t="shared" si="1"/>
        <v>-0.09433962264150941</v>
      </c>
      <c r="G13" s="14"/>
      <c r="H13" s="14">
        <f t="shared" si="1"/>
      </c>
      <c r="I13" s="14">
        <f t="shared" si="1"/>
      </c>
      <c r="J13" s="14">
        <f t="shared" si="1"/>
      </c>
      <c r="K13" s="14">
        <f t="shared" si="1"/>
      </c>
      <c r="L13" s="14">
        <f t="shared" si="1"/>
      </c>
      <c r="M13" s="14">
        <f t="shared" si="1"/>
      </c>
      <c r="N13" s="14">
        <f t="shared" si="1"/>
      </c>
      <c r="O13" s="14">
        <f t="shared" si="1"/>
      </c>
      <c r="P13" s="14">
        <f t="shared" si="1"/>
      </c>
      <c r="Q13" s="14">
        <f t="shared" si="1"/>
      </c>
      <c r="R13" s="109">
        <f t="shared" si="1"/>
      </c>
      <c r="S13" s="14">
        <f t="shared" si="1"/>
      </c>
      <c r="T13" s="14">
        <f t="shared" si="1"/>
      </c>
      <c r="U13" s="14">
        <f t="shared" si="1"/>
      </c>
      <c r="V13" s="16">
        <f t="shared" si="1"/>
      </c>
    </row>
    <row r="14" spans="1:22" s="13" customFormat="1" ht="15" customHeight="1">
      <c r="A14" s="363" t="s">
        <v>41</v>
      </c>
      <c r="B14" s="38" t="s">
        <v>175</v>
      </c>
      <c r="C14" s="39">
        <v>86900</v>
      </c>
      <c r="D14" s="39">
        <v>96000</v>
      </c>
      <c r="E14" s="39">
        <v>105000</v>
      </c>
      <c r="F14" s="39"/>
      <c r="G14" s="39"/>
      <c r="H14" s="39"/>
      <c r="I14" s="40"/>
      <c r="J14" s="40"/>
      <c r="K14" s="40"/>
      <c r="L14" s="40"/>
      <c r="M14" s="40"/>
      <c r="N14" s="40"/>
      <c r="O14" s="40"/>
      <c r="P14" s="40"/>
      <c r="Q14" s="40"/>
      <c r="R14" s="105"/>
      <c r="S14" s="40"/>
      <c r="T14" s="40"/>
      <c r="U14" s="40"/>
      <c r="V14" s="112"/>
    </row>
    <row r="15" spans="1:22" s="13" customFormat="1" ht="15" customHeight="1">
      <c r="A15" s="364"/>
      <c r="B15" s="41"/>
      <c r="C15" s="42"/>
      <c r="D15" s="43">
        <f aca="true" t="shared" si="2" ref="D15:V15">IF(C14="","",D14/C14-1)</f>
        <v>0.10471806674338313</v>
      </c>
      <c r="E15" s="43">
        <f t="shared" si="2"/>
        <v>0.09375</v>
      </c>
      <c r="F15" s="43"/>
      <c r="G15" s="43">
        <f t="shared" si="2"/>
      </c>
      <c r="H15" s="43">
        <f t="shared" si="2"/>
      </c>
      <c r="I15" s="43">
        <f t="shared" si="2"/>
      </c>
      <c r="J15" s="43">
        <f t="shared" si="2"/>
      </c>
      <c r="K15" s="43">
        <f t="shared" si="2"/>
      </c>
      <c r="L15" s="43">
        <f t="shared" si="2"/>
      </c>
      <c r="M15" s="43">
        <f t="shared" si="2"/>
      </c>
      <c r="N15" s="43">
        <f t="shared" si="2"/>
      </c>
      <c r="O15" s="43">
        <f t="shared" si="2"/>
      </c>
      <c r="P15" s="43">
        <f t="shared" si="2"/>
      </c>
      <c r="Q15" s="43">
        <f t="shared" si="2"/>
      </c>
      <c r="R15" s="108">
        <f t="shared" si="2"/>
      </c>
      <c r="S15" s="43">
        <f t="shared" si="2"/>
      </c>
      <c r="T15" s="43">
        <f t="shared" si="2"/>
      </c>
      <c r="U15" s="43">
        <f t="shared" si="2"/>
      </c>
      <c r="V15" s="44">
        <f t="shared" si="2"/>
      </c>
    </row>
    <row r="16" spans="1:22" s="13" customFormat="1" ht="15" customHeight="1">
      <c r="A16" s="363" t="s">
        <v>43</v>
      </c>
      <c r="B16" s="35" t="s">
        <v>167</v>
      </c>
      <c r="C16" s="11"/>
      <c r="D16" s="11"/>
      <c r="E16" s="11">
        <v>115000</v>
      </c>
      <c r="F16" s="11">
        <v>107000</v>
      </c>
      <c r="G16" s="11">
        <v>100000</v>
      </c>
      <c r="H16" s="11">
        <v>100000</v>
      </c>
      <c r="I16" s="12">
        <v>100000</v>
      </c>
      <c r="J16" s="12">
        <v>98000</v>
      </c>
      <c r="K16" s="12">
        <v>92000</v>
      </c>
      <c r="L16" s="12">
        <v>86000</v>
      </c>
      <c r="M16" s="12"/>
      <c r="N16" s="12"/>
      <c r="O16" s="12"/>
      <c r="P16" s="12"/>
      <c r="Q16" s="12"/>
      <c r="R16" s="15"/>
      <c r="S16" s="12"/>
      <c r="T16" s="12"/>
      <c r="U16" s="12"/>
      <c r="V16" s="113"/>
    </row>
    <row r="17" spans="1:22" s="13" customFormat="1" ht="15" customHeight="1">
      <c r="A17" s="364"/>
      <c r="B17" s="36" t="s">
        <v>168</v>
      </c>
      <c r="C17" s="18"/>
      <c r="D17" s="14">
        <f aca="true" t="shared" si="3" ref="D17:V17">IF(C16="","",D16/C16-1)</f>
      </c>
      <c r="E17" s="14">
        <f t="shared" si="3"/>
      </c>
      <c r="F17" s="14">
        <f t="shared" si="3"/>
        <v>-0.06956521739130439</v>
      </c>
      <c r="G17" s="14">
        <f t="shared" si="3"/>
        <v>-0.06542056074766356</v>
      </c>
      <c r="H17" s="14">
        <f t="shared" si="3"/>
        <v>0</v>
      </c>
      <c r="I17" s="14">
        <f t="shared" si="3"/>
        <v>0</v>
      </c>
      <c r="J17" s="14">
        <f t="shared" si="3"/>
        <v>-0.020000000000000018</v>
      </c>
      <c r="K17" s="14">
        <f t="shared" si="3"/>
        <v>-0.061224489795918324</v>
      </c>
      <c r="L17" s="14">
        <f t="shared" si="3"/>
        <v>-0.06521739130434778</v>
      </c>
      <c r="M17" s="14"/>
      <c r="N17" s="14">
        <f t="shared" si="3"/>
      </c>
      <c r="O17" s="14">
        <f t="shared" si="3"/>
      </c>
      <c r="P17" s="14">
        <f t="shared" si="3"/>
      </c>
      <c r="Q17" s="14">
        <f t="shared" si="3"/>
      </c>
      <c r="R17" s="109">
        <f t="shared" si="3"/>
      </c>
      <c r="S17" s="14">
        <f t="shared" si="3"/>
      </c>
      <c r="T17" s="14">
        <f t="shared" si="3"/>
      </c>
      <c r="U17" s="14">
        <f t="shared" si="3"/>
      </c>
      <c r="V17" s="16">
        <f t="shared" si="3"/>
      </c>
    </row>
    <row r="18" spans="1:22" s="13" customFormat="1" ht="15" customHeight="1">
      <c r="A18" s="365" t="s">
        <v>45</v>
      </c>
      <c r="B18" s="38" t="s">
        <v>157</v>
      </c>
      <c r="C18" s="39"/>
      <c r="D18" s="39"/>
      <c r="E18" s="39"/>
      <c r="F18" s="39"/>
      <c r="G18" s="39">
        <v>99500</v>
      </c>
      <c r="H18" s="39">
        <v>98000</v>
      </c>
      <c r="I18" s="40">
        <v>98000</v>
      </c>
      <c r="J18" s="40">
        <v>96000</v>
      </c>
      <c r="K18" s="40">
        <v>89700</v>
      </c>
      <c r="L18" s="40">
        <v>83500</v>
      </c>
      <c r="M18" s="40"/>
      <c r="N18" s="40"/>
      <c r="O18" s="40"/>
      <c r="P18" s="40"/>
      <c r="Q18" s="40"/>
      <c r="R18" s="105"/>
      <c r="S18" s="40"/>
      <c r="T18" s="40"/>
      <c r="U18" s="40"/>
      <c r="V18" s="112"/>
    </row>
    <row r="19" spans="1:22" s="13" customFormat="1" ht="15" customHeight="1">
      <c r="A19" s="366"/>
      <c r="B19" s="163" t="s">
        <v>158</v>
      </c>
      <c r="C19" s="42"/>
      <c r="D19" s="43">
        <f aca="true" t="shared" si="4" ref="D19:V19">IF(C18="","",D18/C18-1)</f>
      </c>
      <c r="E19" s="43">
        <f t="shared" si="4"/>
      </c>
      <c r="F19" s="43">
        <f t="shared" si="4"/>
      </c>
      <c r="G19" s="43">
        <f t="shared" si="4"/>
      </c>
      <c r="H19" s="43">
        <f t="shared" si="4"/>
        <v>-0.015075376884422065</v>
      </c>
      <c r="I19" s="43">
        <f t="shared" si="4"/>
        <v>0</v>
      </c>
      <c r="J19" s="43">
        <f t="shared" si="4"/>
        <v>-0.020408163265306145</v>
      </c>
      <c r="K19" s="43">
        <f t="shared" si="4"/>
        <v>-0.06562500000000004</v>
      </c>
      <c r="L19" s="43">
        <f t="shared" si="4"/>
        <v>-0.06911928651059085</v>
      </c>
      <c r="M19" s="43"/>
      <c r="N19" s="43">
        <f t="shared" si="4"/>
      </c>
      <c r="O19" s="43">
        <f t="shared" si="4"/>
      </c>
      <c r="P19" s="43">
        <f t="shared" si="4"/>
      </c>
      <c r="Q19" s="43">
        <f t="shared" si="4"/>
      </c>
      <c r="R19" s="189">
        <f t="shared" si="4"/>
      </c>
      <c r="S19" s="164">
        <f t="shared" si="4"/>
      </c>
      <c r="T19" s="164">
        <f t="shared" si="4"/>
      </c>
      <c r="U19" s="164">
        <f t="shared" si="4"/>
      </c>
      <c r="V19" s="165">
        <f t="shared" si="4"/>
      </c>
    </row>
    <row r="20" spans="1:22" s="153" customFormat="1" ht="15" customHeight="1">
      <c r="A20" s="390" t="s">
        <v>395</v>
      </c>
      <c r="B20" s="155" t="s">
        <v>396</v>
      </c>
      <c r="C20" s="118">
        <v>10700</v>
      </c>
      <c r="D20" s="118">
        <v>11300</v>
      </c>
      <c r="E20" s="118">
        <v>11900</v>
      </c>
      <c r="F20" s="59">
        <v>11900</v>
      </c>
      <c r="G20" s="118">
        <v>11900</v>
      </c>
      <c r="H20" s="118">
        <v>11900</v>
      </c>
      <c r="I20" s="100">
        <v>11900</v>
      </c>
      <c r="J20" s="100">
        <v>11900</v>
      </c>
      <c r="K20" s="100">
        <v>12100</v>
      </c>
      <c r="L20" s="100">
        <v>12200</v>
      </c>
      <c r="M20" s="100">
        <v>12100</v>
      </c>
      <c r="N20" s="100">
        <v>12000</v>
      </c>
      <c r="O20" s="100">
        <v>12000</v>
      </c>
      <c r="P20" s="100">
        <v>12000</v>
      </c>
      <c r="Q20" s="100">
        <v>11800</v>
      </c>
      <c r="R20" s="166">
        <v>11500</v>
      </c>
      <c r="S20" s="59"/>
      <c r="T20" s="59"/>
      <c r="U20" s="59"/>
      <c r="V20" s="167"/>
    </row>
    <row r="21" spans="1:22" s="153" customFormat="1" ht="15" customHeight="1">
      <c r="A21" s="389"/>
      <c r="B21" s="190"/>
      <c r="C21" s="102"/>
      <c r="D21" s="103">
        <f aca="true" t="shared" si="5" ref="D21:R21">IF(C20="","",D20/C20-1)</f>
        <v>0.05607476635514019</v>
      </c>
      <c r="E21" s="103">
        <f t="shared" si="5"/>
        <v>0.053097345132743445</v>
      </c>
      <c r="F21" s="103">
        <f t="shared" si="5"/>
        <v>0</v>
      </c>
      <c r="G21" s="103">
        <f t="shared" si="5"/>
        <v>0</v>
      </c>
      <c r="H21" s="103">
        <f t="shared" si="5"/>
        <v>0</v>
      </c>
      <c r="I21" s="103">
        <f t="shared" si="5"/>
        <v>0</v>
      </c>
      <c r="J21" s="103">
        <f t="shared" si="5"/>
        <v>0</v>
      </c>
      <c r="K21" s="103">
        <f t="shared" si="5"/>
        <v>0.01680672268907557</v>
      </c>
      <c r="L21" s="103">
        <f t="shared" si="5"/>
        <v>0.008264462809917328</v>
      </c>
      <c r="M21" s="103">
        <f t="shared" si="5"/>
        <v>-0.008196721311475419</v>
      </c>
      <c r="N21" s="103">
        <f t="shared" si="5"/>
        <v>-0.008264462809917328</v>
      </c>
      <c r="O21" s="103">
        <f t="shared" si="5"/>
        <v>0</v>
      </c>
      <c r="P21" s="103">
        <f t="shared" si="5"/>
        <v>0</v>
      </c>
      <c r="Q21" s="103">
        <f t="shared" si="5"/>
        <v>-0.01666666666666672</v>
      </c>
      <c r="R21" s="115">
        <f t="shared" si="5"/>
        <v>-0.025423728813559365</v>
      </c>
      <c r="S21" s="103"/>
      <c r="T21" s="103"/>
      <c r="U21" s="103"/>
      <c r="V21" s="143"/>
    </row>
    <row r="22" spans="1:22" s="13" customFormat="1" ht="15" customHeight="1">
      <c r="A22" s="388" t="s">
        <v>415</v>
      </c>
      <c r="B22" s="157" t="s">
        <v>416</v>
      </c>
      <c r="C22" s="39">
        <v>11000</v>
      </c>
      <c r="D22" s="39">
        <v>11500</v>
      </c>
      <c r="E22" s="39">
        <v>12000</v>
      </c>
      <c r="F22" s="39">
        <v>12000</v>
      </c>
      <c r="G22" s="39">
        <v>12000</v>
      </c>
      <c r="H22" s="39">
        <v>12000</v>
      </c>
      <c r="I22" s="40">
        <v>12000</v>
      </c>
      <c r="J22" s="40">
        <v>12000</v>
      </c>
      <c r="K22" s="40">
        <v>12200</v>
      </c>
      <c r="L22" s="40">
        <v>12300</v>
      </c>
      <c r="M22" s="40">
        <v>12300</v>
      </c>
      <c r="N22" s="40">
        <v>12100</v>
      </c>
      <c r="O22" s="40">
        <v>12000</v>
      </c>
      <c r="P22" s="40">
        <v>11900</v>
      </c>
      <c r="Q22" s="40"/>
      <c r="R22" s="159"/>
      <c r="S22" s="40"/>
      <c r="T22" s="40"/>
      <c r="U22" s="40"/>
      <c r="V22" s="160"/>
    </row>
    <row r="23" spans="1:22" s="13" customFormat="1" ht="15" customHeight="1">
      <c r="A23" s="389"/>
      <c r="B23" s="158"/>
      <c r="C23" s="42"/>
      <c r="D23" s="43">
        <f aca="true" t="shared" si="6" ref="D23:R23">IF(C22="","",D22/C22-1)</f>
        <v>0.045454545454545414</v>
      </c>
      <c r="E23" s="43">
        <f t="shared" si="6"/>
        <v>0.04347826086956519</v>
      </c>
      <c r="F23" s="43">
        <f t="shared" si="6"/>
        <v>0</v>
      </c>
      <c r="G23" s="43">
        <f t="shared" si="6"/>
        <v>0</v>
      </c>
      <c r="H23" s="43">
        <f t="shared" si="6"/>
        <v>0</v>
      </c>
      <c r="I23" s="43">
        <f t="shared" si="6"/>
        <v>0</v>
      </c>
      <c r="J23" s="43">
        <f t="shared" si="6"/>
        <v>0</v>
      </c>
      <c r="K23" s="43">
        <f t="shared" si="6"/>
        <v>0.016666666666666607</v>
      </c>
      <c r="L23" s="43">
        <f t="shared" si="6"/>
        <v>0.008196721311475308</v>
      </c>
      <c r="M23" s="43">
        <f t="shared" si="6"/>
        <v>0</v>
      </c>
      <c r="N23" s="43">
        <f t="shared" si="6"/>
        <v>-0.016260162601625994</v>
      </c>
      <c r="O23" s="43">
        <f t="shared" si="6"/>
        <v>-0.008264462809917328</v>
      </c>
      <c r="P23" s="43">
        <f t="shared" si="6"/>
        <v>-0.008333333333333304</v>
      </c>
      <c r="Q23" s="43"/>
      <c r="R23" s="108">
        <f t="shared" si="6"/>
      </c>
      <c r="S23" s="43">
        <f>IF(R22="","",S22/R22-1)</f>
      </c>
      <c r="T23" s="43">
        <f>IF(S22="","",T22/S22-1)</f>
      </c>
      <c r="U23" s="43">
        <f>IF(T22="","",U22/T22-1)</f>
      </c>
      <c r="V23" s="140">
        <f>IF(U22="","",V22/U22-1)</f>
      </c>
    </row>
    <row r="24" spans="1:22" s="13" customFormat="1" ht="15" customHeight="1">
      <c r="A24" s="388" t="s">
        <v>397</v>
      </c>
      <c r="B24" s="155" t="s">
        <v>398</v>
      </c>
      <c r="C24" s="118"/>
      <c r="D24" s="118"/>
      <c r="E24" s="118"/>
      <c r="F24" s="59"/>
      <c r="G24" s="118"/>
      <c r="H24" s="118"/>
      <c r="I24" s="100"/>
      <c r="J24" s="100"/>
      <c r="K24" s="100"/>
      <c r="L24" s="100"/>
      <c r="M24" s="100"/>
      <c r="N24" s="100"/>
      <c r="O24" s="100"/>
      <c r="P24" s="100"/>
      <c r="Q24" s="100">
        <v>11500</v>
      </c>
      <c r="R24" s="141">
        <v>11200</v>
      </c>
      <c r="S24" s="100"/>
      <c r="T24" s="100"/>
      <c r="U24" s="100"/>
      <c r="V24" s="142"/>
    </row>
    <row r="25" spans="1:22" s="13" customFormat="1" ht="15" customHeight="1">
      <c r="A25" s="389"/>
      <c r="B25" s="156"/>
      <c r="C25" s="102"/>
      <c r="D25" s="103">
        <f aca="true" t="shared" si="7" ref="D25:R25">IF(C24="","",D24/C24-1)</f>
      </c>
      <c r="E25" s="103">
        <f t="shared" si="7"/>
      </c>
      <c r="F25" s="103">
        <f t="shared" si="7"/>
      </c>
      <c r="G25" s="103">
        <f t="shared" si="7"/>
      </c>
      <c r="H25" s="103">
        <f t="shared" si="7"/>
      </c>
      <c r="I25" s="103">
        <f t="shared" si="7"/>
      </c>
      <c r="J25" s="103">
        <f t="shared" si="7"/>
      </c>
      <c r="K25" s="103">
        <f t="shared" si="7"/>
      </c>
      <c r="L25" s="103">
        <f t="shared" si="7"/>
      </c>
      <c r="M25" s="103">
        <f t="shared" si="7"/>
      </c>
      <c r="N25" s="103">
        <f t="shared" si="7"/>
      </c>
      <c r="O25" s="103">
        <f t="shared" si="7"/>
      </c>
      <c r="P25" s="103">
        <f t="shared" si="7"/>
      </c>
      <c r="Q25" s="103">
        <f t="shared" si="7"/>
      </c>
      <c r="R25" s="115">
        <f t="shared" si="7"/>
        <v>-0.02608695652173909</v>
      </c>
      <c r="S25" s="103"/>
      <c r="T25" s="103"/>
      <c r="U25" s="103"/>
      <c r="V25" s="143"/>
    </row>
    <row r="26" spans="1:22" s="153" customFormat="1" ht="15" customHeight="1">
      <c r="A26" s="388" t="s">
        <v>399</v>
      </c>
      <c r="B26" s="157" t="s">
        <v>400</v>
      </c>
      <c r="C26" s="39">
        <v>35000</v>
      </c>
      <c r="D26" s="39">
        <v>41300</v>
      </c>
      <c r="E26" s="39">
        <v>45400</v>
      </c>
      <c r="F26" s="138">
        <v>48000</v>
      </c>
      <c r="G26" s="39">
        <v>48000</v>
      </c>
      <c r="H26" s="39">
        <v>50000</v>
      </c>
      <c r="I26" s="40">
        <v>51000</v>
      </c>
      <c r="J26" s="40">
        <v>51000</v>
      </c>
      <c r="K26" s="40">
        <v>51000</v>
      </c>
      <c r="L26" s="40">
        <v>50700</v>
      </c>
      <c r="M26" s="40">
        <v>49300</v>
      </c>
      <c r="N26" s="40">
        <v>44800</v>
      </c>
      <c r="O26" s="40">
        <v>42000</v>
      </c>
      <c r="P26" s="40">
        <v>38500</v>
      </c>
      <c r="Q26" s="40">
        <v>35500</v>
      </c>
      <c r="R26" s="159">
        <v>33000</v>
      </c>
      <c r="S26" s="40"/>
      <c r="T26" s="40"/>
      <c r="U26" s="40"/>
      <c r="V26" s="160"/>
    </row>
    <row r="27" spans="1:22" s="153" customFormat="1" ht="15" customHeight="1">
      <c r="A27" s="389"/>
      <c r="B27" s="158"/>
      <c r="C27" s="42"/>
      <c r="D27" s="43">
        <f aca="true" t="shared" si="8" ref="D27:Q27">IF(C26="","",D26/C26-1)</f>
        <v>0.17999999999999994</v>
      </c>
      <c r="E27" s="43">
        <f t="shared" si="8"/>
        <v>0.09927360774818395</v>
      </c>
      <c r="F27" s="43">
        <f t="shared" si="8"/>
        <v>0.05726872246696035</v>
      </c>
      <c r="G27" s="43">
        <f t="shared" si="8"/>
        <v>0</v>
      </c>
      <c r="H27" s="43">
        <f t="shared" si="8"/>
        <v>0.04166666666666674</v>
      </c>
      <c r="I27" s="43">
        <f t="shared" si="8"/>
        <v>0.020000000000000018</v>
      </c>
      <c r="J27" s="43">
        <f t="shared" si="8"/>
        <v>0</v>
      </c>
      <c r="K27" s="43">
        <f t="shared" si="8"/>
        <v>0</v>
      </c>
      <c r="L27" s="43">
        <f t="shared" si="8"/>
        <v>-0.00588235294117645</v>
      </c>
      <c r="M27" s="43">
        <f t="shared" si="8"/>
        <v>-0.027613412228796874</v>
      </c>
      <c r="N27" s="43">
        <f t="shared" si="8"/>
        <v>-0.09127789046653145</v>
      </c>
      <c r="O27" s="43">
        <f t="shared" si="8"/>
        <v>-0.0625</v>
      </c>
      <c r="P27" s="43">
        <f t="shared" si="8"/>
        <v>-0.08333333333333337</v>
      </c>
      <c r="Q27" s="43">
        <f t="shared" si="8"/>
        <v>-0.07792207792207795</v>
      </c>
      <c r="R27" s="108">
        <f>IF(Q26="","",R26/Q26-1)</f>
        <v>-0.07042253521126762</v>
      </c>
      <c r="S27" s="43"/>
      <c r="T27" s="43"/>
      <c r="U27" s="43"/>
      <c r="V27" s="140"/>
    </row>
    <row r="28" spans="1:22" s="13" customFormat="1" ht="15" customHeight="1">
      <c r="A28" s="370" t="s">
        <v>67</v>
      </c>
      <c r="B28" s="235" t="s">
        <v>169</v>
      </c>
      <c r="C28" s="118">
        <v>303000</v>
      </c>
      <c r="D28" s="118">
        <v>403000</v>
      </c>
      <c r="E28" s="118">
        <v>425000</v>
      </c>
      <c r="F28" s="118">
        <v>378000</v>
      </c>
      <c r="G28" s="118">
        <v>345000</v>
      </c>
      <c r="H28" s="118">
        <v>325000</v>
      </c>
      <c r="I28" s="100">
        <v>307000</v>
      </c>
      <c r="J28" s="100">
        <v>294000</v>
      </c>
      <c r="K28" s="100">
        <v>284000</v>
      </c>
      <c r="L28" s="100"/>
      <c r="M28" s="100"/>
      <c r="N28" s="100"/>
      <c r="O28" s="100"/>
      <c r="P28" s="100"/>
      <c r="Q28" s="100"/>
      <c r="R28" s="106"/>
      <c r="S28" s="100"/>
      <c r="T28" s="100"/>
      <c r="U28" s="100"/>
      <c r="V28" s="119"/>
    </row>
    <row r="29" spans="1:22" s="13" customFormat="1" ht="15" customHeight="1">
      <c r="A29" s="371"/>
      <c r="B29" s="233" t="s">
        <v>170</v>
      </c>
      <c r="C29" s="173"/>
      <c r="D29" s="192">
        <f aca="true" t="shared" si="9" ref="D29:V29">IF(C28="","",D28/C28-1)</f>
        <v>0.33003300330033003</v>
      </c>
      <c r="E29" s="192">
        <f t="shared" si="9"/>
        <v>0.05459057071960305</v>
      </c>
      <c r="F29" s="192">
        <f t="shared" si="9"/>
        <v>-0.11058823529411765</v>
      </c>
      <c r="G29" s="192">
        <f t="shared" si="9"/>
        <v>-0.08730158730158732</v>
      </c>
      <c r="H29" s="192">
        <f t="shared" si="9"/>
        <v>-0.05797101449275366</v>
      </c>
      <c r="I29" s="192">
        <f t="shared" si="9"/>
        <v>-0.055384615384615365</v>
      </c>
      <c r="J29" s="192">
        <f t="shared" si="9"/>
        <v>-0.04234527687296419</v>
      </c>
      <c r="K29" s="192">
        <f t="shared" si="9"/>
        <v>-0.03401360544217691</v>
      </c>
      <c r="L29" s="192"/>
      <c r="M29" s="192">
        <f t="shared" si="9"/>
      </c>
      <c r="N29" s="192">
        <f t="shared" si="9"/>
      </c>
      <c r="O29" s="192">
        <f t="shared" si="9"/>
      </c>
      <c r="P29" s="192">
        <f t="shared" si="9"/>
      </c>
      <c r="Q29" s="192">
        <f t="shared" si="9"/>
      </c>
      <c r="R29" s="193">
        <f t="shared" si="9"/>
      </c>
      <c r="S29" s="192">
        <f t="shared" si="9"/>
      </c>
      <c r="T29" s="192">
        <f t="shared" si="9"/>
      </c>
      <c r="U29" s="192">
        <f t="shared" si="9"/>
      </c>
      <c r="V29" s="234">
        <f t="shared" si="9"/>
      </c>
    </row>
    <row r="30" spans="1:22" s="153" customFormat="1" ht="15" customHeight="1">
      <c r="A30" s="385" t="s">
        <v>418</v>
      </c>
      <c r="B30" s="38" t="s">
        <v>162</v>
      </c>
      <c r="C30" s="45"/>
      <c r="D30" s="45"/>
      <c r="E30" s="45"/>
      <c r="F30" s="45"/>
      <c r="G30" s="45"/>
      <c r="H30" s="45"/>
      <c r="I30" s="138"/>
      <c r="J30" s="138"/>
      <c r="K30" s="138"/>
      <c r="L30" s="138">
        <v>272000</v>
      </c>
      <c r="M30" s="138">
        <v>250000</v>
      </c>
      <c r="N30" s="138">
        <v>232000</v>
      </c>
      <c r="O30" s="138">
        <v>213000</v>
      </c>
      <c r="P30" s="138">
        <v>192000</v>
      </c>
      <c r="Q30" s="138">
        <v>170000</v>
      </c>
      <c r="R30" s="169"/>
      <c r="S30" s="138"/>
      <c r="T30" s="138"/>
      <c r="U30" s="138"/>
      <c r="V30" s="170"/>
    </row>
    <row r="31" spans="1:22" s="153" customFormat="1" ht="15" customHeight="1">
      <c r="A31" s="387"/>
      <c r="B31" s="41" t="s">
        <v>163</v>
      </c>
      <c r="C31" s="42"/>
      <c r="D31" s="43"/>
      <c r="E31" s="43"/>
      <c r="F31" s="43"/>
      <c r="G31" s="43"/>
      <c r="H31" s="43"/>
      <c r="I31" s="43"/>
      <c r="J31" s="43"/>
      <c r="K31" s="43"/>
      <c r="L31" s="43">
        <f aca="true" t="shared" si="10" ref="L31:Q31">IF(K30="","",L30/K30-1)</f>
      </c>
      <c r="M31" s="43">
        <f t="shared" si="10"/>
        <v>-0.08088235294117652</v>
      </c>
      <c r="N31" s="43">
        <f t="shared" si="10"/>
        <v>-0.07199999999999995</v>
      </c>
      <c r="O31" s="43">
        <f t="shared" si="10"/>
        <v>-0.0818965517241379</v>
      </c>
      <c r="P31" s="43">
        <f t="shared" si="10"/>
        <v>-0.09859154929577463</v>
      </c>
      <c r="Q31" s="43">
        <f t="shared" si="10"/>
        <v>-0.11458333333333337</v>
      </c>
      <c r="R31" s="108"/>
      <c r="S31" s="43"/>
      <c r="T31" s="43"/>
      <c r="U31" s="43"/>
      <c r="V31" s="44"/>
    </row>
    <row r="32" spans="1:22" s="13" customFormat="1" ht="15" customHeight="1">
      <c r="A32" s="359" t="s">
        <v>66</v>
      </c>
      <c r="B32" s="155" t="s">
        <v>419</v>
      </c>
      <c r="C32" s="58"/>
      <c r="D32" s="58"/>
      <c r="E32" s="58"/>
      <c r="F32" s="59"/>
      <c r="G32" s="58">
        <v>53000</v>
      </c>
      <c r="H32" s="58">
        <v>53000</v>
      </c>
      <c r="I32" s="59"/>
      <c r="J32" s="59"/>
      <c r="K32" s="59"/>
      <c r="L32" s="59"/>
      <c r="M32" s="59"/>
      <c r="N32" s="59"/>
      <c r="O32" s="59"/>
      <c r="P32" s="59"/>
      <c r="Q32" s="59"/>
      <c r="R32" s="166"/>
      <c r="S32" s="59"/>
      <c r="T32" s="59"/>
      <c r="U32" s="59"/>
      <c r="V32" s="167"/>
    </row>
    <row r="33" spans="1:22" s="13" customFormat="1" ht="15" customHeight="1">
      <c r="A33" s="360"/>
      <c r="B33" s="191"/>
      <c r="C33" s="173"/>
      <c r="D33" s="192">
        <f aca="true" t="shared" si="11" ref="D33:R33">IF(C32="","",D32/C32-1)</f>
      </c>
      <c r="E33" s="192">
        <f t="shared" si="11"/>
      </c>
      <c r="F33" s="192">
        <f t="shared" si="11"/>
      </c>
      <c r="G33" s="192">
        <f t="shared" si="11"/>
      </c>
      <c r="H33" s="192">
        <f t="shared" si="11"/>
        <v>0</v>
      </c>
      <c r="I33" s="192"/>
      <c r="J33" s="192">
        <f t="shared" si="11"/>
      </c>
      <c r="K33" s="192">
        <f t="shared" si="11"/>
      </c>
      <c r="L33" s="192">
        <f t="shared" si="11"/>
      </c>
      <c r="M33" s="192">
        <f t="shared" si="11"/>
      </c>
      <c r="N33" s="192">
        <f t="shared" si="11"/>
      </c>
      <c r="O33" s="192">
        <f t="shared" si="11"/>
      </c>
      <c r="P33" s="192">
        <f t="shared" si="11"/>
      </c>
      <c r="Q33" s="192">
        <f t="shared" si="11"/>
      </c>
      <c r="R33" s="193">
        <f t="shared" si="11"/>
      </c>
      <c r="S33" s="192">
        <f>IF(R32="","",S32/R32-1)</f>
      </c>
      <c r="T33" s="192">
        <f>IF(S32="","",T32/S32-1)</f>
      </c>
      <c r="U33" s="192">
        <f>IF(T32="","",U32/T32-1)</f>
      </c>
      <c r="V33" s="194">
        <f>IF(U32="","",V32/U32-1)</f>
      </c>
    </row>
    <row r="34" spans="1:22" s="13" customFormat="1" ht="15" customHeight="1">
      <c r="A34" s="385" t="s">
        <v>418</v>
      </c>
      <c r="B34" s="157" t="s">
        <v>417</v>
      </c>
      <c r="C34" s="45"/>
      <c r="D34" s="45"/>
      <c r="E34" s="45"/>
      <c r="F34" s="138"/>
      <c r="G34" s="45"/>
      <c r="H34" s="45"/>
      <c r="I34" s="138">
        <v>28000</v>
      </c>
      <c r="J34" s="138">
        <v>28000</v>
      </c>
      <c r="K34" s="138">
        <v>28400</v>
      </c>
      <c r="L34" s="138">
        <v>28700</v>
      </c>
      <c r="M34" s="138">
        <v>28600</v>
      </c>
      <c r="N34" s="138">
        <v>28500</v>
      </c>
      <c r="O34" s="138">
        <v>27500</v>
      </c>
      <c r="P34" s="138">
        <v>26000</v>
      </c>
      <c r="Q34" s="138"/>
      <c r="R34" s="144"/>
      <c r="S34" s="138"/>
      <c r="T34" s="138"/>
      <c r="U34" s="138"/>
      <c r="V34" s="145"/>
    </row>
    <row r="35" spans="1:22" s="13" customFormat="1" ht="15" customHeight="1">
      <c r="A35" s="386"/>
      <c r="B35" s="154"/>
      <c r="C35" s="47"/>
      <c r="D35" s="48">
        <f aca="true" t="shared" si="12" ref="D35:R35">IF(C34="","",D34/C34-1)</f>
      </c>
      <c r="E35" s="48">
        <f t="shared" si="12"/>
      </c>
      <c r="F35" s="48">
        <f t="shared" si="12"/>
      </c>
      <c r="G35" s="48">
        <f t="shared" si="12"/>
      </c>
      <c r="H35" s="48">
        <f t="shared" si="12"/>
      </c>
      <c r="I35" s="48">
        <f t="shared" si="12"/>
      </c>
      <c r="J35" s="48">
        <f t="shared" si="12"/>
        <v>0</v>
      </c>
      <c r="K35" s="48">
        <f t="shared" si="12"/>
        <v>0.014285714285714235</v>
      </c>
      <c r="L35" s="48">
        <f t="shared" si="12"/>
        <v>0.010563380281690238</v>
      </c>
      <c r="M35" s="48">
        <f t="shared" si="12"/>
        <v>-0.0034843205574912606</v>
      </c>
      <c r="N35" s="48">
        <f t="shared" si="12"/>
        <v>-0.0034965034965035446</v>
      </c>
      <c r="O35" s="48">
        <f t="shared" si="12"/>
        <v>-0.03508771929824561</v>
      </c>
      <c r="P35" s="48">
        <f t="shared" si="12"/>
        <v>-0.054545454545454564</v>
      </c>
      <c r="Q35" s="48"/>
      <c r="R35" s="111">
        <f t="shared" si="12"/>
      </c>
      <c r="S35" s="48">
        <f>IF(R34="","",S34/R34-1)</f>
      </c>
      <c r="T35" s="48">
        <f>IF(S34="","",T34/S34-1)</f>
      </c>
      <c r="U35" s="48">
        <f>IF(T34="","",U34/T34-1)</f>
      </c>
      <c r="V35" s="146">
        <f>IF(U34="","",V34/U34-1)</f>
      </c>
    </row>
    <row r="36" spans="1:22" s="13" customFormat="1" ht="19.5" customHeight="1">
      <c r="A36" s="10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</row>
    <row r="37" spans="1:22" s="13" customFormat="1" ht="19.5" customHeight="1">
      <c r="A37" s="10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</row>
    <row r="38" spans="1:22" s="13" customFormat="1" ht="19.5" customHeight="1">
      <c r="A38" s="10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</row>
    <row r="39" spans="1:22" s="13" customFormat="1" ht="19.5" customHeight="1">
      <c r="A39" s="10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</row>
    <row r="40" spans="1:22" s="13" customFormat="1" ht="19.5" customHeight="1">
      <c r="A40" s="10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</row>
    <row r="41" spans="1:22" s="13" customFormat="1" ht="19.5" customHeight="1">
      <c r="A41" s="10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</row>
    <row r="42" spans="1:22" s="13" customFormat="1" ht="19.5" customHeight="1">
      <c r="A42" s="10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</row>
    <row r="43" spans="1:22" s="13" customFormat="1" ht="19.5" customHeight="1">
      <c r="A43" s="10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</row>
    <row r="44" spans="1:22" s="13" customFormat="1" ht="19.5" customHeight="1">
      <c r="A44" s="10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</row>
    <row r="45" spans="1:22" s="13" customFormat="1" ht="19.5" customHeight="1">
      <c r="A45" s="10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</row>
    <row r="46" spans="1:22" s="13" customFormat="1" ht="19.5" customHeight="1">
      <c r="A46" s="10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</row>
    <row r="47" spans="1:22" s="13" customFormat="1" ht="19.5" customHeight="1">
      <c r="A47" s="10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</row>
    <row r="48" spans="1:22" s="13" customFormat="1" ht="19.5" customHeight="1">
      <c r="A48" s="10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</row>
    <row r="49" spans="1:22" s="13" customFormat="1" ht="19.5" customHeight="1">
      <c r="A49" s="10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</row>
    <row r="50" spans="1:22" s="13" customFormat="1" ht="19.5" customHeight="1">
      <c r="A50" s="10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</row>
    <row r="51" spans="1:22" s="13" customFormat="1" ht="19.5" customHeight="1">
      <c r="A51" s="10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</row>
    <row r="52" spans="1:22" s="13" customFormat="1" ht="19.5" customHeight="1">
      <c r="A52" s="10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</row>
    <row r="53" spans="1:22" s="13" customFormat="1" ht="19.5" customHeight="1">
      <c r="A53" s="10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</row>
    <row r="54" spans="1:22" s="13" customFormat="1" ht="19.5" customHeight="1">
      <c r="A54" s="10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</row>
    <row r="55" spans="1:22" s="13" customFormat="1" ht="19.5" customHeight="1">
      <c r="A55" s="10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</row>
    <row r="56" spans="1:22" s="13" customFormat="1" ht="19.5" customHeight="1">
      <c r="A56" s="10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</row>
    <row r="57" spans="1:22" s="13" customFormat="1" ht="19.5" customHeight="1">
      <c r="A57" s="10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</row>
    <row r="58" spans="1:22" s="13" customFormat="1" ht="19.5" customHeight="1">
      <c r="A58" s="10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</row>
    <row r="59" spans="1:22" s="13" customFormat="1" ht="19.5" customHeight="1">
      <c r="A59" s="10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</row>
    <row r="60" spans="1:22" s="13" customFormat="1" ht="19.5" customHeight="1">
      <c r="A60" s="10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</row>
    <row r="61" spans="1:22" s="13" customFormat="1" ht="19.5" customHeight="1">
      <c r="A61" s="10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</row>
    <row r="62" spans="1:22" s="13" customFormat="1" ht="19.5" customHeight="1">
      <c r="A62" s="10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</row>
    <row r="63" spans="1:22" ht="19.5" customHeight="1">
      <c r="A63" s="10"/>
      <c r="B63" s="13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</row>
    <row r="64" spans="1:22" ht="19.5" customHeight="1">
      <c r="A64" s="10"/>
      <c r="B64" s="13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</row>
    <row r="65" spans="1:22" ht="19.5" customHeight="1">
      <c r="A65" s="10"/>
      <c r="B65" s="13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</row>
    <row r="66" spans="1:22" ht="19.5" customHeight="1">
      <c r="A66" s="10"/>
      <c r="B66" s="13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</row>
    <row r="67" spans="1:22" ht="19.5" customHeight="1">
      <c r="A67" s="10"/>
      <c r="B67" s="13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</row>
    <row r="68" spans="1:22" ht="19.5" customHeight="1">
      <c r="A68" s="10"/>
      <c r="B68" s="13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</row>
  </sheetData>
  <mergeCells count="17">
    <mergeCell ref="A12:A13"/>
    <mergeCell ref="A14:A15"/>
    <mergeCell ref="A30:A31"/>
    <mergeCell ref="A22:A23"/>
    <mergeCell ref="A26:A27"/>
    <mergeCell ref="A20:A21"/>
    <mergeCell ref="A24:A25"/>
    <mergeCell ref="A34:A35"/>
    <mergeCell ref="A32:A33"/>
    <mergeCell ref="M3:N3"/>
    <mergeCell ref="M4:N4"/>
    <mergeCell ref="A8:A9"/>
    <mergeCell ref="B8:B9"/>
    <mergeCell ref="A10:A11"/>
    <mergeCell ref="A16:A17"/>
    <mergeCell ref="A18:A19"/>
    <mergeCell ref="A28:A29"/>
  </mergeCells>
  <printOptions horizontalCentered="1"/>
  <pageMargins left="0" right="0" top="0.7874015748031497" bottom="0.1968503937007874" header="0.5118110236220472" footer="0.511811023622047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㈱瀬戸内不動産鑑定事務所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平木</dc:creator>
  <cp:keywords/>
  <dc:description/>
  <cp:lastModifiedBy>㈱瀬戸内不動産鑑定事務所</cp:lastModifiedBy>
  <cp:lastPrinted>2007-04-06T09:28:41Z</cp:lastPrinted>
  <dcterms:created xsi:type="dcterms:W3CDTF">1999-05-10T07:39:26Z</dcterms:created>
  <dcterms:modified xsi:type="dcterms:W3CDTF">2007-04-07T00:38:58Z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