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8910" tabRatio="815" activeTab="0"/>
  </bookViews>
  <sheets>
    <sheet name="地価公示" sheetId="1" r:id="rId1"/>
    <sheet name="地価公示 詳細" sheetId="2" r:id="rId2"/>
    <sheet name="Graph1" sheetId="3" r:id="rId3"/>
    <sheet name="選定替・地価公示" sheetId="4" r:id="rId4"/>
    <sheet name="地価調査" sheetId="5" r:id="rId5"/>
    <sheet name="地価調査 詳細" sheetId="6" r:id="rId6"/>
    <sheet name="Graph2" sheetId="7" r:id="rId7"/>
    <sheet name="選定替・地価調査" sheetId="8" r:id="rId8"/>
  </sheets>
  <definedNames>
    <definedName name="_xlnm.Print_Area" localSheetId="3">'選定替・地価公示'!$A$1:$R$37</definedName>
    <definedName name="_xlnm.Print_Area" localSheetId="7">'選定替・地価調査'!$A$1:$R$35</definedName>
    <definedName name="_xlnm.Print_Titles" localSheetId="3">'選定替・地価公示'!$1:$9</definedName>
    <definedName name="_xlnm.Print_Titles" localSheetId="7">'選定替・地価調査'!$1:$9</definedName>
    <definedName name="_xlnm.Print_Titles" localSheetId="0">'地価公示'!$1:$9</definedName>
    <definedName name="_xlnm.Print_Titles" localSheetId="1">'地価公示 詳細'!$1:$5</definedName>
    <definedName name="_xlnm.Print_Titles" localSheetId="4">'地価調査'!$1:$9</definedName>
    <definedName name="_xlnm.Print_Titles" localSheetId="5">'地価調査 詳細'!$1:$5</definedName>
  </definedNames>
  <calcPr fullCalcOnLoad="1"/>
</workbook>
</file>

<file path=xl/sharedStrings.xml><?xml version="1.0" encoding="utf-8"?>
<sst xmlns="http://schemas.openxmlformats.org/spreadsheetml/2006/main" count="1569" uniqueCount="568">
  <si>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</si>
  <si>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</si>
  <si>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</si>
  <si>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</si>
  <si>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</si>
  <si>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</si>
  <si>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</si>
  <si>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</si>
  <si>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</si>
  <si>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</si>
  <si>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</si>
  <si>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</si>
  <si>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</si>
  <si>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</si>
  <si>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</si>
  <si>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</si>
  <si>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</si>
  <si>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</si>
  <si>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</si>
  <si>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</si>
  <si>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</si>
  <si>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</si>
  <si>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</si>
  <si>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</si>
  <si>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白島九軒町13番11</t>
  </si>
  <si>
    <t>羽衣町5番5</t>
  </si>
  <si>
    <t>西白島町9-16</t>
  </si>
  <si>
    <t>白島九軒町13-16</t>
  </si>
  <si>
    <t>千田町2-3-12</t>
  </si>
  <si>
    <t>光南2-2-4</t>
  </si>
  <si>
    <t>羽衣町5-9</t>
  </si>
  <si>
    <t>公示地番号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</si>
  <si>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</si>
  <si>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</si>
  <si>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</si>
  <si>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</si>
  <si>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</si>
  <si>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</si>
  <si>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</si>
  <si>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</si>
  <si>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</si>
  <si>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</si>
  <si>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</si>
  <si>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</si>
  <si>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</si>
  <si>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舟入南2-12-5</t>
  </si>
  <si>
    <t>広瀬町5番20</t>
  </si>
  <si>
    <t>広瀬町5-27</t>
  </si>
  <si>
    <t>吉島西1-17-31</t>
  </si>
  <si>
    <t>江波栄町1362番3</t>
  </si>
  <si>
    <t>江波栄町12-3</t>
  </si>
  <si>
    <t>江波本町184番</t>
  </si>
  <si>
    <t>江波本町1-8</t>
  </si>
  <si>
    <t>南千田西町1062番64</t>
  </si>
  <si>
    <t>南千田西町7-5</t>
  </si>
  <si>
    <t>白島北町11番9</t>
  </si>
  <si>
    <t>白島北町8-8</t>
  </si>
  <si>
    <t>5－1</t>
  </si>
  <si>
    <t>5－2</t>
  </si>
  <si>
    <t>5－3</t>
  </si>
  <si>
    <t>5－4</t>
  </si>
  <si>
    <t>5－5</t>
  </si>
  <si>
    <t>5－6</t>
  </si>
  <si>
    <t>5－7</t>
  </si>
  <si>
    <t>紙屋町1-2-25</t>
  </si>
  <si>
    <t>5－8</t>
  </si>
  <si>
    <t>5－9</t>
  </si>
  <si>
    <t>5－10</t>
  </si>
  <si>
    <t>5－11</t>
  </si>
  <si>
    <t>5－12</t>
  </si>
  <si>
    <t>5－13</t>
  </si>
  <si>
    <t>5－14</t>
  </si>
  <si>
    <t>5－15</t>
  </si>
  <si>
    <t>5－16</t>
  </si>
  <si>
    <t>5－17</t>
  </si>
  <si>
    <t>5－18</t>
  </si>
  <si>
    <t>5－19</t>
  </si>
  <si>
    <t>5－20</t>
  </si>
  <si>
    <t>5－21</t>
  </si>
  <si>
    <t>5－22</t>
  </si>
  <si>
    <t>5－23</t>
  </si>
  <si>
    <t>5－24</t>
  </si>
  <si>
    <t>5－25</t>
  </si>
  <si>
    <t>5－26</t>
  </si>
  <si>
    <t>5－27</t>
  </si>
  <si>
    <t>5－28</t>
  </si>
  <si>
    <t>5－29</t>
  </si>
  <si>
    <t>5－30</t>
  </si>
  <si>
    <t>堀川町6-14</t>
  </si>
  <si>
    <t>堀川町6番14外</t>
  </si>
  <si>
    <t>紙屋町2-2-20</t>
  </si>
  <si>
    <t>東白島町19-82</t>
  </si>
  <si>
    <t>紙屋町２丁目2番20</t>
  </si>
  <si>
    <t>東白島町19番35外</t>
  </si>
  <si>
    <t>鉄砲町6-9</t>
  </si>
  <si>
    <t>江波本町16-14</t>
  </si>
  <si>
    <t>鉄砲町6番6外</t>
  </si>
  <si>
    <t>江波本町981番1</t>
  </si>
  <si>
    <t>三川町2-3</t>
  </si>
  <si>
    <t>三川町2番3外</t>
  </si>
  <si>
    <t>南竹屋町2-35</t>
  </si>
  <si>
    <t>国泰寺町1-1-3</t>
  </si>
  <si>
    <t>大手町3-6-19</t>
  </si>
  <si>
    <t>国泰寺町１丁目1番6</t>
  </si>
  <si>
    <t>大手町３丁目6番12</t>
  </si>
  <si>
    <t>南竹屋町2番28</t>
  </si>
  <si>
    <t>中町4-24</t>
  </si>
  <si>
    <t>中町4番17</t>
  </si>
  <si>
    <t>住吉町18-10</t>
  </si>
  <si>
    <t>住吉町18番8</t>
  </si>
  <si>
    <t>舟入中町9-16</t>
  </si>
  <si>
    <t>舟入中町9番9外</t>
  </si>
  <si>
    <t>胡町3-12</t>
  </si>
  <si>
    <t>胡町3番12外</t>
  </si>
  <si>
    <t>広瀬町6-4</t>
  </si>
  <si>
    <t>広瀬町6番4外</t>
  </si>
  <si>
    <t>堺町2-2-7</t>
  </si>
  <si>
    <t>堺町２丁目2番8</t>
  </si>
  <si>
    <t>八丁堀6-2</t>
  </si>
  <si>
    <t>八丁堀6番2外</t>
  </si>
  <si>
    <t>小町1-25</t>
  </si>
  <si>
    <t>小町1番17外</t>
  </si>
  <si>
    <t>上幟町3-24</t>
  </si>
  <si>
    <t>上幟町3番12</t>
  </si>
  <si>
    <t>東平塚町2-26</t>
  </si>
  <si>
    <t>東平塚町2番33</t>
  </si>
  <si>
    <t>5－31</t>
  </si>
  <si>
    <t>7－1</t>
  </si>
  <si>
    <t>7－2</t>
  </si>
  <si>
    <t>9－1</t>
  </si>
  <si>
    <t>9－2</t>
  </si>
  <si>
    <t>河原町1-26</t>
  </si>
  <si>
    <t>河原町1番21</t>
  </si>
  <si>
    <t>大手町5-3-20</t>
  </si>
  <si>
    <t>大手町５丁目3番10</t>
  </si>
  <si>
    <t>立町4-2</t>
  </si>
  <si>
    <t>弥生町3-2</t>
  </si>
  <si>
    <t>宝町9-35</t>
  </si>
  <si>
    <t>千田町1-4-15</t>
  </si>
  <si>
    <t>中町7-35</t>
  </si>
  <si>
    <t>光南1-8-10</t>
  </si>
  <si>
    <t>十日市町2-5-26</t>
  </si>
  <si>
    <t>八丁堀11-10</t>
  </si>
  <si>
    <t>国泰寺町1-3-22</t>
  </si>
  <si>
    <t>国泰寺町１丁目3番16</t>
  </si>
  <si>
    <t>八丁堀11番9</t>
  </si>
  <si>
    <t>十日市町２丁目5番27</t>
  </si>
  <si>
    <t>光南１丁目817番5</t>
  </si>
  <si>
    <t>中町7番15</t>
  </si>
  <si>
    <t>千田町１丁目4番14外</t>
  </si>
  <si>
    <t>宝町9番32</t>
  </si>
  <si>
    <t>弥生町3番1外</t>
  </si>
  <si>
    <t>立町4番2</t>
  </si>
  <si>
    <t>舟入川口町2-35</t>
  </si>
  <si>
    <t>南千田東町2-26</t>
  </si>
  <si>
    <t>南吉島2-3-13</t>
  </si>
  <si>
    <t>江波南2-10-37</t>
  </si>
  <si>
    <t>南千田東町1210番1外</t>
  </si>
  <si>
    <t>舟入川口町2番15</t>
  </si>
  <si>
    <t>東白島町11番15</t>
  </si>
  <si>
    <t>東白島町11-23</t>
  </si>
  <si>
    <t>吉島東１丁目558番26</t>
  </si>
  <si>
    <t>吉島東1-19-7</t>
  </si>
  <si>
    <t>千田町２丁目3番7</t>
  </si>
  <si>
    <t>光南２丁目809番32</t>
  </si>
  <si>
    <t>舟入南２丁目67番1</t>
  </si>
  <si>
    <t>吉島西１丁目650番22</t>
  </si>
  <si>
    <t>吉島新町１丁目851番9</t>
  </si>
  <si>
    <t>紙屋町１丁目2番13外</t>
  </si>
  <si>
    <t>白島北町8番4</t>
  </si>
  <si>
    <t>白島北町11-18</t>
  </si>
  <si>
    <t>吉島新町1-8-10</t>
  </si>
  <si>
    <t>吉島新町１丁目853番22</t>
  </si>
  <si>
    <t>江波本町664番2</t>
  </si>
  <si>
    <t>江波本町11-18</t>
  </si>
  <si>
    <t>三川町7番6</t>
  </si>
  <si>
    <t>三川町7-5</t>
  </si>
  <si>
    <t>薬研堀3番3</t>
  </si>
  <si>
    <t>薬研堀3-3</t>
  </si>
  <si>
    <t>小町1番21</t>
  </si>
  <si>
    <t>小町1-29</t>
  </si>
  <si>
    <t>八丁堀11番6</t>
  </si>
  <si>
    <t>八丁堀11-7</t>
  </si>
  <si>
    <t>西白島町9番8</t>
  </si>
  <si>
    <t>袋町6番27</t>
  </si>
  <si>
    <t>5-10</t>
  </si>
  <si>
    <t>5-11</t>
  </si>
  <si>
    <t>7-1</t>
  </si>
  <si>
    <t>舟入幸町13番26</t>
  </si>
  <si>
    <t>舟入幸町13-28</t>
  </si>
  <si>
    <t>江波二本松１丁目1166番51</t>
  </si>
  <si>
    <t>江波二本松1-16-4</t>
  </si>
  <si>
    <t>東千田町２丁目6番4</t>
  </si>
  <si>
    <t>東千田町2-6-3</t>
  </si>
  <si>
    <t>中町2番3外</t>
  </si>
  <si>
    <t>中町2-3</t>
  </si>
  <si>
    <t>千田町３丁目691番33外</t>
  </si>
  <si>
    <t>千田町3-1-7</t>
  </si>
  <si>
    <t>光南１丁目879番13</t>
  </si>
  <si>
    <t>光南1-16-20</t>
  </si>
  <si>
    <t>本通5番8外</t>
  </si>
  <si>
    <t>本通5-9</t>
  </si>
  <si>
    <t>舟入南３丁目212番1外</t>
  </si>
  <si>
    <t>舟入南3-19-9</t>
  </si>
  <si>
    <t>三川町2番3外</t>
  </si>
  <si>
    <t>三川町2-3</t>
  </si>
  <si>
    <t>国泰寺町１丁目1番6</t>
  </si>
  <si>
    <t>国泰寺町1-1-3</t>
  </si>
  <si>
    <t>江波本町4-21</t>
  </si>
  <si>
    <t>幟町14番8</t>
  </si>
  <si>
    <t>幟町14-8</t>
  </si>
  <si>
    <t>十日市町２丁目5番27</t>
  </si>
  <si>
    <t>白島中町4番15外</t>
  </si>
  <si>
    <t>白島中町4-20</t>
  </si>
  <si>
    <t>吉島西３丁目907番101</t>
  </si>
  <si>
    <t>吉島西3-14-9</t>
  </si>
  <si>
    <t>舟入幸町11番2</t>
  </si>
  <si>
    <t>舟入幸町11-3</t>
  </si>
  <si>
    <t>東千田町２丁目6番2</t>
  </si>
  <si>
    <t>東千田町2-6-2</t>
  </si>
  <si>
    <t>堀川町3番8</t>
  </si>
  <si>
    <t>堀川町3-9</t>
  </si>
  <si>
    <t>吉島東２丁目598番40外</t>
  </si>
  <si>
    <t>〃</t>
  </si>
  <si>
    <t>三川町7番6</t>
  </si>
  <si>
    <t>三川町7-5</t>
  </si>
  <si>
    <t>南竹屋町2番28</t>
  </si>
  <si>
    <t>南竹屋町2-35</t>
  </si>
  <si>
    <t>中島町7番3</t>
  </si>
  <si>
    <t>中島町7-7</t>
  </si>
  <si>
    <t>光南４丁目892番51</t>
  </si>
  <si>
    <t>光南４丁目7-4</t>
  </si>
  <si>
    <t>江波南２丁目1466番1外</t>
  </si>
  <si>
    <t>江波南２丁目15-34</t>
  </si>
  <si>
    <t>舟入川口町10番22</t>
  </si>
  <si>
    <t>舟入川口町10-25</t>
  </si>
  <si>
    <t>南千田西町1062番18</t>
  </si>
  <si>
    <t>南千田西町7-13</t>
  </si>
  <si>
    <t>光南２丁目808番92</t>
  </si>
  <si>
    <t>光南2-3-12</t>
  </si>
  <si>
    <t>吉島東２丁目4-24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</si>
  <si>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</si>
  <si>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</si>
  <si>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</si>
  <si>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</si>
  <si>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</si>
  <si>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</si>
  <si>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</si>
  <si>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袋町6-19</t>
  </si>
  <si>
    <t>所　　　　在　　　　地
（　住　居　表　示　）</t>
  </si>
  <si>
    <t>吉島新町1-11-14</t>
  </si>
  <si>
    <t>基準地番号</t>
  </si>
  <si>
    <t>江波本町370番1</t>
  </si>
  <si>
    <t>吉島東２丁目598番41</t>
  </si>
  <si>
    <t>南吉島２丁目902番19外</t>
  </si>
  <si>
    <t>江波南２丁目1463番4外</t>
  </si>
  <si>
    <t>広島市中区　地価公示変動率一覧表</t>
  </si>
  <si>
    <t>広島市中区　地価公示選定替</t>
  </si>
  <si>
    <t>広島市中区　地価調査変動率一覧表</t>
  </si>
  <si>
    <t>広島市中区　地価調査選定替</t>
  </si>
  <si>
    <t>推移
グラフ</t>
  </si>
  <si>
    <t>グラフ</t>
  </si>
  <si>
    <t>戻る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</si>
  <si>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</si>
  <si>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</si>
  <si>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</si>
  <si>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</si>
  <si>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</si>
  <si>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</si>
  <si>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</si>
  <si>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</si>
  <si>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</si>
  <si>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</si>
  <si>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</si>
  <si>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</si>
  <si>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</si>
  <si>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リンク</t>
  </si>
  <si>
    <t>広島市中区　地価公示詳細情報</t>
  </si>
  <si>
    <t>詳細</t>
  </si>
  <si>
    <t>広島市中区　地価調査詳細情報</t>
  </si>
  <si>
    <t>住宅</t>
  </si>
  <si>
    <t>1住居</t>
  </si>
  <si>
    <t>(1:2)</t>
  </si>
  <si>
    <t>長方形</t>
  </si>
  <si>
    <t>Ｗ2</t>
  </si>
  <si>
    <t>一般住宅、マンション等が混在する住宅地域</t>
  </si>
  <si>
    <t>北6ｍ市道</t>
  </si>
  <si>
    <t>2ｋｍ</t>
  </si>
  <si>
    <t>2住居</t>
  </si>
  <si>
    <t>(60、300)準防</t>
  </si>
  <si>
    <t>水道、ガス、下水</t>
  </si>
  <si>
    <t>(1:1.5)</t>
  </si>
  <si>
    <t>中規模一般住宅、アパート等が混在する住宅地域</t>
  </si>
  <si>
    <t>1.9ｋｍ</t>
  </si>
  <si>
    <t>南6ｍ市道</t>
  </si>
  <si>
    <t>3ｋｍ</t>
  </si>
  <si>
    <t>住宅、アパート、事業所等が混在する住宅地域</t>
  </si>
  <si>
    <t>東4ｍ市道</t>
  </si>
  <si>
    <t>4.5ｋｍ</t>
  </si>
  <si>
    <t>(60、200)準防</t>
  </si>
  <si>
    <t>(1:1.2)</t>
  </si>
  <si>
    <t>一般住宅の中に事務所等が見られる住宅地域</t>
  </si>
  <si>
    <t>3.7ｋｍ</t>
  </si>
  <si>
    <t>中規模一般住宅、共同住宅が混在する住宅地域</t>
  </si>
  <si>
    <t>南4.5ｍ市道</t>
  </si>
  <si>
    <t>4.8ｋｍ</t>
  </si>
  <si>
    <t>(1:2)</t>
  </si>
  <si>
    <t>共同住宅兼事務所</t>
  </si>
  <si>
    <t>店舗兼共同住宅</t>
  </si>
  <si>
    <t>ＲＣ4</t>
  </si>
  <si>
    <t>共同住宅、一般住宅、店舗等が混在する住宅地域</t>
  </si>
  <si>
    <t>北8ｍ市道</t>
  </si>
  <si>
    <t>3.1ｋｍ</t>
  </si>
  <si>
    <t>南6.4ｍ市道</t>
  </si>
  <si>
    <t>4.1ｋｍ</t>
  </si>
  <si>
    <t>6.7ｋｍ</t>
  </si>
  <si>
    <t>(1:3)</t>
  </si>
  <si>
    <t>東6.5ｍ市道</t>
  </si>
  <si>
    <t>5.4ｋｍ</t>
  </si>
  <si>
    <t>一般住宅、アパート等が混在する既成住宅地域</t>
  </si>
  <si>
    <t>南西6ｍ市道</t>
  </si>
  <si>
    <t>3.5ｋｍ</t>
  </si>
  <si>
    <t>正方形</t>
  </si>
  <si>
    <t>(1:1)</t>
  </si>
  <si>
    <t>中規模一般住宅、アパート等が建ち並ぶ住宅地域</t>
  </si>
  <si>
    <t>北6ｍ市道</t>
  </si>
  <si>
    <t>2.1ｋｍ</t>
  </si>
  <si>
    <t>Ｗ2</t>
  </si>
  <si>
    <t>Ｓ2</t>
  </si>
  <si>
    <t>ＲＣ2</t>
  </si>
  <si>
    <t>中小規模一般住宅が建ち並ぶ既成住宅地域</t>
  </si>
  <si>
    <t>西6ｍ市道</t>
  </si>
  <si>
    <t>5.1ｋｍ</t>
  </si>
  <si>
    <t>ＳＲＣ5Ｆ1Ｂ</t>
  </si>
  <si>
    <t>中高層事務所、店舗ビルが建ち並ぶ高度商業地域</t>
  </si>
  <si>
    <t>北40m県道</t>
  </si>
  <si>
    <t>背面道</t>
  </si>
  <si>
    <t>2ｋｍ</t>
  </si>
  <si>
    <t>商業</t>
  </si>
  <si>
    <t>(80、900)防火</t>
  </si>
  <si>
    <t>長方形</t>
  </si>
  <si>
    <t>店舗</t>
  </si>
  <si>
    <t>ＲＣ2</t>
  </si>
  <si>
    <t>西10.7ｍ市道</t>
  </si>
  <si>
    <t>1.6ｋｍ</t>
  </si>
  <si>
    <t>(80、600)防火</t>
  </si>
  <si>
    <t>(1:4)</t>
  </si>
  <si>
    <t>中層の店舗ビル等が建ち並ぶ中心的商業地域</t>
  </si>
  <si>
    <t>南9.5ｍ市道</t>
  </si>
  <si>
    <t>2.2ｋｍ</t>
  </si>
  <si>
    <t>(1:3.5)</t>
  </si>
  <si>
    <t>事務所兼共同住宅</t>
  </si>
  <si>
    <t>Ｓ4</t>
  </si>
  <si>
    <t>1.5ｋｍ</t>
  </si>
  <si>
    <t>(80、500)防火</t>
  </si>
  <si>
    <t>事務所兼車庫</t>
  </si>
  <si>
    <t>ＲＣ7</t>
  </si>
  <si>
    <t>中高層の雑居ビルが建ち並ぶ幹線道裏の商業地域</t>
  </si>
  <si>
    <t>南10ｍ市道</t>
  </si>
  <si>
    <t>1.2ｋｍ</t>
  </si>
  <si>
    <t>台形</t>
  </si>
  <si>
    <t>店舗兼住宅</t>
  </si>
  <si>
    <t>店舗の中に一般住宅が見られる近隣商業地域</t>
  </si>
  <si>
    <t>北西7m市道</t>
  </si>
  <si>
    <t>三方路</t>
  </si>
  <si>
    <t>5.7ｋｍ</t>
  </si>
  <si>
    <t>近商</t>
  </si>
  <si>
    <t>(80、300)準防</t>
  </si>
  <si>
    <t>(1.2:1)</t>
  </si>
  <si>
    <t>事務所兼店舗</t>
  </si>
  <si>
    <t>ＳＲＣ7Ｆ1Ｂ</t>
  </si>
  <si>
    <t>中高層店舗、事務所ビル等が建ち並ぶ商業地域</t>
  </si>
  <si>
    <t>東30ｍ市道</t>
  </si>
  <si>
    <t>1.7ｋｍ</t>
  </si>
  <si>
    <t>(80、800)防火</t>
  </si>
  <si>
    <t>事務所兼住宅</t>
  </si>
  <si>
    <t>ＲＣ5</t>
  </si>
  <si>
    <t>中層の事務所、店舗等が建ち並ぶ商業地域</t>
  </si>
  <si>
    <t>北40ｍ国道</t>
  </si>
  <si>
    <t>2.3ｋｍ</t>
  </si>
  <si>
    <t>事務所</t>
  </si>
  <si>
    <t>ＳＲＣ6</t>
  </si>
  <si>
    <t>中低層店舗、事務所ビル等が建ち並ぶ商業地域</t>
  </si>
  <si>
    <t>東20ｍ市道</t>
  </si>
  <si>
    <t>2.5ｋｍ</t>
  </si>
  <si>
    <t>(1:2.5)</t>
  </si>
  <si>
    <t>医院</t>
  </si>
  <si>
    <t>中層の店舗、事務所ビルの建ち並ぶ商業地域</t>
  </si>
  <si>
    <t>北西10ｍ市道</t>
  </si>
  <si>
    <t>2.9ｋｍ</t>
  </si>
  <si>
    <t>ＲＣ6Ｆ1Ｂ</t>
  </si>
  <si>
    <t>中高層の店舗、事務所等が建ち並ぶ商業地域</t>
  </si>
  <si>
    <t>南西10ｍ市道</t>
  </si>
  <si>
    <t>中層の店舗併用住宅等が増えつつある商業地域</t>
  </si>
  <si>
    <t>西25ｍ市道</t>
  </si>
  <si>
    <t>西36ｍ市道</t>
  </si>
  <si>
    <t>3.9ｋｍ</t>
  </si>
  <si>
    <t>飲食店ビルが建ち並ぶ歓楽街の商業地域</t>
  </si>
  <si>
    <t>1.3ｋｍ</t>
  </si>
  <si>
    <t>Ｓ5</t>
  </si>
  <si>
    <t>中層の店舗、事務所ビル等が建ち並ぶ商業地域</t>
  </si>
  <si>
    <t>東36ｍ国道</t>
  </si>
  <si>
    <t>3.2ｋｍ</t>
  </si>
  <si>
    <t>ＲＣ6</t>
  </si>
  <si>
    <t>中低層の店舗ビルが建ち並ぶ商業地域</t>
  </si>
  <si>
    <t>南10ｍ県道</t>
  </si>
  <si>
    <t>3.4ｋｍ</t>
  </si>
  <si>
    <t>店舗兼事務所</t>
  </si>
  <si>
    <t>ＳＲＣ9</t>
  </si>
  <si>
    <t>中高層の店舗、事務所ビル等が建ち並ぶ商業地域</t>
  </si>
  <si>
    <t>東30ｍ市道</t>
  </si>
  <si>
    <t>1.4ｋｍ</t>
  </si>
  <si>
    <t>(2:1)</t>
  </si>
  <si>
    <t>事務所兼駐車場</t>
  </si>
  <si>
    <t>中高層の事務所ビル等が建ち並ぶ商業地域</t>
  </si>
  <si>
    <t>北東100ｍ市道</t>
  </si>
  <si>
    <t>中高層の事務所ビルが多い官公署に近い商業地域</t>
  </si>
  <si>
    <t>西30ｍ市道</t>
  </si>
  <si>
    <t>中高層の事務所ビルとマンションが多い商業地域</t>
  </si>
  <si>
    <t>北西40ｍ市道</t>
  </si>
  <si>
    <t>1.1ｋｍ</t>
  </si>
  <si>
    <t>中高層事務所、店舗等が混在する商業地域</t>
  </si>
  <si>
    <t>3.6ｋｍ</t>
  </si>
  <si>
    <t>ＳＲＣ10</t>
  </si>
  <si>
    <t>中高層の事務所ビル等が多い商業地域</t>
  </si>
  <si>
    <t>Ｓ5</t>
  </si>
  <si>
    <t>中層の店舗、飲食店ビル等が建ち並ぶ商業地域</t>
  </si>
  <si>
    <t>東8ｍ市道</t>
  </si>
  <si>
    <t>Ｓ4</t>
  </si>
  <si>
    <t>中層の雑居ビルが多い歓楽街に近い商業地域</t>
  </si>
  <si>
    <t>東10ｍ市道</t>
  </si>
  <si>
    <t>ＲＣ7</t>
  </si>
  <si>
    <t>中層の事務所、マンション等が混在する商業地域</t>
  </si>
  <si>
    <t>北8ｍ市道</t>
  </si>
  <si>
    <t>(80、400)準防</t>
  </si>
  <si>
    <t>Ｓ9</t>
  </si>
  <si>
    <t>西27ｍ市道</t>
  </si>
  <si>
    <t>西40ｍ国道</t>
  </si>
  <si>
    <t>2.4ｋｍ</t>
  </si>
  <si>
    <t>ＲＣ4</t>
  </si>
  <si>
    <t>小売店舗、アパート等が混在する既成商業地域</t>
  </si>
  <si>
    <t>4.8ｋｍ</t>
  </si>
  <si>
    <t>近商</t>
  </si>
  <si>
    <t>ＲＣ3</t>
  </si>
  <si>
    <t>事務所、店舗、住宅等が混在する商業地域</t>
  </si>
  <si>
    <t>北8ｍ市道</t>
  </si>
  <si>
    <t>2.8ｋｍ</t>
  </si>
  <si>
    <t>ＳＲＣ9Ｆ1Ｂ</t>
  </si>
  <si>
    <t>中高層の店舗、事務所ビルが建ち並ぶ商業地域</t>
  </si>
  <si>
    <t>東15ｍ市道</t>
  </si>
  <si>
    <t>工場兼共同住宅</t>
  </si>
  <si>
    <t>ＲＣ4</t>
  </si>
  <si>
    <t>一般住宅、営業所、工場等が混在する地域</t>
  </si>
  <si>
    <t>北西8ｍ市道</t>
  </si>
  <si>
    <t>4ｋｍ</t>
  </si>
  <si>
    <t>準工</t>
  </si>
  <si>
    <t>事務所兼倉庫</t>
  </si>
  <si>
    <t>流通関連事業所、共同住宅等が混在する工業地域</t>
  </si>
  <si>
    <t>西10m市道</t>
  </si>
  <si>
    <t>3.4ｋｍ</t>
  </si>
  <si>
    <t>(1.5:1)</t>
  </si>
  <si>
    <t>Ｓ3</t>
  </si>
  <si>
    <t>南東8ｍ市道</t>
  </si>
  <si>
    <t>5.7ｋｍ</t>
  </si>
  <si>
    <t>工業</t>
  </si>
  <si>
    <t>正方形</t>
  </si>
  <si>
    <t>工場</t>
  </si>
  <si>
    <t>中小規模の工場、倉庫等が混在する工業地域</t>
  </si>
  <si>
    <t>北東6ｍ市道</t>
  </si>
  <si>
    <t>6.5ｋｍ</t>
  </si>
  <si>
    <t>4ｋｍ</t>
  </si>
  <si>
    <t>一般住宅を中心にアパート等が混在する住宅地域</t>
  </si>
  <si>
    <t>東7ｍ市道</t>
  </si>
  <si>
    <t>6.2ｋｍ</t>
  </si>
  <si>
    <t>一般住宅の中に店舗、アパート等が混在する住宅地域</t>
  </si>
  <si>
    <t>北東8ｍ市道</t>
  </si>
  <si>
    <t>2.8ｋｍ</t>
  </si>
  <si>
    <t>Ｓ6</t>
  </si>
  <si>
    <t>中層の店舗ビル等が建ち並ぶ商業地域</t>
  </si>
  <si>
    <t>不整形</t>
  </si>
  <si>
    <t>北東35ｍ県道</t>
  </si>
  <si>
    <t>ＲＣ6</t>
  </si>
  <si>
    <t>小売店舗、飲食店等が建ち並ぶ近隣商業地域</t>
  </si>
  <si>
    <t>北西25ｍ市道</t>
  </si>
  <si>
    <t>中層の店舗が建ち並ぶ中心的商業地域</t>
  </si>
  <si>
    <t>南11ｍ市道</t>
  </si>
  <si>
    <t>南30ｍ市道</t>
  </si>
  <si>
    <t>5ｋｍ</t>
  </si>
  <si>
    <t>ＳＲＣ7Ｆ1Ｂ</t>
  </si>
  <si>
    <t>1.7ｋｍ</t>
  </si>
  <si>
    <t>ＳＲＣ6</t>
  </si>
  <si>
    <t>2.5ｋｍ</t>
  </si>
  <si>
    <t>営業所、店舗兼共同住宅等が建ち並ぶ商業地域</t>
  </si>
  <si>
    <t>北西30ｍ市道</t>
  </si>
  <si>
    <t>5.5ｋｍ</t>
  </si>
  <si>
    <t>ＳＲＣ12Ｆ1Ｂ</t>
  </si>
  <si>
    <t>南40ｍ県道</t>
  </si>
  <si>
    <t>1.1ｋｍ</t>
  </si>
  <si>
    <t>北8ｍ市道</t>
  </si>
  <si>
    <t>(60、200)</t>
  </si>
  <si>
    <t>広島駅</t>
  </si>
  <si>
    <t>北30ｍ県道</t>
  </si>
  <si>
    <t>ＳＲＣ8Ｆ1Ｂ</t>
  </si>
  <si>
    <t>北40ｍ国道</t>
  </si>
  <si>
    <t>中高層の事務所ビル等が建ち並ぶ商業地域</t>
  </si>
  <si>
    <t>流通関連事務所、倉庫、工場等が多い工業地域</t>
  </si>
  <si>
    <t>一般住宅、共同住宅等の混在する住宅地域</t>
  </si>
  <si>
    <t>広島駅</t>
  </si>
  <si>
    <t>広島駅</t>
  </si>
  <si>
    <t>4.7ｋｍ</t>
  </si>
  <si>
    <t>中層の店舗、事務所等が建ち並ぶ路線商業地域</t>
  </si>
  <si>
    <t>低中層店舗、事務所ビル等が建ち並ぶ商業地域</t>
  </si>
  <si>
    <t>ＲＣ3</t>
  </si>
  <si>
    <t>一般住宅、アパート等が混在する既成住宅地域</t>
  </si>
  <si>
    <t>南西6ｍ市道</t>
  </si>
  <si>
    <t>3.5ｋｍ</t>
  </si>
  <si>
    <t>広瀬町5番20</t>
  </si>
  <si>
    <t>共同住宅兼事務所</t>
  </si>
  <si>
    <t>3.1ｋｍ</t>
  </si>
  <si>
    <t>中層の店舗併用住宅等が建ち並ぶ商業地域</t>
  </si>
  <si>
    <t>中小工場、事務所住宅等の混在する工業地域</t>
  </si>
  <si>
    <t>グラフ</t>
  </si>
  <si>
    <t>グラフ</t>
  </si>
  <si>
    <t>平成17年</t>
  </si>
  <si>
    <t>平成18年</t>
  </si>
  <si>
    <t>平成19年</t>
  </si>
  <si>
    <t>平成20年</t>
  </si>
  <si>
    <t>グラフ</t>
  </si>
  <si>
    <t>　　　※　地価公示と共通地点</t>
  </si>
  <si>
    <t>　　　※　地価調査と共通地点</t>
  </si>
  <si>
    <t>5－7　※</t>
  </si>
  <si>
    <t>2　※</t>
  </si>
  <si>
    <t>5　※</t>
  </si>
  <si>
    <t>5－6　※</t>
  </si>
  <si>
    <t>5-10　※</t>
  </si>
  <si>
    <t>(60:300)準防</t>
  </si>
  <si>
    <t>(60:200)準防</t>
  </si>
  <si>
    <t>(80:600)防火</t>
  </si>
  <si>
    <t>(80:900)防火</t>
  </si>
  <si>
    <t>(80:500)防火</t>
  </si>
  <si>
    <t>(80:300)準防</t>
  </si>
  <si>
    <t>(80:800)防火</t>
  </si>
  <si>
    <t>(80:400)防火</t>
  </si>
  <si>
    <t>(80:400)準防</t>
  </si>
  <si>
    <t>(80:700)防火</t>
  </si>
  <si>
    <t>(80:200)準防</t>
  </si>
  <si>
    <t>(60:200)</t>
  </si>
  <si>
    <t>白島九軒町3番15号</t>
  </si>
  <si>
    <t>白島九軒町3-17</t>
  </si>
  <si>
    <t>事務所兼共同住宅</t>
  </si>
  <si>
    <t>ＲＣ8</t>
  </si>
  <si>
    <t>西27ｍ県道</t>
  </si>
  <si>
    <t>中高層の店舗、共同住宅等が混在する路線商業地域</t>
  </si>
  <si>
    <t>5－11</t>
  </si>
  <si>
    <t>大手町３丁目1番11</t>
  </si>
  <si>
    <t>大手町3-1-9</t>
  </si>
  <si>
    <t>Ｓ10</t>
  </si>
  <si>
    <t>2.7ｋｍ</t>
  </si>
  <si>
    <t>中小規模一般住宅、共同住宅の建ち並ぶ住宅地域</t>
  </si>
  <si>
    <t>建築中</t>
  </si>
  <si>
    <t>中高層ビル、一部低層店舗が建ち並ぶ商業地域</t>
  </si>
  <si>
    <t>東40ｍ国道
背面道</t>
  </si>
  <si>
    <t>中層の専門店等が建ち並ぶ中心的商業地域</t>
  </si>
  <si>
    <t>7※</t>
  </si>
  <si>
    <t>11※</t>
  </si>
  <si>
    <t>5－7※</t>
  </si>
  <si>
    <t>5－9※</t>
  </si>
  <si>
    <t>5－29※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</si>
</sst>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広島市&quot;@"/>
    <numFmt numFmtId="181" formatCode="&quot;「&quot;@&quot;」&quot;"/>
    <numFmt numFmtId="182" formatCode="&quot;広島－&quot;@"/>
    <numFmt numFmtId="183" formatCode="&quot;広島中－&quot;@"/>
    <numFmt numFmtId="184" formatCode="&quot;広島市中区&quot;@"/>
    <numFmt numFmtId="185" formatCode="&quot;広島中&quot;@"/>
    <numFmt numFmtId="186" formatCode="&quot;広島中(県)－&quot;@"/>
    <numFmt numFmtId="187" formatCode="&quot;広島中(県)&quot;@"/>
    <numFmt numFmtId="188" formatCode="&quot;福山－&quot;@"/>
    <numFmt numFmtId="189" formatCode="&quot;福山&quot;@"/>
    <numFmt numFmtId="190" formatCode="&quot;備後府中－&quot;@"/>
    <numFmt numFmtId="191" formatCode="&quot;備後府中&quot;@"/>
    <numFmt numFmtId="192" formatCode="&quot;府中－&quot;@"/>
    <numFmt numFmtId="193" formatCode="&quot;府中&quot;@"/>
    <numFmt numFmtId="194" formatCode="&quot;府中市&quot;@"/>
    <numFmt numFmtId="195" formatCode="&quot;尾道－&quot;@"/>
    <numFmt numFmtId="196" formatCode="&quot;尾道&quot;@"/>
    <numFmt numFmtId="197" formatCode="&quot;尾道市&quot;@"/>
    <numFmt numFmtId="198" formatCode="#,##0_);[Red]\(#,##0\)"/>
    <numFmt numFmtId="199" formatCode="#,##0_);\(#,##0\)"/>
    <numFmt numFmtId="200" formatCode="#,##0_ "/>
    <numFmt numFmtId="201" formatCode="&quot;三次－&quot;@"/>
    <numFmt numFmtId="202" formatCode="&quot;三次&quot;@"/>
    <numFmt numFmtId="203" formatCode="&quot;瀬戸田－&quot;@"/>
    <numFmt numFmtId="204" formatCode="&quot;瀬戸田&quot;@"/>
    <numFmt numFmtId="205" formatCode="&quot;御調－&quot;@"/>
    <numFmt numFmtId="206" formatCode="&quot;御調&quot;@"/>
    <numFmt numFmtId="207" formatCode="&quot;向島－&quot;@"/>
    <numFmt numFmtId="208" formatCode="&quot;向島&quot;@"/>
    <numFmt numFmtId="209" formatCode="&quot;甲山－&quot;@"/>
    <numFmt numFmtId="210" formatCode="&quot;甲山&quot;@"/>
    <numFmt numFmtId="211" formatCode="&quot;世羅－&quot;@"/>
    <numFmt numFmtId="212" formatCode="&quot;世羅&quot;@"/>
    <numFmt numFmtId="213" formatCode="&quot;沼隈－&quot;@"/>
    <numFmt numFmtId="214" formatCode="&quot;沼隈&quot;@"/>
    <numFmt numFmtId="215" formatCode="&quot;神辺－&quot;@"/>
    <numFmt numFmtId="216" formatCode="&quot;神辺&quot;@"/>
    <numFmt numFmtId="217" formatCode="&quot;御&quot;&quot;調&quot;&quot;郡&quot;&quot;向&quot;&quot;島&quot;&quot;町&quot;&quot;字&quot;"/>
    <numFmt numFmtId="218" formatCode="&quot;沼&quot;&quot;隈&quot;&quot;ー&quot;"/>
    <numFmt numFmtId="219" formatCode="&quot;沼隈ー&quot;@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35.75"/>
      <name val="ＭＳ Ｐ明朝"/>
      <family val="1"/>
    </font>
    <font>
      <sz val="20.75"/>
      <name val="ＭＳ Ｐ明朝"/>
      <family val="1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10.75"/>
      <name val="ＭＳ Ｐ明朝"/>
      <family val="1"/>
    </font>
    <font>
      <sz val="8.75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176" fontId="3" fillId="0" borderId="7" xfId="0" applyNumberFormat="1" applyFont="1" applyBorder="1" applyAlignment="1" applyProtection="1">
      <alignment horizontal="right" vertical="center"/>
      <protection hidden="1" locked="0"/>
    </xf>
    <xf numFmtId="176" fontId="3" fillId="0" borderId="8" xfId="0" applyNumberFormat="1" applyFont="1" applyBorder="1" applyAlignment="1" applyProtection="1">
      <alignment horizontal="right" vertical="center"/>
      <protection hidden="1" locked="0"/>
    </xf>
    <xf numFmtId="179" fontId="3" fillId="0" borderId="2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3" xfId="0" applyNumberFormat="1" applyFont="1" applyBorder="1" applyAlignment="1" applyProtection="1">
      <alignment horizontal="center" vertical="center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181" fontId="3" fillId="0" borderId="9" xfId="0" applyNumberFormat="1" applyFont="1" applyBorder="1" applyAlignment="1" applyProtection="1">
      <alignment horizontal="left" vertical="center" shrinkToFit="1"/>
      <protection hidden="1" locked="0"/>
    </xf>
    <xf numFmtId="184" fontId="3" fillId="0" borderId="15" xfId="0" applyNumberFormat="1" applyFont="1" applyBorder="1" applyAlignment="1" applyProtection="1">
      <alignment horizontal="left" vertical="center" shrinkToFit="1"/>
      <protection hidden="1" locked="0"/>
    </xf>
    <xf numFmtId="181" fontId="3" fillId="0" borderId="10" xfId="0" applyNumberFormat="1" applyFont="1" applyBorder="1" applyAlignment="1" applyProtection="1">
      <alignment horizontal="left" vertical="center" shrinkToFit="1"/>
      <protection hidden="1" locked="0"/>
    </xf>
    <xf numFmtId="0" fontId="3" fillId="0" borderId="0" xfId="0" applyFont="1" applyBorder="1" applyAlignment="1" applyProtection="1">
      <alignment horizontal="center" vertical="center" shrinkToFit="1"/>
      <protection hidden="1" locked="0"/>
    </xf>
    <xf numFmtId="0" fontId="3" fillId="0" borderId="0" xfId="0" applyFont="1" applyBorder="1" applyAlignment="1" applyProtection="1">
      <alignment horizontal="left" vertical="center" shrinkToFit="1"/>
      <protection hidden="1" locked="0"/>
    </xf>
    <xf numFmtId="0" fontId="0" fillId="0" borderId="0" xfId="0" applyBorder="1" applyAlignment="1" applyProtection="1">
      <alignment horizontal="center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184" fontId="3" fillId="2" borderId="13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81" fontId="3" fillId="2" borderId="9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12" xfId="0" applyNumberFormat="1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179" fontId="3" fillId="2" borderId="9" xfId="0" applyNumberFormat="1" applyFont="1" applyFill="1" applyBorder="1" applyAlignment="1">
      <alignment horizontal="right" vertical="center"/>
    </xf>
    <xf numFmtId="184" fontId="3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84" fontId="3" fillId="2" borderId="16" xfId="0" applyNumberFormat="1" applyFont="1" applyFill="1" applyBorder="1" applyAlignment="1" applyProtection="1">
      <alignment horizontal="left" vertical="center" shrinkToFit="1"/>
      <protection hidden="1" locked="0"/>
    </xf>
    <xf numFmtId="181" fontId="3" fillId="2" borderId="16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4" xfId="0" applyNumberFormat="1" applyFont="1" applyFill="1" applyBorder="1" applyAlignment="1">
      <alignment horizontal="right" vertical="center"/>
    </xf>
    <xf numFmtId="179" fontId="3" fillId="2" borderId="5" xfId="0" applyNumberFormat="1" applyFont="1" applyFill="1" applyBorder="1" applyAlignment="1">
      <alignment horizontal="right" vertical="center"/>
    </xf>
    <xf numFmtId="179" fontId="3" fillId="2" borderId="1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8" xfId="0" applyNumberFormat="1" applyFont="1" applyFill="1" applyBorder="1" applyAlignment="1" applyProtection="1">
      <alignment horizontal="right" vertical="center"/>
      <protection hidden="1" locked="0"/>
    </xf>
    <xf numFmtId="181" fontId="3" fillId="2" borderId="10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11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0" fontId="4" fillId="0" borderId="0" xfId="16" applyAlignment="1">
      <alignment/>
    </xf>
    <xf numFmtId="0" fontId="2" fillId="0" borderId="0" xfId="0" applyFont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2" xfId="0" applyFill="1" applyBorder="1" applyAlignment="1">
      <alignment horizontal="left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7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3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  <protection hidden="1" locked="0"/>
    </xf>
    <xf numFmtId="179" fontId="3" fillId="0" borderId="24" xfId="0" applyNumberFormat="1" applyFont="1" applyBorder="1" applyAlignment="1">
      <alignment horizontal="right" vertical="center"/>
    </xf>
    <xf numFmtId="176" fontId="3" fillId="2" borderId="2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6" xfId="0" applyNumberFormat="1" applyFont="1" applyBorder="1" applyAlignment="1" applyProtection="1">
      <alignment horizontal="right" vertical="center"/>
      <protection hidden="1" locked="0"/>
    </xf>
    <xf numFmtId="179" fontId="3" fillId="0" borderId="27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 applyProtection="1">
      <alignment horizontal="left" vertical="center" wrapText="1"/>
      <protection hidden="1" locked="0"/>
    </xf>
    <xf numFmtId="179" fontId="3" fillId="2" borderId="12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7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>
      <alignment horizontal="left" vertical="center" wrapText="1"/>
    </xf>
    <xf numFmtId="17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0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" xfId="0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12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4" fontId="3" fillId="0" borderId="15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0" borderId="9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 applyProtection="1">
      <alignment horizontal="right" vertical="center"/>
      <protection hidden="1" locked="0"/>
    </xf>
    <xf numFmtId="181" fontId="3" fillId="0" borderId="9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0" borderId="6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9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1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Alignment="1">
      <alignment horizontal="left" vertical="center" wrapText="1"/>
    </xf>
    <xf numFmtId="17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14" fillId="2" borderId="30" xfId="16" applyNumberFormat="1" applyFont="1" applyFill="1" applyBorder="1" applyAlignment="1" applyProtection="1">
      <alignment horizontal="center" vertical="center" shrinkToFit="1"/>
      <protection hidden="1" locked="0"/>
    </xf>
    <xf numFmtId="49" fontId="14" fillId="2" borderId="31" xfId="16" applyNumberFormat="1" applyFont="1" applyFill="1" applyBorder="1" applyAlignment="1" applyProtection="1">
      <alignment horizontal="center" vertical="center" shrinkToFit="1"/>
      <protection hidden="1" locked="0"/>
    </xf>
    <xf numFmtId="49" fontId="14" fillId="0" borderId="32" xfId="16" applyNumberFormat="1" applyFont="1" applyBorder="1" applyAlignment="1" applyProtection="1">
      <alignment horizontal="center" vertical="center" shrinkToFit="1"/>
      <protection hidden="1" locked="0"/>
    </xf>
    <xf numFmtId="49" fontId="14" fillId="0" borderId="31" xfId="16" applyNumberFormat="1" applyFont="1" applyBorder="1" applyAlignment="1" applyProtection="1">
      <alignment horizontal="center" vertical="center" shrinkToFit="1"/>
      <protection hidden="1" locked="0"/>
    </xf>
    <xf numFmtId="49" fontId="14" fillId="2" borderId="32" xfId="16" applyNumberFormat="1" applyFont="1" applyFill="1" applyBorder="1" applyAlignment="1" applyProtection="1">
      <alignment horizontal="center" vertical="center" shrinkToFit="1"/>
      <protection hidden="1" locked="0"/>
    </xf>
    <xf numFmtId="49" fontId="14" fillId="2" borderId="33" xfId="16" applyNumberFormat="1" applyFont="1" applyFill="1" applyBorder="1" applyAlignment="1" applyProtection="1">
      <alignment horizontal="center" vertical="center" shrinkToFit="1"/>
      <protection hidden="1" locked="0"/>
    </xf>
    <xf numFmtId="49" fontId="14" fillId="0" borderId="33" xfId="16" applyNumberFormat="1" applyFont="1" applyBorder="1" applyAlignment="1" applyProtection="1">
      <alignment horizontal="center" vertical="center" shrinkToFit="1"/>
      <protection hidden="1" locked="0"/>
    </xf>
    <xf numFmtId="0" fontId="8" fillId="0" borderId="20" xfId="0" applyFont="1" applyBorder="1" applyAlignment="1" applyProtection="1">
      <alignment horizontal="left" vertical="center" shrinkToFit="1"/>
      <protection hidden="1" locked="0"/>
    </xf>
    <xf numFmtId="49" fontId="14" fillId="2" borderId="32" xfId="16" applyNumberFormat="1" applyFont="1" applyFill="1" applyBorder="1" applyAlignment="1" applyProtection="1">
      <alignment horizontal="center" vertical="center"/>
      <protection hidden="1" locked="0"/>
    </xf>
    <xf numFmtId="49" fontId="14" fillId="2" borderId="31" xfId="16" applyNumberFormat="1" applyFont="1" applyFill="1" applyBorder="1" applyAlignment="1" applyProtection="1">
      <alignment horizontal="center" vertical="center"/>
      <protection hidden="1" locked="0"/>
    </xf>
    <xf numFmtId="49" fontId="14" fillId="0" borderId="32" xfId="16" applyNumberFormat="1" applyFont="1" applyFill="1" applyBorder="1" applyAlignment="1" applyProtection="1">
      <alignment horizontal="center" vertical="center"/>
      <protection hidden="1" locked="0"/>
    </xf>
    <xf numFmtId="49" fontId="14" fillId="0" borderId="31" xfId="16" applyNumberFormat="1" applyFont="1" applyFill="1" applyBorder="1" applyAlignment="1" applyProtection="1">
      <alignment horizontal="center" vertical="center"/>
      <protection hidden="1" locked="0"/>
    </xf>
    <xf numFmtId="49" fontId="14" fillId="2" borderId="33" xfId="16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 applyProtection="1">
      <alignment horizontal="left" vertical="center"/>
      <protection hidden="1" locked="0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28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8" xfId="0" applyNumberFormat="1" applyFont="1" applyFill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/>
      <protection hidden="1" locked="0"/>
    </xf>
    <xf numFmtId="179" fontId="3" fillId="0" borderId="28" xfId="0" applyNumberFormat="1" applyFont="1" applyBorder="1" applyAlignment="1">
      <alignment horizontal="right" vertical="center"/>
    </xf>
    <xf numFmtId="176" fontId="3" fillId="2" borderId="1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6" xfId="0" applyNumberFormat="1" applyFont="1" applyBorder="1" applyAlignment="1" applyProtection="1">
      <alignment horizontal="right" vertical="center"/>
      <protection hidden="1" locked="0"/>
    </xf>
    <xf numFmtId="176" fontId="3" fillId="2" borderId="16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5" xfId="0" applyNumberFormat="1" applyFont="1" applyBorder="1" applyAlignment="1" applyProtection="1">
      <alignment horizontal="right" vertical="center"/>
      <protection hidden="1" locked="0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1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8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5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49" fontId="14" fillId="0" borderId="33" xfId="16" applyNumberFormat="1" applyFont="1" applyFill="1" applyBorder="1" applyAlignment="1" applyProtection="1">
      <alignment horizontal="center" vertical="center"/>
      <protection hidden="1" locked="0"/>
    </xf>
    <xf numFmtId="181" fontId="3" fillId="0" borderId="16" xfId="0" applyNumberFormat="1" applyFont="1" applyBorder="1" applyAlignment="1" applyProtection="1">
      <alignment horizontal="left" vertical="center" shrinkToFit="1"/>
      <protection hidden="1" locked="0"/>
    </xf>
    <xf numFmtId="179" fontId="3" fillId="0" borderId="25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179" fontId="3" fillId="0" borderId="29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6" fontId="3" fillId="2" borderId="26" xfId="0" applyNumberFormat="1" applyFont="1" applyFill="1" applyBorder="1" applyAlignment="1" applyProtection="1">
      <alignment horizontal="right" vertical="center"/>
      <protection hidden="1" locked="0"/>
    </xf>
    <xf numFmtId="176" fontId="13" fillId="0" borderId="5" xfId="0" applyNumberFormat="1" applyFont="1" applyFill="1" applyBorder="1" applyAlignment="1" applyProtection="1">
      <alignment horizontal="center" vertical="center" shrinkToFit="1"/>
      <protection hidden="1" locked="0"/>
    </xf>
    <xf numFmtId="179" fontId="3" fillId="0" borderId="4" xfId="0" applyNumberFormat="1" applyFont="1" applyBorder="1" applyAlignment="1">
      <alignment horizontal="right" vertical="center"/>
    </xf>
    <xf numFmtId="179" fontId="3" fillId="2" borderId="27" xfId="0" applyNumberFormat="1" applyFont="1" applyFill="1" applyBorder="1" applyAlignment="1">
      <alignment horizontal="right" vertical="center"/>
    </xf>
    <xf numFmtId="184" fontId="3" fillId="0" borderId="16" xfId="0" applyNumberFormat="1" applyFont="1" applyBorder="1" applyAlignment="1" applyProtection="1">
      <alignment horizontal="left" vertical="center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15" fillId="2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13" fillId="0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13" fillId="2" borderId="8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Fill="1" applyBorder="1" applyAlignment="1">
      <alignment horizontal="left" vertical="center" wrapText="1"/>
    </xf>
    <xf numFmtId="176" fontId="15" fillId="0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15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34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11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2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Alignment="1">
      <alignment vertical="center"/>
    </xf>
    <xf numFmtId="185" fontId="3" fillId="6" borderId="35" xfId="0" applyNumberFormat="1" applyFont="1" applyFill="1" applyBorder="1" applyAlignment="1">
      <alignment horizontal="center" vertical="center" shrinkToFit="1"/>
    </xf>
    <xf numFmtId="185" fontId="3" fillId="5" borderId="36" xfId="0" applyNumberFormat="1" applyFont="1" applyFill="1" applyBorder="1" applyAlignment="1" applyProtection="1">
      <alignment horizontal="center" vertical="center" shrinkToFit="1"/>
      <protection hidden="1" locked="0"/>
    </xf>
    <xf numFmtId="185" fontId="3" fillId="5" borderId="36" xfId="0" applyNumberFormat="1" applyFont="1" applyFill="1" applyBorder="1" applyAlignment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wrapText="1" shrinkToFit="1"/>
      <protection hidden="1" locked="0"/>
    </xf>
    <xf numFmtId="0" fontId="3" fillId="0" borderId="37" xfId="0" applyFont="1" applyBorder="1" applyAlignment="1" applyProtection="1">
      <alignment horizontal="center" vertical="center" wrapText="1" shrinkToFit="1"/>
      <protection hidden="1" locked="0"/>
    </xf>
    <xf numFmtId="185" fontId="3" fillId="4" borderId="36" xfId="0" applyNumberFormat="1" applyFont="1" applyFill="1" applyBorder="1" applyAlignment="1" applyProtection="1">
      <alignment horizontal="center" vertical="center" shrinkToFit="1"/>
      <protection hidden="1" locked="0"/>
    </xf>
    <xf numFmtId="185" fontId="3" fillId="4" borderId="36" xfId="0" applyNumberFormat="1" applyFont="1" applyFill="1" applyBorder="1" applyAlignment="1">
      <alignment horizontal="center" vertical="center" shrinkToFit="1"/>
    </xf>
    <xf numFmtId="185" fontId="3" fillId="4" borderId="24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2" borderId="36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2" borderId="36" xfId="0" applyNumberFormat="1" applyFont="1" applyFill="1" applyBorder="1" applyAlignment="1">
      <alignment horizontal="center" vertical="center" shrinkToFit="1"/>
    </xf>
    <xf numFmtId="185" fontId="3" fillId="4" borderId="26" xfId="0" applyNumberFormat="1" applyFont="1" applyFill="1" applyBorder="1" applyAlignment="1">
      <alignment horizontal="center" vertical="center" shrinkToFit="1"/>
    </xf>
    <xf numFmtId="183" fontId="3" fillId="2" borderId="38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23" xfId="0" applyFont="1" applyBorder="1" applyAlignment="1" applyProtection="1">
      <alignment horizontal="center" vertical="center" shrinkToFit="1"/>
      <protection hidden="1" locked="0"/>
    </xf>
    <xf numFmtId="0" fontId="3" fillId="0" borderId="27" xfId="0" applyFont="1" applyBorder="1" applyAlignment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wrapText="1" shrinkToFit="1"/>
      <protection hidden="1" locked="0"/>
    </xf>
    <xf numFmtId="0" fontId="3" fillId="0" borderId="10" xfId="0" applyFont="1" applyBorder="1" applyAlignment="1">
      <alignment horizontal="center" vertical="center" shrinkToFit="1"/>
    </xf>
    <xf numFmtId="176" fontId="3" fillId="7" borderId="39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40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9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40" xfId="0" applyNumberFormat="1" applyFont="1" applyFill="1" applyBorder="1" applyAlignment="1" applyProtection="1" quotePrefix="1">
      <alignment horizontal="center" vertical="center" shrinkToFit="1"/>
      <protection hidden="1" locked="0"/>
    </xf>
    <xf numFmtId="185" fontId="3" fillId="6" borderId="36" xfId="0" applyNumberFormat="1" applyFont="1" applyFill="1" applyBorder="1" applyAlignment="1" applyProtection="1">
      <alignment horizontal="center" vertical="center" shrinkToFit="1"/>
      <protection hidden="1" locked="0"/>
    </xf>
    <xf numFmtId="185" fontId="3" fillId="6" borderId="36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left" vertical="center" wrapText="1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Fill="1" applyBorder="1" applyAlignment="1">
      <alignment vertical="center"/>
    </xf>
    <xf numFmtId="176" fontId="3" fillId="2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22" xfId="0" applyFill="1" applyBorder="1" applyAlignment="1">
      <alignment horizontal="left" vertical="center" wrapText="1"/>
    </xf>
    <xf numFmtId="176" fontId="3" fillId="0" borderId="17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0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34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1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21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0" xfId="0" applyFill="1" applyBorder="1" applyAlignment="1">
      <alignment horizontal="left" vertical="center" wrapText="1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 textRotation="255" shrinkToFit="1"/>
      <protection hidden="1" locked="0"/>
    </xf>
    <xf numFmtId="0" fontId="13" fillId="0" borderId="10" xfId="0" applyFont="1" applyBorder="1" applyAlignment="1" applyProtection="1">
      <alignment horizontal="center" vertical="center" textRotation="255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85" fontId="3" fillId="4" borderId="35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1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13" fillId="0" borderId="2" xfId="0" applyNumberFormat="1" applyFont="1" applyBorder="1" applyAlignment="1" applyProtection="1">
      <alignment horizontal="center" vertical="center" wrapText="1"/>
      <protection hidden="1" locked="0"/>
    </xf>
    <xf numFmtId="0" fontId="4" fillId="0" borderId="41" xfId="16" applyFill="1" applyBorder="1" applyAlignment="1" applyProtection="1">
      <alignment horizontal="center" vertical="center" textRotation="255"/>
      <protection hidden="1" locked="0"/>
    </xf>
    <xf numFmtId="0" fontId="4" fillId="0" borderId="42" xfId="16" applyFill="1" applyBorder="1" applyAlignment="1" applyProtection="1">
      <alignment horizontal="center" vertical="center" textRotation="255"/>
      <protection hidden="1" locked="0"/>
    </xf>
    <xf numFmtId="0" fontId="4" fillId="2" borderId="43" xfId="16" applyFill="1" applyBorder="1" applyAlignment="1" applyProtection="1">
      <alignment horizontal="center" vertical="center" textRotation="255"/>
      <protection hidden="1" locked="0"/>
    </xf>
    <xf numFmtId="0" fontId="4" fillId="2" borderId="41" xfId="16" applyFill="1" applyBorder="1" applyAlignment="1" applyProtection="1">
      <alignment horizontal="center" vertical="center" textRotation="255"/>
      <protection hidden="1" locked="0"/>
    </xf>
    <xf numFmtId="0" fontId="4" fillId="2" borderId="42" xfId="16" applyFill="1" applyBorder="1" applyAlignment="1" applyProtection="1">
      <alignment horizontal="center" vertical="center" textRotation="255"/>
      <protection hidden="1" locked="0"/>
    </xf>
    <xf numFmtId="0" fontId="4" fillId="0" borderId="15" xfId="16" applyBorder="1" applyAlignment="1" applyProtection="1">
      <alignment horizontal="center" vertical="center" textRotation="255"/>
      <protection hidden="1" locked="0"/>
    </xf>
    <xf numFmtId="0" fontId="4" fillId="0" borderId="10" xfId="16" applyBorder="1" applyAlignment="1" applyProtection="1">
      <alignment horizontal="center" vertical="center" textRotation="255"/>
      <protection hidden="1" locked="0"/>
    </xf>
    <xf numFmtId="0" fontId="4" fillId="2" borderId="44" xfId="16" applyFill="1" applyBorder="1" applyAlignment="1" applyProtection="1">
      <alignment horizontal="center" vertical="center" textRotation="255"/>
      <protection hidden="1" locked="0"/>
    </xf>
    <xf numFmtId="0" fontId="4" fillId="0" borderId="43" xfId="16" applyBorder="1" applyAlignment="1" applyProtection="1">
      <alignment horizontal="center" vertical="center" textRotation="255"/>
      <protection hidden="1" locked="0"/>
    </xf>
    <xf numFmtId="0" fontId="4" fillId="0" borderId="43" xfId="16" applyFill="1" applyBorder="1" applyAlignment="1" applyProtection="1">
      <alignment horizontal="center" vertical="center" textRotation="255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0" fontId="4" fillId="0" borderId="45" xfId="16" applyBorder="1" applyAlignment="1" applyProtection="1">
      <alignment horizontal="center" vertical="center" textRotation="255"/>
      <protection hidden="1" locked="0"/>
    </xf>
    <xf numFmtId="176" fontId="3" fillId="2" borderId="0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46" xfId="16" applyFill="1" applyBorder="1" applyAlignment="1" applyProtection="1">
      <alignment horizontal="center" vertical="center" textRotation="255"/>
      <protection hidden="1" locked="0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4" fillId="0" borderId="45" xfId="16" applyFill="1" applyBorder="1" applyAlignment="1" applyProtection="1">
      <alignment horizontal="center" vertical="center" textRotation="255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>
      <alignment horizontal="left" vertical="center" wrapText="1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37" xfId="0" applyFont="1" applyBorder="1" applyAlignment="1" applyProtection="1" quotePrefix="1">
      <alignment horizontal="center" vertical="center" wrapText="1"/>
      <protection hidden="1" locked="0"/>
    </xf>
    <xf numFmtId="185" fontId="3" fillId="5" borderId="35" xfId="0" applyNumberFormat="1" applyFont="1" applyFill="1" applyBorder="1" applyAlignment="1">
      <alignment horizontal="center" vertical="center" shrinkToFit="1"/>
    </xf>
    <xf numFmtId="0" fontId="4" fillId="2" borderId="45" xfId="16" applyFill="1" applyBorder="1" applyAlignment="1" applyProtection="1">
      <alignment horizontal="center" vertical="center" textRotation="255"/>
      <protection hidden="1" locked="0"/>
    </xf>
    <xf numFmtId="176" fontId="3" fillId="2" borderId="1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47" xfId="16" applyFill="1" applyBorder="1" applyAlignment="1" applyProtection="1">
      <alignment horizontal="center" vertical="center" textRotation="255"/>
      <protection hidden="1" locked="0"/>
    </xf>
    <xf numFmtId="0" fontId="4" fillId="0" borderId="48" xfId="16" applyFill="1" applyBorder="1" applyAlignment="1" applyProtection="1">
      <alignment horizontal="center" vertical="center" textRotation="255"/>
      <protection hidden="1" locked="0"/>
    </xf>
    <xf numFmtId="176" fontId="3" fillId="2" borderId="7" xfId="0" applyNumberFormat="1" applyFont="1" applyFill="1" applyBorder="1" applyAlignment="1" applyProtection="1">
      <alignment horizontal="center" vertical="center"/>
      <protection hidden="1" locked="0"/>
    </xf>
    <xf numFmtId="0" fontId="0" fillId="2" borderId="34" xfId="0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textRotation="255" shrinkToFit="1"/>
      <protection hidden="1" locked="0"/>
    </xf>
    <xf numFmtId="0" fontId="3" fillId="0" borderId="10" xfId="0" applyFont="1" applyBorder="1" applyAlignment="1" applyProtection="1">
      <alignment horizontal="center" vertical="center" textRotation="255" shrinkToFit="1"/>
      <protection hidden="1" locked="0"/>
    </xf>
    <xf numFmtId="0" fontId="0" fillId="2" borderId="12" xfId="0" applyFill="1" applyBorder="1" applyAlignment="1">
      <alignment vertical="center"/>
    </xf>
    <xf numFmtId="185" fontId="3" fillId="5" borderId="2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4" borderId="36" xfId="0" applyFont="1" applyFill="1" applyBorder="1" applyAlignment="1" applyProtection="1">
      <alignment horizontal="center" vertical="center" shrinkToFit="1"/>
      <protection hidden="1" locked="0"/>
    </xf>
    <xf numFmtId="0" fontId="3" fillId="4" borderId="36" xfId="0" applyFont="1" applyFill="1" applyBorder="1" applyAlignment="1">
      <alignment horizontal="center" vertical="center" shrinkToFit="1"/>
    </xf>
    <xf numFmtId="182" fontId="3" fillId="2" borderId="38" xfId="0" applyNumberFormat="1" applyFont="1" applyFill="1" applyBorder="1" applyAlignment="1" applyProtection="1">
      <alignment horizontal="center" vertical="center" shrinkToFit="1"/>
      <protection hidden="1" locked="0"/>
    </xf>
    <xf numFmtId="182" fontId="3" fillId="2" borderId="26" xfId="0" applyNumberFormat="1" applyFont="1" applyFill="1" applyBorder="1" applyAlignment="1">
      <alignment horizontal="center" vertical="center" shrinkToFit="1"/>
    </xf>
    <xf numFmtId="182" fontId="3" fillId="2" borderId="26" xfId="0" applyNumberFormat="1" applyFont="1" applyFill="1" applyBorder="1" applyAlignment="1" applyProtection="1">
      <alignment horizontal="center" vertical="center" shrinkToFit="1"/>
      <protection hidden="1" locked="0"/>
    </xf>
    <xf numFmtId="182" fontId="3" fillId="2" borderId="24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2" borderId="36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2" borderId="36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10">
                  <c:v>395000</c:v>
                </c:pt>
                <c:pt idx="11">
                  <c:v>375000</c:v>
                </c:pt>
                <c:pt idx="12">
                  <c:v>355000</c:v>
                </c:pt>
                <c:pt idx="13">
                  <c:v>330000</c:v>
                </c:pt>
                <c:pt idx="14">
                  <c:v>301000</c:v>
                </c:pt>
                <c:pt idx="15">
                  <c:v>273000</c:v>
                </c:pt>
                <c:pt idx="16">
                  <c:v>258000</c:v>
                </c:pt>
                <c:pt idx="17">
                  <c:v>259000</c:v>
                </c:pt>
                <c:pt idx="18">
                  <c:v>270000</c:v>
                </c:pt>
              </c:numCache>
            </c:numRef>
          </c:val>
          <c:smooth val="0"/>
        </c:ser>
        <c:marker val="1"/>
        <c:axId val="62522881"/>
        <c:axId val="25835018"/>
      </c:lineChart>
      <c:catAx>
        <c:axId val="62522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22881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'地価公示'!$D$28:$W$28</c:f>
              <c:numCache>
                <c:ptCount val="20"/>
                <c:pt idx="5">
                  <c:v>270000</c:v>
                </c:pt>
                <c:pt idx="6">
                  <c:v>264000</c:v>
                </c:pt>
                <c:pt idx="7">
                  <c:v>257000</c:v>
                </c:pt>
                <c:pt idx="8">
                  <c:v>251000</c:v>
                </c:pt>
                <c:pt idx="9">
                  <c:v>246000</c:v>
                </c:pt>
                <c:pt idx="10">
                  <c:v>230000</c:v>
                </c:pt>
                <c:pt idx="11">
                  <c:v>223000</c:v>
                </c:pt>
                <c:pt idx="12">
                  <c:v>213000</c:v>
                </c:pt>
                <c:pt idx="13">
                  <c:v>203000</c:v>
                </c:pt>
                <c:pt idx="14">
                  <c:v>188000</c:v>
                </c:pt>
                <c:pt idx="15">
                  <c:v>171000</c:v>
                </c:pt>
                <c:pt idx="16">
                  <c:v>160000</c:v>
                </c:pt>
                <c:pt idx="17">
                  <c:v>155000</c:v>
                </c:pt>
                <c:pt idx="18">
                  <c:v>155000</c:v>
                </c:pt>
              </c:numCache>
            </c:numRef>
          </c:val>
          <c:smooth val="0"/>
        </c:ser>
        <c:marker val="1"/>
        <c:axId val="42395051"/>
        <c:axId val="46011140"/>
      </c:lineChart>
      <c:catAx>
        <c:axId val="423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011140"/>
        <c:crosses val="autoZero"/>
        <c:auto val="1"/>
        <c:lblOffset val="100"/>
        <c:noMultiLvlLbl val="0"/>
      </c:catAx>
      <c:valAx>
        <c:axId val="46011140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395051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'地価公示'!$D$30:$W$30</c:f>
              <c:numCache>
                <c:ptCount val="20"/>
                <c:pt idx="5">
                  <c:v>386000</c:v>
                </c:pt>
                <c:pt idx="6">
                  <c:v>378000</c:v>
                </c:pt>
                <c:pt idx="7">
                  <c:v>340000</c:v>
                </c:pt>
                <c:pt idx="8">
                  <c:v>320000</c:v>
                </c:pt>
                <c:pt idx="9">
                  <c:v>305000</c:v>
                </c:pt>
                <c:pt idx="10">
                  <c:v>290000</c:v>
                </c:pt>
                <c:pt idx="11">
                  <c:v>277000</c:v>
                </c:pt>
                <c:pt idx="12">
                  <c:v>262000</c:v>
                </c:pt>
                <c:pt idx="13">
                  <c:v>240000</c:v>
                </c:pt>
                <c:pt idx="14">
                  <c:v>219000</c:v>
                </c:pt>
                <c:pt idx="15">
                  <c:v>198000</c:v>
                </c:pt>
                <c:pt idx="16">
                  <c:v>183000</c:v>
                </c:pt>
                <c:pt idx="17">
                  <c:v>176000</c:v>
                </c:pt>
                <c:pt idx="18">
                  <c:v>180000</c:v>
                </c:pt>
              </c:numCache>
            </c:numRef>
          </c:val>
          <c:smooth val="0"/>
        </c:ser>
        <c:marker val="1"/>
        <c:axId val="11447077"/>
        <c:axId val="35914830"/>
      </c:lineChart>
      <c:cat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914830"/>
        <c:crosses val="autoZero"/>
        <c:auto val="1"/>
        <c:lblOffset val="100"/>
        <c:noMultiLvlLbl val="0"/>
      </c:catAx>
      <c:valAx>
        <c:axId val="35914830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47077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'地価公示'!$D$32:$W$32</c:f>
              <c:numCache>
                <c:ptCount val="20"/>
                <c:pt idx="8">
                  <c:v>450000</c:v>
                </c:pt>
                <c:pt idx="9">
                  <c:v>415000</c:v>
                </c:pt>
                <c:pt idx="10">
                  <c:v>380000</c:v>
                </c:pt>
                <c:pt idx="11">
                  <c:v>358000</c:v>
                </c:pt>
                <c:pt idx="12">
                  <c:v>337000</c:v>
                </c:pt>
                <c:pt idx="13">
                  <c:v>310000</c:v>
                </c:pt>
                <c:pt idx="14">
                  <c:v>280000</c:v>
                </c:pt>
                <c:pt idx="15">
                  <c:v>254000</c:v>
                </c:pt>
                <c:pt idx="16">
                  <c:v>240000</c:v>
                </c:pt>
                <c:pt idx="17">
                  <c:v>241000</c:v>
                </c:pt>
                <c:pt idx="18">
                  <c:v>251000</c:v>
                </c:pt>
              </c:numCache>
            </c:numRef>
          </c:val>
          <c:smooth val="0"/>
        </c:ser>
        <c:marker val="1"/>
        <c:axId val="54798015"/>
        <c:axId val="23420088"/>
      </c:lineChart>
      <c:catAx>
        <c:axId val="5479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  <c:max val="6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98015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'地価公示'!$D$34:$W$34</c:f>
              <c:numCache>
                <c:ptCount val="20"/>
                <c:pt idx="12">
                  <c:v>225000</c:v>
                </c:pt>
                <c:pt idx="13">
                  <c:v>207000</c:v>
                </c:pt>
                <c:pt idx="14">
                  <c:v>188000</c:v>
                </c:pt>
                <c:pt idx="15">
                  <c:v>170000</c:v>
                </c:pt>
                <c:pt idx="16">
                  <c:v>157000</c:v>
                </c:pt>
                <c:pt idx="17">
                  <c:v>153000</c:v>
                </c:pt>
                <c:pt idx="18">
                  <c:v>158000</c:v>
                </c:pt>
              </c:numCache>
            </c:numRef>
          </c:val>
          <c:smooth val="0"/>
        </c:ser>
        <c:marker val="1"/>
        <c:axId val="9454201"/>
        <c:axId val="17978946"/>
      </c:lineChart>
      <c:catAx>
        <c:axId val="945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54201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'地価公示'!$D$36:$W$36</c:f>
              <c:numCache>
                <c:ptCount val="20"/>
                <c:pt idx="0">
                  <c:v>8100000</c:v>
                </c:pt>
                <c:pt idx="1">
                  <c:v>10400000</c:v>
                </c:pt>
                <c:pt idx="2">
                  <c:v>12100000</c:v>
                </c:pt>
                <c:pt idx="3">
                  <c:v>12000000</c:v>
                </c:pt>
                <c:pt idx="4">
                  <c:v>10700000</c:v>
                </c:pt>
                <c:pt idx="5">
                  <c:v>9000000</c:v>
                </c:pt>
                <c:pt idx="6">
                  <c:v>7100000</c:v>
                </c:pt>
                <c:pt idx="7">
                  <c:v>5500000</c:v>
                </c:pt>
                <c:pt idx="8">
                  <c:v>4400000</c:v>
                </c:pt>
                <c:pt idx="9">
                  <c:v>3700000</c:v>
                </c:pt>
                <c:pt idx="10">
                  <c:v>3150000</c:v>
                </c:pt>
                <c:pt idx="11">
                  <c:v>2770000</c:v>
                </c:pt>
                <c:pt idx="12">
                  <c:v>2460000</c:v>
                </c:pt>
                <c:pt idx="13">
                  <c:v>2210000</c:v>
                </c:pt>
                <c:pt idx="14">
                  <c:v>1980000</c:v>
                </c:pt>
                <c:pt idx="15">
                  <c:v>1820000</c:v>
                </c:pt>
                <c:pt idx="16">
                  <c:v>1720000</c:v>
                </c:pt>
                <c:pt idx="17">
                  <c:v>1760000</c:v>
                </c:pt>
                <c:pt idx="18">
                  <c:v>2030000</c:v>
                </c:pt>
              </c:numCache>
            </c:numRef>
          </c:val>
          <c:smooth val="0"/>
        </c:ser>
        <c:marker val="1"/>
        <c:axId val="27592787"/>
        <c:axId val="47008492"/>
      </c:lineChart>
      <c:catAx>
        <c:axId val="2759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  <c:max val="15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92787"/>
        <c:crossesAt val="1"/>
        <c:crossBetween val="between"/>
        <c:dispUnits/>
        <c:majorUnit val="3000000"/>
        <c:minorUnit val="1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'地価公示'!$D$38:$W$38</c:f>
              <c:numCache>
                <c:ptCount val="20"/>
                <c:pt idx="0">
                  <c:v>9300000</c:v>
                </c:pt>
                <c:pt idx="1">
                  <c:v>10800000</c:v>
                </c:pt>
                <c:pt idx="2">
                  <c:v>12400000</c:v>
                </c:pt>
                <c:pt idx="3">
                  <c:v>12200000</c:v>
                </c:pt>
                <c:pt idx="4">
                  <c:v>10900000</c:v>
                </c:pt>
                <c:pt idx="5">
                  <c:v>9050000</c:v>
                </c:pt>
                <c:pt idx="6">
                  <c:v>7080000</c:v>
                </c:pt>
                <c:pt idx="7">
                  <c:v>5330000</c:v>
                </c:pt>
                <c:pt idx="8">
                  <c:v>4180000</c:v>
                </c:pt>
                <c:pt idx="9">
                  <c:v>3550000</c:v>
                </c:pt>
                <c:pt idx="10">
                  <c:v>3000000</c:v>
                </c:pt>
                <c:pt idx="11">
                  <c:v>2570000</c:v>
                </c:pt>
                <c:pt idx="12">
                  <c:v>2280000</c:v>
                </c:pt>
                <c:pt idx="13">
                  <c:v>2050000</c:v>
                </c:pt>
                <c:pt idx="14">
                  <c:v>1820000</c:v>
                </c:pt>
                <c:pt idx="15">
                  <c:v>1630000</c:v>
                </c:pt>
                <c:pt idx="16">
                  <c:v>1520000</c:v>
                </c:pt>
                <c:pt idx="17">
                  <c:v>1560000</c:v>
                </c:pt>
                <c:pt idx="18">
                  <c:v>1800000</c:v>
                </c:pt>
              </c:numCache>
            </c:numRef>
          </c:val>
          <c:smooth val="0"/>
        </c:ser>
        <c:marker val="1"/>
        <c:axId val="20423245"/>
        <c:axId val="49591478"/>
      </c:lineChart>
      <c:catAx>
        <c:axId val="2042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  <c:max val="15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423245"/>
        <c:crossesAt val="1"/>
        <c:crossBetween val="between"/>
        <c:dispUnits/>
        <c:majorUnit val="3000000"/>
        <c:minorUnit val="1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'地価公示'!$D$40:$W$40</c:f>
              <c:numCache>
                <c:ptCount val="20"/>
                <c:pt idx="0">
                  <c:v>4500000</c:v>
                </c:pt>
                <c:pt idx="1">
                  <c:v>6100000</c:v>
                </c:pt>
                <c:pt idx="2">
                  <c:v>7600000</c:v>
                </c:pt>
                <c:pt idx="3">
                  <c:v>7600000</c:v>
                </c:pt>
                <c:pt idx="4">
                  <c:v>6700000</c:v>
                </c:pt>
                <c:pt idx="5">
                  <c:v>5850000</c:v>
                </c:pt>
                <c:pt idx="6">
                  <c:v>4700000</c:v>
                </c:pt>
                <c:pt idx="7">
                  <c:v>3700000</c:v>
                </c:pt>
                <c:pt idx="8">
                  <c:v>2930000</c:v>
                </c:pt>
                <c:pt idx="9">
                  <c:v>2540000</c:v>
                </c:pt>
                <c:pt idx="10">
                  <c:v>2200000</c:v>
                </c:pt>
                <c:pt idx="11">
                  <c:v>1920000</c:v>
                </c:pt>
                <c:pt idx="12">
                  <c:v>1700000</c:v>
                </c:pt>
                <c:pt idx="13">
                  <c:v>1510000</c:v>
                </c:pt>
                <c:pt idx="14">
                  <c:v>1330000</c:v>
                </c:pt>
                <c:pt idx="15">
                  <c:v>1190000</c:v>
                </c:pt>
                <c:pt idx="16">
                  <c:v>1110000</c:v>
                </c:pt>
                <c:pt idx="17">
                  <c:v>1140000</c:v>
                </c:pt>
                <c:pt idx="18">
                  <c:v>1250000</c:v>
                </c:pt>
              </c:numCache>
            </c:numRef>
          </c:val>
          <c:smooth val="0"/>
        </c:ser>
        <c:marker val="1"/>
        <c:axId val="43670119"/>
        <c:axId val="57486752"/>
      </c:lineChart>
      <c:catAx>
        <c:axId val="4367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  <c:max val="10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70119"/>
        <c:crossesAt val="1"/>
        <c:crossBetween val="between"/>
        <c:dispUnits/>
        <c:majorUnit val="2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'地価公示'!$D$42:$W$42</c:f>
              <c:numCache>
                <c:ptCount val="20"/>
                <c:pt idx="0">
                  <c:v>1350000</c:v>
                </c:pt>
                <c:pt idx="1">
                  <c:v>1620000</c:v>
                </c:pt>
                <c:pt idx="2">
                  <c:v>1800000</c:v>
                </c:pt>
                <c:pt idx="3">
                  <c:v>1700000</c:v>
                </c:pt>
                <c:pt idx="4">
                  <c:v>1520000</c:v>
                </c:pt>
                <c:pt idx="5">
                  <c:v>1310000</c:v>
                </c:pt>
                <c:pt idx="6">
                  <c:v>1160000</c:v>
                </c:pt>
                <c:pt idx="7">
                  <c:v>1050000</c:v>
                </c:pt>
                <c:pt idx="8">
                  <c:v>945000</c:v>
                </c:pt>
                <c:pt idx="9">
                  <c:v>845000</c:v>
                </c:pt>
                <c:pt idx="10">
                  <c:v>760000</c:v>
                </c:pt>
                <c:pt idx="11">
                  <c:v>695000</c:v>
                </c:pt>
                <c:pt idx="12">
                  <c:v>640000</c:v>
                </c:pt>
                <c:pt idx="13">
                  <c:v>589000</c:v>
                </c:pt>
                <c:pt idx="14">
                  <c:v>519000</c:v>
                </c:pt>
                <c:pt idx="15">
                  <c:v>457000</c:v>
                </c:pt>
                <c:pt idx="16">
                  <c:v>419000</c:v>
                </c:pt>
                <c:pt idx="17">
                  <c:v>420000</c:v>
                </c:pt>
                <c:pt idx="18">
                  <c:v>440000</c:v>
                </c:pt>
              </c:numCache>
            </c:numRef>
          </c:val>
          <c:smooth val="0"/>
        </c:ser>
        <c:marker val="1"/>
        <c:axId val="47618721"/>
        <c:axId val="25915306"/>
      </c:lineChart>
      <c:catAx>
        <c:axId val="47618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15306"/>
        <c:crosses val="autoZero"/>
        <c:auto val="1"/>
        <c:lblOffset val="100"/>
        <c:noMultiLvlLbl val="0"/>
      </c:catAx>
      <c:valAx>
        <c:axId val="25915306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18721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'地価公示'!$D$44:$W$44</c:f>
              <c:numCache>
                <c:ptCount val="20"/>
                <c:pt idx="0">
                  <c:v>2040000</c:v>
                </c:pt>
                <c:pt idx="1">
                  <c:v>2350000</c:v>
                </c:pt>
                <c:pt idx="2">
                  <c:v>2650000</c:v>
                </c:pt>
                <c:pt idx="3">
                  <c:v>2400000</c:v>
                </c:pt>
                <c:pt idx="4">
                  <c:v>2070000</c:v>
                </c:pt>
                <c:pt idx="5">
                  <c:v>1800000</c:v>
                </c:pt>
                <c:pt idx="6">
                  <c:v>1520000</c:v>
                </c:pt>
                <c:pt idx="7">
                  <c:v>1240000</c:v>
                </c:pt>
                <c:pt idx="8">
                  <c:v>1100000</c:v>
                </c:pt>
                <c:pt idx="9">
                  <c:v>1000000</c:v>
                </c:pt>
                <c:pt idx="10">
                  <c:v>900000</c:v>
                </c:pt>
                <c:pt idx="11">
                  <c:v>803000</c:v>
                </c:pt>
                <c:pt idx="12">
                  <c:v>714000</c:v>
                </c:pt>
                <c:pt idx="13">
                  <c:v>635000</c:v>
                </c:pt>
                <c:pt idx="14">
                  <c:v>560000</c:v>
                </c:pt>
                <c:pt idx="15">
                  <c:v>495000</c:v>
                </c:pt>
                <c:pt idx="16">
                  <c:v>460000</c:v>
                </c:pt>
                <c:pt idx="17">
                  <c:v>447000</c:v>
                </c:pt>
                <c:pt idx="18">
                  <c:v>469000</c:v>
                </c:pt>
              </c:numCache>
            </c:numRef>
          </c:val>
          <c:smooth val="0"/>
        </c:ser>
        <c:marker val="1"/>
        <c:axId val="31911163"/>
        <c:axId val="18765012"/>
      </c:lineChart>
      <c:cat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  <c:max val="5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11163"/>
        <c:crossesAt val="1"/>
        <c:crossBetween val="between"/>
        <c:dispUnits/>
        <c:majorUnit val="1000000"/>
        <c:min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'地価公示'!$D$46:$W$46</c:f>
              <c:numCache>
                <c:ptCount val="20"/>
                <c:pt idx="11">
                  <c:v>275000</c:v>
                </c:pt>
                <c:pt idx="12">
                  <c:v>260000</c:v>
                </c:pt>
                <c:pt idx="13">
                  <c:v>249000</c:v>
                </c:pt>
                <c:pt idx="14">
                  <c:v>233000</c:v>
                </c:pt>
                <c:pt idx="15">
                  <c:v>209000</c:v>
                </c:pt>
                <c:pt idx="16">
                  <c:v>194000</c:v>
                </c:pt>
                <c:pt idx="17">
                  <c:v>187000</c:v>
                </c:pt>
                <c:pt idx="18">
                  <c:v>187000</c:v>
                </c:pt>
              </c:numCache>
            </c:numRef>
          </c:val>
          <c:smooth val="0"/>
        </c:ser>
        <c:marker val="1"/>
        <c:axId val="34667381"/>
        <c:axId val="43570974"/>
      </c:lineChart>
      <c:cat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67381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0">
                  <c:v>564000</c:v>
                </c:pt>
                <c:pt idx="1">
                  <c:v>715000</c:v>
                </c:pt>
                <c:pt idx="2">
                  <c:v>808000</c:v>
                </c:pt>
                <c:pt idx="3">
                  <c:v>760000</c:v>
                </c:pt>
                <c:pt idx="4">
                  <c:v>700000</c:v>
                </c:pt>
                <c:pt idx="5">
                  <c:v>650000</c:v>
                </c:pt>
                <c:pt idx="6">
                  <c:v>587000</c:v>
                </c:pt>
                <c:pt idx="7">
                  <c:v>515000</c:v>
                </c:pt>
                <c:pt idx="8">
                  <c:v>465000</c:v>
                </c:pt>
                <c:pt idx="9">
                  <c:v>432000</c:v>
                </c:pt>
                <c:pt idx="10">
                  <c:v>402000</c:v>
                </c:pt>
                <c:pt idx="11">
                  <c:v>380000</c:v>
                </c:pt>
                <c:pt idx="12">
                  <c:v>361000</c:v>
                </c:pt>
                <c:pt idx="13">
                  <c:v>335000</c:v>
                </c:pt>
                <c:pt idx="14">
                  <c:v>305000</c:v>
                </c:pt>
                <c:pt idx="15">
                  <c:v>277000</c:v>
                </c:pt>
                <c:pt idx="16">
                  <c:v>261000</c:v>
                </c:pt>
                <c:pt idx="17">
                  <c:v>263000</c:v>
                </c:pt>
                <c:pt idx="18">
                  <c:v>275000</c:v>
                </c:pt>
              </c:numCache>
            </c:numRef>
          </c:val>
          <c:smooth val="0"/>
        </c:ser>
        <c:marker val="1"/>
        <c:axId val="31188571"/>
        <c:axId val="12261684"/>
      </c:lineChart>
      <c:catAx>
        <c:axId val="31188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261684"/>
        <c:crosses val="autoZero"/>
        <c:auto val="1"/>
        <c:lblOffset val="100"/>
        <c:noMultiLvlLbl val="0"/>
      </c:catAx>
      <c:valAx>
        <c:axId val="12261684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88571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'地価公示'!$D$48:$W$48</c:f>
              <c:numCache>
                <c:ptCount val="20"/>
                <c:pt idx="9">
                  <c:v>2330000</c:v>
                </c:pt>
                <c:pt idx="10">
                  <c:v>2000000</c:v>
                </c:pt>
                <c:pt idx="11">
                  <c:v>1750000</c:v>
                </c:pt>
                <c:pt idx="12">
                  <c:v>1560000</c:v>
                </c:pt>
                <c:pt idx="13">
                  <c:v>1400000</c:v>
                </c:pt>
                <c:pt idx="14">
                  <c:v>1250000</c:v>
                </c:pt>
                <c:pt idx="15">
                  <c:v>1110000</c:v>
                </c:pt>
                <c:pt idx="16">
                  <c:v>1030000</c:v>
                </c:pt>
                <c:pt idx="17">
                  <c:v>1050000</c:v>
                </c:pt>
                <c:pt idx="18">
                  <c:v>1120000</c:v>
                </c:pt>
              </c:numCache>
            </c:numRef>
          </c:val>
          <c:smooth val="0"/>
        </c:ser>
        <c:marker val="1"/>
        <c:axId val="56594447"/>
        <c:axId val="39587976"/>
      </c:lineChart>
      <c:catAx>
        <c:axId val="565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  <c:max val="3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94447"/>
        <c:crossesAt val="1"/>
        <c:crossBetween val="between"/>
        <c:dispUnits/>
        <c:majorUnit val="600000"/>
        <c:minorUnit val="3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'地価公示'!$D$50:$W$50</c:f>
              <c:numCache>
                <c:ptCount val="20"/>
                <c:pt idx="0">
                  <c:v>910000</c:v>
                </c:pt>
                <c:pt idx="1">
                  <c:v>1100000</c:v>
                </c:pt>
                <c:pt idx="2">
                  <c:v>1250000</c:v>
                </c:pt>
                <c:pt idx="3">
                  <c:v>1180000</c:v>
                </c:pt>
                <c:pt idx="4">
                  <c:v>1030000</c:v>
                </c:pt>
                <c:pt idx="5">
                  <c:v>970000</c:v>
                </c:pt>
                <c:pt idx="6">
                  <c:v>901000</c:v>
                </c:pt>
                <c:pt idx="7">
                  <c:v>830000</c:v>
                </c:pt>
                <c:pt idx="8">
                  <c:v>740000</c:v>
                </c:pt>
                <c:pt idx="9">
                  <c:v>670000</c:v>
                </c:pt>
                <c:pt idx="10">
                  <c:v>600000</c:v>
                </c:pt>
                <c:pt idx="11">
                  <c:v>550000</c:v>
                </c:pt>
                <c:pt idx="12">
                  <c:v>511000</c:v>
                </c:pt>
                <c:pt idx="13">
                  <c:v>475000</c:v>
                </c:pt>
                <c:pt idx="14">
                  <c:v>423000</c:v>
                </c:pt>
                <c:pt idx="15">
                  <c:v>373000</c:v>
                </c:pt>
                <c:pt idx="16">
                  <c:v>340000</c:v>
                </c:pt>
                <c:pt idx="17">
                  <c:v>327000</c:v>
                </c:pt>
                <c:pt idx="18">
                  <c:v>335000</c:v>
                </c:pt>
              </c:numCache>
            </c:numRef>
          </c:val>
          <c:smooth val="0"/>
        </c:ser>
        <c:marker val="1"/>
        <c:axId val="20747465"/>
        <c:axId val="52509458"/>
      </c:lineChart>
      <c:catAx>
        <c:axId val="2074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09458"/>
        <c:crosses val="autoZero"/>
        <c:auto val="1"/>
        <c:lblOffset val="100"/>
        <c:noMultiLvlLbl val="0"/>
      </c:catAx>
      <c:valAx>
        <c:axId val="52509458"/>
        <c:scaling>
          <c:orientation val="minMax"/>
          <c:max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47465"/>
        <c:crossesAt val="1"/>
        <c:crossBetween val="between"/>
        <c:dispUnits/>
        <c:majorUnit val="300000"/>
        <c:minorUnit val="1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'地価公示'!$D$52:$W$52</c:f>
              <c:numCache>
                <c:ptCount val="20"/>
                <c:pt idx="0">
                  <c:v>2030000</c:v>
                </c:pt>
                <c:pt idx="1">
                  <c:v>2500000</c:v>
                </c:pt>
                <c:pt idx="2">
                  <c:v>2850000</c:v>
                </c:pt>
                <c:pt idx="3">
                  <c:v>2680000</c:v>
                </c:pt>
                <c:pt idx="4">
                  <c:v>2350000</c:v>
                </c:pt>
                <c:pt idx="5">
                  <c:v>2090000</c:v>
                </c:pt>
                <c:pt idx="6">
                  <c:v>1850000</c:v>
                </c:pt>
                <c:pt idx="7">
                  <c:v>1490000</c:v>
                </c:pt>
                <c:pt idx="8">
                  <c:v>1240000</c:v>
                </c:pt>
                <c:pt idx="9">
                  <c:v>1090000</c:v>
                </c:pt>
                <c:pt idx="10">
                  <c:v>960000</c:v>
                </c:pt>
                <c:pt idx="11">
                  <c:v>860000</c:v>
                </c:pt>
                <c:pt idx="12">
                  <c:v>775000</c:v>
                </c:pt>
                <c:pt idx="13">
                  <c:v>690000</c:v>
                </c:pt>
                <c:pt idx="14">
                  <c:v>605000</c:v>
                </c:pt>
                <c:pt idx="15">
                  <c:v>530000</c:v>
                </c:pt>
                <c:pt idx="16">
                  <c:v>485000</c:v>
                </c:pt>
                <c:pt idx="17">
                  <c:v>472000</c:v>
                </c:pt>
                <c:pt idx="18">
                  <c:v>485000</c:v>
                </c:pt>
              </c:numCache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  <c:max val="5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3075"/>
        <c:crossesAt val="1"/>
        <c:crossBetween val="between"/>
        <c:dispUnits/>
        <c:majorUnit val="1000000"/>
        <c:min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'地価公示'!$D$54:$W$54</c:f>
              <c:numCache>
                <c:ptCount val="20"/>
                <c:pt idx="0">
                  <c:v>1200000</c:v>
                </c:pt>
                <c:pt idx="1">
                  <c:v>1380000</c:v>
                </c:pt>
                <c:pt idx="2">
                  <c:v>1550000</c:v>
                </c:pt>
                <c:pt idx="3">
                  <c:v>1470000</c:v>
                </c:pt>
                <c:pt idx="4">
                  <c:v>1300000</c:v>
                </c:pt>
                <c:pt idx="5">
                  <c:v>1180000</c:v>
                </c:pt>
                <c:pt idx="6">
                  <c:v>1070000</c:v>
                </c:pt>
                <c:pt idx="7">
                  <c:v>963000</c:v>
                </c:pt>
                <c:pt idx="8">
                  <c:v>875000</c:v>
                </c:pt>
                <c:pt idx="9">
                  <c:v>778000</c:v>
                </c:pt>
                <c:pt idx="10">
                  <c:v>695000</c:v>
                </c:pt>
                <c:pt idx="11">
                  <c:v>625000</c:v>
                </c:pt>
                <c:pt idx="12">
                  <c:v>569000</c:v>
                </c:pt>
                <c:pt idx="13">
                  <c:v>518000</c:v>
                </c:pt>
                <c:pt idx="14">
                  <c:v>466000</c:v>
                </c:pt>
                <c:pt idx="15">
                  <c:v>415000</c:v>
                </c:pt>
                <c:pt idx="16">
                  <c:v>380000</c:v>
                </c:pt>
                <c:pt idx="17">
                  <c:v>370000</c:v>
                </c:pt>
                <c:pt idx="18">
                  <c:v>388000</c:v>
                </c:pt>
              </c:numCache>
            </c:numRef>
          </c:val>
          <c:smooth val="0"/>
        </c:ser>
        <c:marker val="1"/>
        <c:axId val="27342493"/>
        <c:axId val="44755846"/>
      </c:lineChart>
      <c:catAx>
        <c:axId val="2734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42493"/>
        <c:crossesAt val="1"/>
        <c:crossBetween val="between"/>
        <c:dispUnits/>
        <c:majorUnit val="500000"/>
        <c:minorUnit val="2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'地価公示'!$D$56:$W$56</c:f>
              <c:numCache>
                <c:ptCount val="20"/>
                <c:pt idx="15">
                  <c:v>667000</c:v>
                </c:pt>
                <c:pt idx="16">
                  <c:v>618000</c:v>
                </c:pt>
                <c:pt idx="17">
                  <c:v>606000</c:v>
                </c:pt>
                <c:pt idx="18">
                  <c:v>640000</c:v>
                </c:pt>
              </c:numCache>
            </c:numRef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431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広島5-12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'地価公示'!$D$58:$W$58</c:f>
              <c:numCache>
                <c:ptCount val="20"/>
                <c:pt idx="0">
                  <c:v>810000</c:v>
                </c:pt>
                <c:pt idx="1">
                  <c:v>1030000</c:v>
                </c:pt>
                <c:pt idx="2">
                  <c:v>1200000</c:v>
                </c:pt>
                <c:pt idx="3">
                  <c:v>1150000</c:v>
                </c:pt>
                <c:pt idx="4">
                  <c:v>1020000</c:v>
                </c:pt>
                <c:pt idx="5">
                  <c:v>960000</c:v>
                </c:pt>
                <c:pt idx="6">
                  <c:v>906000</c:v>
                </c:pt>
                <c:pt idx="7">
                  <c:v>829000</c:v>
                </c:pt>
                <c:pt idx="8">
                  <c:v>762000</c:v>
                </c:pt>
                <c:pt idx="9">
                  <c:v>705000</c:v>
                </c:pt>
                <c:pt idx="10">
                  <c:v>635000</c:v>
                </c:pt>
                <c:pt idx="11">
                  <c:v>584000</c:v>
                </c:pt>
                <c:pt idx="12">
                  <c:v>532000</c:v>
                </c:pt>
                <c:pt idx="13">
                  <c:v>475000</c:v>
                </c:pt>
                <c:pt idx="14">
                  <c:v>418000</c:v>
                </c:pt>
                <c:pt idx="15">
                  <c:v>365000</c:v>
                </c:pt>
                <c:pt idx="16">
                  <c:v>338000</c:v>
                </c:pt>
                <c:pt idx="17">
                  <c:v>329000</c:v>
                </c:pt>
                <c:pt idx="18">
                  <c:v>335000</c:v>
                </c:pt>
              </c:numCache>
            </c:numRef>
          </c:val>
          <c:smooth val="0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  <c:max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03921"/>
        <c:crossesAt val="1"/>
        <c:crossBetween val="between"/>
        <c:dispUnits/>
        <c:majorUnit val="300000"/>
        <c:minorUnit val="1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'地価公示'!$D$60:$W$60</c:f>
              <c:numCache>
                <c:ptCount val="20"/>
                <c:pt idx="0">
                  <c:v>1030000</c:v>
                </c:pt>
                <c:pt idx="1">
                  <c:v>1250000</c:v>
                </c:pt>
                <c:pt idx="2">
                  <c:v>1480000</c:v>
                </c:pt>
                <c:pt idx="3">
                  <c:v>1420000</c:v>
                </c:pt>
                <c:pt idx="4">
                  <c:v>1300000</c:v>
                </c:pt>
                <c:pt idx="5">
                  <c:v>1200000</c:v>
                </c:pt>
                <c:pt idx="6">
                  <c:v>1130000</c:v>
                </c:pt>
                <c:pt idx="7">
                  <c:v>960000</c:v>
                </c:pt>
                <c:pt idx="8">
                  <c:v>870000</c:v>
                </c:pt>
                <c:pt idx="9">
                  <c:v>792000</c:v>
                </c:pt>
                <c:pt idx="10">
                  <c:v>713000</c:v>
                </c:pt>
                <c:pt idx="11">
                  <c:v>655000</c:v>
                </c:pt>
                <c:pt idx="12">
                  <c:v>590000</c:v>
                </c:pt>
                <c:pt idx="13">
                  <c:v>525000</c:v>
                </c:pt>
                <c:pt idx="14">
                  <c:v>465000</c:v>
                </c:pt>
                <c:pt idx="15">
                  <c:v>405000</c:v>
                </c:pt>
                <c:pt idx="16">
                  <c:v>372000</c:v>
                </c:pt>
                <c:pt idx="17">
                  <c:v>365000</c:v>
                </c:pt>
                <c:pt idx="18">
                  <c:v>375000</c:v>
                </c:pt>
              </c:numCache>
            </c:numRef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93515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'地価公示'!$D$62:$W$62</c:f>
              <c:numCache>
                <c:ptCount val="20"/>
                <c:pt idx="10">
                  <c:v>1360000</c:v>
                </c:pt>
                <c:pt idx="11">
                  <c:v>1190000</c:v>
                </c:pt>
                <c:pt idx="12">
                  <c:v>1050000</c:v>
                </c:pt>
                <c:pt idx="13">
                  <c:v>928000</c:v>
                </c:pt>
                <c:pt idx="14">
                  <c:v>819000</c:v>
                </c:pt>
                <c:pt idx="15">
                  <c:v>750000</c:v>
                </c:pt>
                <c:pt idx="16">
                  <c:v>713000</c:v>
                </c:pt>
                <c:pt idx="17">
                  <c:v>716000</c:v>
                </c:pt>
                <c:pt idx="18">
                  <c:v>760000</c:v>
                </c:pt>
              </c:numCache>
            </c:numRef>
          </c:val>
          <c:smooth val="0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40389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025"/>
          <c:w val="0.96325"/>
          <c:h val="0.83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'地価公示'!$D$64:$W$64</c:f>
              <c:numCache>
                <c:ptCount val="20"/>
                <c:pt idx="0">
                  <c:v>1450000</c:v>
                </c:pt>
                <c:pt idx="1">
                  <c:v>1700000</c:v>
                </c:pt>
                <c:pt idx="2">
                  <c:v>1950000</c:v>
                </c:pt>
                <c:pt idx="3">
                  <c:v>1900000</c:v>
                </c:pt>
                <c:pt idx="4">
                  <c:v>1740000</c:v>
                </c:pt>
                <c:pt idx="5">
                  <c:v>1600000</c:v>
                </c:pt>
                <c:pt idx="6">
                  <c:v>1490000</c:v>
                </c:pt>
                <c:pt idx="7">
                  <c:v>1300000</c:v>
                </c:pt>
                <c:pt idx="8">
                  <c:v>1140000</c:v>
                </c:pt>
                <c:pt idx="9">
                  <c:v>1030000</c:v>
                </c:pt>
                <c:pt idx="10">
                  <c:v>917000</c:v>
                </c:pt>
                <c:pt idx="11">
                  <c:v>825000</c:v>
                </c:pt>
                <c:pt idx="12">
                  <c:v>743000</c:v>
                </c:pt>
                <c:pt idx="13">
                  <c:v>661000</c:v>
                </c:pt>
                <c:pt idx="14">
                  <c:v>578000</c:v>
                </c:pt>
                <c:pt idx="15">
                  <c:v>532000</c:v>
                </c:pt>
                <c:pt idx="16">
                  <c:v>493000</c:v>
                </c:pt>
                <c:pt idx="17">
                  <c:v>478000</c:v>
                </c:pt>
                <c:pt idx="18">
                  <c:v>500000</c:v>
                </c:pt>
              </c:numCache>
            </c:numRef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14463"/>
        <c:crossesAt val="1"/>
        <c:crossBetween val="between"/>
        <c:dispUnits/>
        <c:majorUnit val="500000"/>
        <c:minorUnit val="2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'地価公示'!$D$66:$W$66</c:f>
              <c:numCache>
                <c:ptCount val="20"/>
                <c:pt idx="0">
                  <c:v>1300000</c:v>
                </c:pt>
                <c:pt idx="1">
                  <c:v>1540000</c:v>
                </c:pt>
                <c:pt idx="2">
                  <c:v>1600000</c:v>
                </c:pt>
                <c:pt idx="3">
                  <c:v>1350000</c:v>
                </c:pt>
                <c:pt idx="4">
                  <c:v>1220000</c:v>
                </c:pt>
                <c:pt idx="5">
                  <c:v>1100000</c:v>
                </c:pt>
                <c:pt idx="6">
                  <c:v>1010000</c:v>
                </c:pt>
                <c:pt idx="7">
                  <c:v>900000</c:v>
                </c:pt>
                <c:pt idx="8">
                  <c:v>800000</c:v>
                </c:pt>
                <c:pt idx="9">
                  <c:v>720000</c:v>
                </c:pt>
                <c:pt idx="10">
                  <c:v>648000</c:v>
                </c:pt>
                <c:pt idx="11">
                  <c:v>595000</c:v>
                </c:pt>
                <c:pt idx="12">
                  <c:v>535000</c:v>
                </c:pt>
                <c:pt idx="13">
                  <c:v>476000</c:v>
                </c:pt>
                <c:pt idx="14">
                  <c:v>414000</c:v>
                </c:pt>
                <c:pt idx="15">
                  <c:v>362000</c:v>
                </c:pt>
                <c:pt idx="16">
                  <c:v>338000</c:v>
                </c:pt>
                <c:pt idx="17">
                  <c:v>339000</c:v>
                </c:pt>
                <c:pt idx="18">
                  <c:v>344000</c:v>
                </c:pt>
              </c:numCache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  <c:max val="2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62649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3">
                  <c:v>750000</c:v>
                </c:pt>
                <c:pt idx="4">
                  <c:v>647000</c:v>
                </c:pt>
                <c:pt idx="5">
                  <c:v>615000</c:v>
                </c:pt>
                <c:pt idx="6">
                  <c:v>560000</c:v>
                </c:pt>
                <c:pt idx="7">
                  <c:v>497000</c:v>
                </c:pt>
                <c:pt idx="8">
                  <c:v>441000</c:v>
                </c:pt>
                <c:pt idx="9">
                  <c:v>405000</c:v>
                </c:pt>
                <c:pt idx="10">
                  <c:v>375000</c:v>
                </c:pt>
                <c:pt idx="11">
                  <c:v>348000</c:v>
                </c:pt>
                <c:pt idx="12">
                  <c:v>321000</c:v>
                </c:pt>
                <c:pt idx="13">
                  <c:v>292000</c:v>
                </c:pt>
                <c:pt idx="14">
                  <c:v>265000</c:v>
                </c:pt>
                <c:pt idx="15">
                  <c:v>240000</c:v>
                </c:pt>
                <c:pt idx="16">
                  <c:v>222000</c:v>
                </c:pt>
                <c:pt idx="17">
                  <c:v>214000</c:v>
                </c:pt>
                <c:pt idx="18">
                  <c:v>220000</c:v>
                </c:pt>
              </c:numCache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46293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'地価公示'!$D$68:$W$68</c:f>
              <c:numCache>
                <c:ptCount val="20"/>
                <c:pt idx="0">
                  <c:v>7000000</c:v>
                </c:pt>
                <c:pt idx="1">
                  <c:v>8330000</c:v>
                </c:pt>
                <c:pt idx="2">
                  <c:v>8910000</c:v>
                </c:pt>
                <c:pt idx="3">
                  <c:v>8200000</c:v>
                </c:pt>
                <c:pt idx="4">
                  <c:v>6900000</c:v>
                </c:pt>
                <c:pt idx="5">
                  <c:v>6000000</c:v>
                </c:pt>
                <c:pt idx="6">
                  <c:v>4850000</c:v>
                </c:pt>
                <c:pt idx="7">
                  <c:v>3800000</c:v>
                </c:pt>
                <c:pt idx="8">
                  <c:v>3100000</c:v>
                </c:pt>
                <c:pt idx="9">
                  <c:v>2650000</c:v>
                </c:pt>
                <c:pt idx="10">
                  <c:v>2280000</c:v>
                </c:pt>
                <c:pt idx="11">
                  <c:v>2000000</c:v>
                </c:pt>
                <c:pt idx="12">
                  <c:v>1780000</c:v>
                </c:pt>
                <c:pt idx="13">
                  <c:v>1580000</c:v>
                </c:pt>
                <c:pt idx="14">
                  <c:v>1390000</c:v>
                </c:pt>
                <c:pt idx="15">
                  <c:v>1230000</c:v>
                </c:pt>
                <c:pt idx="16">
                  <c:v>1160000</c:v>
                </c:pt>
                <c:pt idx="17">
                  <c:v>1180000</c:v>
                </c:pt>
                <c:pt idx="18">
                  <c:v>1260000</c:v>
                </c:pt>
              </c:numCache>
            </c:numRef>
          </c:val>
          <c:smooth val="0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  <c:max val="10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35251"/>
        <c:crossesAt val="1"/>
        <c:crossBetween val="between"/>
        <c:dispUnits/>
        <c:majorUnit val="2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'地価公示'!$D$70:$W$70</c:f>
              <c:numCache>
                <c:ptCount val="20"/>
                <c:pt idx="9">
                  <c:v>1730000</c:v>
                </c:pt>
                <c:pt idx="10">
                  <c:v>1500000</c:v>
                </c:pt>
                <c:pt idx="11">
                  <c:v>1300000</c:v>
                </c:pt>
                <c:pt idx="12">
                  <c:v>1150000</c:v>
                </c:pt>
                <c:pt idx="13">
                  <c:v>1020000</c:v>
                </c:pt>
                <c:pt idx="14">
                  <c:v>900000</c:v>
                </c:pt>
                <c:pt idx="15">
                  <c:v>795000</c:v>
                </c:pt>
                <c:pt idx="16">
                  <c:v>730000</c:v>
                </c:pt>
                <c:pt idx="17">
                  <c:v>715000</c:v>
                </c:pt>
                <c:pt idx="18">
                  <c:v>740000</c:v>
                </c:pt>
              </c:numCache>
            </c:numRef>
          </c:val>
          <c:smooth val="0"/>
        </c:ser>
        <c:marker val="1"/>
        <c:axId val="35672813"/>
        <c:axId val="52619862"/>
      </c:lineChart>
      <c:catAx>
        <c:axId val="3567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72813"/>
        <c:crossesAt val="1"/>
        <c:crossBetween val="between"/>
        <c:dispUnits/>
        <c:majorUnit val="500000"/>
        <c:minorUnit val="2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'地価公示'!$D$72:$W$72</c:f>
              <c:numCache>
                <c:ptCount val="20"/>
                <c:pt idx="4">
                  <c:v>3090000</c:v>
                </c:pt>
                <c:pt idx="5">
                  <c:v>2700000</c:v>
                </c:pt>
                <c:pt idx="6">
                  <c:v>2180000</c:v>
                </c:pt>
                <c:pt idx="7">
                  <c:v>1780000</c:v>
                </c:pt>
                <c:pt idx="8">
                  <c:v>1560000</c:v>
                </c:pt>
                <c:pt idx="9">
                  <c:v>1380000</c:v>
                </c:pt>
                <c:pt idx="10">
                  <c:v>1210000</c:v>
                </c:pt>
                <c:pt idx="11">
                  <c:v>1100000</c:v>
                </c:pt>
                <c:pt idx="12">
                  <c:v>990000</c:v>
                </c:pt>
                <c:pt idx="13">
                  <c:v>891000</c:v>
                </c:pt>
                <c:pt idx="14">
                  <c:v>785000</c:v>
                </c:pt>
                <c:pt idx="15">
                  <c:v>695000</c:v>
                </c:pt>
                <c:pt idx="16">
                  <c:v>653000</c:v>
                </c:pt>
                <c:pt idx="17">
                  <c:v>640000</c:v>
                </c:pt>
                <c:pt idx="18">
                  <c:v>675000</c:v>
                </c:pt>
              </c:numCache>
            </c:numRef>
          </c:val>
          <c:smooth val="0"/>
        </c:ser>
        <c:marker val="1"/>
        <c:axId val="3816711"/>
        <c:axId val="34350400"/>
      </c:lineChart>
      <c:catAx>
        <c:axId val="381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50400"/>
        <c:crosses val="autoZero"/>
        <c:auto val="1"/>
        <c:lblOffset val="100"/>
        <c:noMultiLvlLbl val="0"/>
      </c:catAx>
      <c:valAx>
        <c:axId val="34350400"/>
        <c:scaling>
          <c:orientation val="minMax"/>
          <c:max val="5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6711"/>
        <c:crossesAt val="1"/>
        <c:crossBetween val="between"/>
        <c:dispUnits/>
        <c:majorUnit val="1000000"/>
        <c:min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'地価公示'!$D$74:$W$74</c:f>
              <c:numCache>
                <c:ptCount val="20"/>
                <c:pt idx="4">
                  <c:v>2260000</c:v>
                </c:pt>
                <c:pt idx="5">
                  <c:v>2010000</c:v>
                </c:pt>
                <c:pt idx="6">
                  <c:v>1720000</c:v>
                </c:pt>
                <c:pt idx="7">
                  <c:v>1460000</c:v>
                </c:pt>
                <c:pt idx="8">
                  <c:v>1230000</c:v>
                </c:pt>
                <c:pt idx="9">
                  <c:v>1050000</c:v>
                </c:pt>
                <c:pt idx="10">
                  <c:v>920000</c:v>
                </c:pt>
                <c:pt idx="11">
                  <c:v>823000</c:v>
                </c:pt>
                <c:pt idx="12">
                  <c:v>741000</c:v>
                </c:pt>
                <c:pt idx="13">
                  <c:v>655000</c:v>
                </c:pt>
                <c:pt idx="14">
                  <c:v>570000</c:v>
                </c:pt>
                <c:pt idx="15">
                  <c:v>496000</c:v>
                </c:pt>
                <c:pt idx="16">
                  <c:v>447000</c:v>
                </c:pt>
                <c:pt idx="17">
                  <c:v>445000</c:v>
                </c:pt>
                <c:pt idx="18">
                  <c:v>455000</c:v>
                </c:pt>
              </c:numCache>
            </c:numRef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18145"/>
        <c:crossesAt val="1"/>
        <c:crossBetween val="between"/>
        <c:dispUnits/>
        <c:majorUnit val="500000"/>
        <c:minorUnit val="2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'地価公示'!$D$76:$W$76</c:f>
              <c:numCache>
                <c:ptCount val="20"/>
                <c:pt idx="4">
                  <c:v>1650000</c:v>
                </c:pt>
                <c:pt idx="5">
                  <c:v>1500000</c:v>
                </c:pt>
                <c:pt idx="6">
                  <c:v>1390000</c:v>
                </c:pt>
                <c:pt idx="7">
                  <c:v>1250000</c:v>
                </c:pt>
                <c:pt idx="8">
                  <c:v>1130000</c:v>
                </c:pt>
                <c:pt idx="9">
                  <c:v>1020000</c:v>
                </c:pt>
                <c:pt idx="10">
                  <c:v>908000</c:v>
                </c:pt>
                <c:pt idx="11">
                  <c:v>810000</c:v>
                </c:pt>
                <c:pt idx="12">
                  <c:v>729000</c:v>
                </c:pt>
                <c:pt idx="13">
                  <c:v>650000</c:v>
                </c:pt>
                <c:pt idx="14">
                  <c:v>570000</c:v>
                </c:pt>
                <c:pt idx="15">
                  <c:v>500000</c:v>
                </c:pt>
                <c:pt idx="16">
                  <c:v>455000</c:v>
                </c:pt>
                <c:pt idx="17">
                  <c:v>442000</c:v>
                </c:pt>
                <c:pt idx="18">
                  <c:v>460000</c:v>
                </c:pt>
              </c:numCache>
            </c:numRef>
          </c:val>
          <c:smooth val="0"/>
        </c:ser>
        <c:marker val="1"/>
        <c:axId val="9835419"/>
        <c:axId val="21409908"/>
      </c:lineChart>
      <c:cat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35419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'地価公示'!$D$78:$W$78</c:f>
              <c:numCache>
                <c:ptCount val="20"/>
                <c:pt idx="4">
                  <c:v>2310000</c:v>
                </c:pt>
                <c:pt idx="5">
                  <c:v>2050000</c:v>
                </c:pt>
                <c:pt idx="6">
                  <c:v>1750000</c:v>
                </c:pt>
                <c:pt idx="7">
                  <c:v>1490000</c:v>
                </c:pt>
                <c:pt idx="8">
                  <c:v>1230000</c:v>
                </c:pt>
                <c:pt idx="9">
                  <c:v>1090000</c:v>
                </c:pt>
                <c:pt idx="10">
                  <c:v>970000</c:v>
                </c:pt>
                <c:pt idx="11">
                  <c:v>870000</c:v>
                </c:pt>
                <c:pt idx="12">
                  <c:v>790000</c:v>
                </c:pt>
                <c:pt idx="13">
                  <c:v>720000</c:v>
                </c:pt>
                <c:pt idx="14">
                  <c:v>648000</c:v>
                </c:pt>
                <c:pt idx="15">
                  <c:v>573000</c:v>
                </c:pt>
                <c:pt idx="16">
                  <c:v>524000</c:v>
                </c:pt>
                <c:pt idx="17">
                  <c:v>508000</c:v>
                </c:pt>
                <c:pt idx="18">
                  <c:v>515000</c:v>
                </c:pt>
              </c:numCache>
            </c:numRef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80958"/>
        <c:crosses val="autoZero"/>
        <c:auto val="1"/>
        <c:lblOffset val="100"/>
        <c:noMultiLvlLbl val="0"/>
      </c:catAx>
      <c:valAx>
        <c:axId val="56480958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71445"/>
        <c:crossesAt val="1"/>
        <c:crossBetween val="between"/>
        <c:dispUnits/>
        <c:majorUnit val="500000"/>
        <c:minorUnit val="2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'地価公示'!$D$80:$W$80</c:f>
              <c:numCache>
                <c:ptCount val="20"/>
                <c:pt idx="4">
                  <c:v>5350000</c:v>
                </c:pt>
                <c:pt idx="5">
                  <c:v>4300000</c:v>
                </c:pt>
                <c:pt idx="6">
                  <c:v>3470000</c:v>
                </c:pt>
                <c:pt idx="7">
                  <c:v>2750000</c:v>
                </c:pt>
                <c:pt idx="8">
                  <c:v>2250000</c:v>
                </c:pt>
                <c:pt idx="9">
                  <c:v>1950000</c:v>
                </c:pt>
                <c:pt idx="10">
                  <c:v>1670000</c:v>
                </c:pt>
                <c:pt idx="11">
                  <c:v>1450000</c:v>
                </c:pt>
                <c:pt idx="12">
                  <c:v>1270000</c:v>
                </c:pt>
                <c:pt idx="13">
                  <c:v>1120000</c:v>
                </c:pt>
                <c:pt idx="14">
                  <c:v>996000</c:v>
                </c:pt>
                <c:pt idx="15">
                  <c:v>876000</c:v>
                </c:pt>
                <c:pt idx="16">
                  <c:v>812000</c:v>
                </c:pt>
                <c:pt idx="17">
                  <c:v>820000</c:v>
                </c:pt>
                <c:pt idx="18">
                  <c:v>880000</c:v>
                </c:pt>
              </c:numCache>
            </c:numRef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54856"/>
        <c:crosses val="autoZero"/>
        <c:auto val="1"/>
        <c:lblOffset val="100"/>
        <c:noMultiLvlLbl val="0"/>
      </c:catAx>
      <c:valAx>
        <c:axId val="11554856"/>
        <c:scaling>
          <c:orientation val="minMax"/>
          <c:max val="6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66575"/>
        <c:crossesAt val="1"/>
        <c:crossBetween val="between"/>
        <c:dispUnits/>
        <c:majorUnit val="1200000"/>
        <c:minorUnit val="6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'地価公示'!$D$82:$W$82</c:f>
              <c:numCache>
                <c:ptCount val="20"/>
                <c:pt idx="10">
                  <c:v>765000</c:v>
                </c:pt>
                <c:pt idx="11">
                  <c:v>670000</c:v>
                </c:pt>
                <c:pt idx="12">
                  <c:v>590000</c:v>
                </c:pt>
                <c:pt idx="13">
                  <c:v>516000</c:v>
                </c:pt>
                <c:pt idx="14">
                  <c:v>454000</c:v>
                </c:pt>
                <c:pt idx="15">
                  <c:v>400000</c:v>
                </c:pt>
                <c:pt idx="16">
                  <c:v>368000</c:v>
                </c:pt>
                <c:pt idx="17">
                  <c:v>358000</c:v>
                </c:pt>
                <c:pt idx="18">
                  <c:v>370000</c:v>
                </c:pt>
              </c:numCache>
            </c:numRef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528114"/>
        <c:crosses val="autoZero"/>
        <c:auto val="1"/>
        <c:lblOffset val="100"/>
        <c:noMultiLvlLbl val="0"/>
      </c:catAx>
      <c:valAx>
        <c:axId val="63528114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84841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'地価公示'!$D$84:$W$84</c:f>
              <c:numCache>
                <c:ptCount val="20"/>
                <c:pt idx="5">
                  <c:v>880000</c:v>
                </c:pt>
                <c:pt idx="6">
                  <c:v>818000</c:v>
                </c:pt>
                <c:pt idx="7">
                  <c:v>736000</c:v>
                </c:pt>
                <c:pt idx="8">
                  <c:v>662000</c:v>
                </c:pt>
                <c:pt idx="9">
                  <c:v>575000</c:v>
                </c:pt>
                <c:pt idx="10">
                  <c:v>520000</c:v>
                </c:pt>
                <c:pt idx="11">
                  <c:v>480000</c:v>
                </c:pt>
                <c:pt idx="12">
                  <c:v>445000</c:v>
                </c:pt>
                <c:pt idx="13">
                  <c:v>410000</c:v>
                </c:pt>
                <c:pt idx="14">
                  <c:v>370000</c:v>
                </c:pt>
                <c:pt idx="15">
                  <c:v>333000</c:v>
                </c:pt>
                <c:pt idx="16">
                  <c:v>305000</c:v>
                </c:pt>
                <c:pt idx="17">
                  <c:v>302000</c:v>
                </c:pt>
                <c:pt idx="18">
                  <c:v>308000</c:v>
                </c:pt>
              </c:numCache>
            </c:numRef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82115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'地価公示'!$D$86:$W$86</c:f>
              <c:numCache>
                <c:ptCount val="20"/>
                <c:pt idx="5">
                  <c:v>1210000</c:v>
                </c:pt>
                <c:pt idx="6">
                  <c:v>1130000</c:v>
                </c:pt>
                <c:pt idx="7">
                  <c:v>1010000</c:v>
                </c:pt>
                <c:pt idx="8">
                  <c:v>910000</c:v>
                </c:pt>
                <c:pt idx="9">
                  <c:v>805000</c:v>
                </c:pt>
                <c:pt idx="10">
                  <c:v>710000</c:v>
                </c:pt>
                <c:pt idx="11">
                  <c:v>630000</c:v>
                </c:pt>
                <c:pt idx="12">
                  <c:v>580000</c:v>
                </c:pt>
                <c:pt idx="13">
                  <c:v>530000</c:v>
                </c:pt>
                <c:pt idx="14">
                  <c:v>482000</c:v>
                </c:pt>
                <c:pt idx="15">
                  <c:v>435000</c:v>
                </c:pt>
                <c:pt idx="16">
                  <c:v>401000</c:v>
                </c:pt>
                <c:pt idx="17">
                  <c:v>387000</c:v>
                </c:pt>
                <c:pt idx="18">
                  <c:v>395000</c:v>
                </c:pt>
              </c:numCache>
            </c:numRef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79037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3">
                  <c:v>431000</c:v>
                </c:pt>
                <c:pt idx="4">
                  <c:v>424000</c:v>
                </c:pt>
                <c:pt idx="5">
                  <c:v>390000</c:v>
                </c:pt>
                <c:pt idx="6">
                  <c:v>377000</c:v>
                </c:pt>
                <c:pt idx="7">
                  <c:v>339000</c:v>
                </c:pt>
                <c:pt idx="8">
                  <c:v>315000</c:v>
                </c:pt>
                <c:pt idx="9">
                  <c:v>295000</c:v>
                </c:pt>
                <c:pt idx="10">
                  <c:v>276000</c:v>
                </c:pt>
                <c:pt idx="11">
                  <c:v>258000</c:v>
                </c:pt>
                <c:pt idx="12">
                  <c:v>242000</c:v>
                </c:pt>
                <c:pt idx="13">
                  <c:v>220000</c:v>
                </c:pt>
                <c:pt idx="14">
                  <c:v>200000</c:v>
                </c:pt>
                <c:pt idx="15">
                  <c:v>181000</c:v>
                </c:pt>
                <c:pt idx="16">
                  <c:v>167000</c:v>
                </c:pt>
                <c:pt idx="17">
                  <c:v>161000</c:v>
                </c:pt>
                <c:pt idx="18">
                  <c:v>164000</c:v>
                </c:pt>
              </c:numCache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490472"/>
        <c:crosses val="autoZero"/>
        <c:auto val="1"/>
        <c:lblOffset val="100"/>
        <c:noMultiLvlLbl val="0"/>
      </c:catAx>
      <c:valAx>
        <c:axId val="52490472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288815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'地価公示'!$D$88:$W$88</c:f>
              <c:numCache>
                <c:ptCount val="20"/>
                <c:pt idx="5">
                  <c:v>6000000</c:v>
                </c:pt>
                <c:pt idx="6">
                  <c:v>4900000</c:v>
                </c:pt>
                <c:pt idx="7">
                  <c:v>3900000</c:v>
                </c:pt>
                <c:pt idx="8">
                  <c:v>3180000</c:v>
                </c:pt>
                <c:pt idx="9">
                  <c:v>2680000</c:v>
                </c:pt>
                <c:pt idx="10">
                  <c:v>2290000</c:v>
                </c:pt>
                <c:pt idx="11">
                  <c:v>2020000</c:v>
                </c:pt>
                <c:pt idx="12">
                  <c:v>1810000</c:v>
                </c:pt>
                <c:pt idx="13">
                  <c:v>1630000</c:v>
                </c:pt>
                <c:pt idx="14">
                  <c:v>1450000</c:v>
                </c:pt>
                <c:pt idx="15">
                  <c:v>1270000</c:v>
                </c:pt>
                <c:pt idx="16">
                  <c:v>1160000</c:v>
                </c:pt>
                <c:pt idx="17">
                  <c:v>1180000</c:v>
                </c:pt>
                <c:pt idx="18">
                  <c:v>1320000</c:v>
                </c:pt>
              </c:numCache>
            </c:numRef>
          </c:val>
          <c:smooth val="0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  <c:max val="10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31095"/>
        <c:crossesAt val="1"/>
        <c:crossBetween val="between"/>
        <c:dispUnits/>
        <c:majorUnit val="2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'地価公示'!$D$90:$W$90</c:f>
              <c:numCache>
                <c:ptCount val="20"/>
                <c:pt idx="5">
                  <c:v>455000</c:v>
                </c:pt>
                <c:pt idx="6">
                  <c:v>431000</c:v>
                </c:pt>
                <c:pt idx="7">
                  <c:v>414000</c:v>
                </c:pt>
                <c:pt idx="8">
                  <c:v>397000</c:v>
                </c:pt>
                <c:pt idx="9">
                  <c:v>380000</c:v>
                </c:pt>
                <c:pt idx="10">
                  <c:v>360000</c:v>
                </c:pt>
                <c:pt idx="11">
                  <c:v>341000</c:v>
                </c:pt>
                <c:pt idx="12">
                  <c:v>318000</c:v>
                </c:pt>
                <c:pt idx="13">
                  <c:v>292000</c:v>
                </c:pt>
                <c:pt idx="14">
                  <c:v>263000</c:v>
                </c:pt>
                <c:pt idx="15">
                  <c:v>234000</c:v>
                </c:pt>
                <c:pt idx="16">
                  <c:v>213000</c:v>
                </c:pt>
                <c:pt idx="17">
                  <c:v>208000</c:v>
                </c:pt>
                <c:pt idx="18">
                  <c:v>214000</c:v>
                </c:pt>
              </c:numCache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05969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'地価公示'!$D$92:$W$92</c:f>
              <c:numCache>
                <c:ptCount val="20"/>
                <c:pt idx="6">
                  <c:v>830000</c:v>
                </c:pt>
                <c:pt idx="7">
                  <c:v>770000</c:v>
                </c:pt>
                <c:pt idx="8">
                  <c:v>680000</c:v>
                </c:pt>
                <c:pt idx="9">
                  <c:v>612000</c:v>
                </c:pt>
                <c:pt idx="10">
                  <c:v>551000</c:v>
                </c:pt>
                <c:pt idx="11">
                  <c:v>506000</c:v>
                </c:pt>
                <c:pt idx="12">
                  <c:v>455000</c:v>
                </c:pt>
                <c:pt idx="13">
                  <c:v>400000</c:v>
                </c:pt>
                <c:pt idx="14">
                  <c:v>352000</c:v>
                </c:pt>
                <c:pt idx="15">
                  <c:v>310000</c:v>
                </c:pt>
                <c:pt idx="16">
                  <c:v>291000</c:v>
                </c:pt>
                <c:pt idx="17">
                  <c:v>292000</c:v>
                </c:pt>
                <c:pt idx="18">
                  <c:v>310000</c:v>
                </c:pt>
              </c:numCache>
            </c:numRef>
          </c:val>
          <c:smooth val="0"/>
        </c:ser>
        <c:marker val="1"/>
        <c:axId val="47002347"/>
        <c:axId val="20367940"/>
      </c:lineChart>
      <c:catAx>
        <c:axId val="47002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  <c:max val="1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02347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'地価公示'!$D$94:$W$94</c:f>
              <c:numCache>
                <c:ptCount val="20"/>
                <c:pt idx="8">
                  <c:v>2500000</c:v>
                </c:pt>
                <c:pt idx="9">
                  <c:v>2270000</c:v>
                </c:pt>
                <c:pt idx="10">
                  <c:v>1980000</c:v>
                </c:pt>
                <c:pt idx="11">
                  <c:v>1750000</c:v>
                </c:pt>
                <c:pt idx="12">
                  <c:v>1570000</c:v>
                </c:pt>
                <c:pt idx="13">
                  <c:v>1400000</c:v>
                </c:pt>
                <c:pt idx="14">
                  <c:v>1230000</c:v>
                </c:pt>
                <c:pt idx="15">
                  <c:v>1090000</c:v>
                </c:pt>
                <c:pt idx="16">
                  <c:v>1010000</c:v>
                </c:pt>
                <c:pt idx="17">
                  <c:v>1020000</c:v>
                </c:pt>
                <c:pt idx="18">
                  <c:v>1090000</c:v>
                </c:pt>
              </c:numCache>
            </c:numRef>
          </c:val>
          <c:smooth val="0"/>
        </c:ser>
        <c:marker val="1"/>
        <c:axId val="49093733"/>
        <c:axId val="39190414"/>
      </c:lineChart>
      <c:catAx>
        <c:axId val="4909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  <c:max val="3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93733"/>
        <c:crossesAt val="1"/>
        <c:crossBetween val="between"/>
        <c:dispUnits/>
        <c:majorUnit val="600000"/>
        <c:minorUnit val="3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広島中5-31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'地価公示'!$D$96:$W$96</c:f>
              <c:numCache>
                <c:ptCount val="20"/>
                <c:pt idx="18">
                  <c:v>880000</c:v>
                </c:pt>
              </c:numCache>
            </c:numRef>
          </c:val>
          <c:smooth val="0"/>
        </c:ser>
        <c:marker val="1"/>
        <c:axId val="17169407"/>
        <c:axId val="20306936"/>
      </c:lineChart>
      <c:catAx>
        <c:axId val="1716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69407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'地価公示'!$D$98:$W$98</c:f>
              <c:numCache>
                <c:ptCount val="20"/>
                <c:pt idx="0">
                  <c:v>368000</c:v>
                </c:pt>
                <c:pt idx="1">
                  <c:v>440000</c:v>
                </c:pt>
                <c:pt idx="2">
                  <c:v>510000</c:v>
                </c:pt>
                <c:pt idx="3">
                  <c:v>484000</c:v>
                </c:pt>
                <c:pt idx="4">
                  <c:v>450000</c:v>
                </c:pt>
                <c:pt idx="5">
                  <c:v>432000</c:v>
                </c:pt>
                <c:pt idx="6">
                  <c:v>419000</c:v>
                </c:pt>
                <c:pt idx="7">
                  <c:v>386000</c:v>
                </c:pt>
                <c:pt idx="8">
                  <c:v>359000</c:v>
                </c:pt>
                <c:pt idx="9">
                  <c:v>344000</c:v>
                </c:pt>
                <c:pt idx="10">
                  <c:v>320000</c:v>
                </c:pt>
                <c:pt idx="11">
                  <c:v>300000</c:v>
                </c:pt>
                <c:pt idx="12">
                  <c:v>282000</c:v>
                </c:pt>
                <c:pt idx="13">
                  <c:v>260000</c:v>
                </c:pt>
                <c:pt idx="14">
                  <c:v>240000</c:v>
                </c:pt>
                <c:pt idx="15">
                  <c:v>215000</c:v>
                </c:pt>
                <c:pt idx="16">
                  <c:v>201000</c:v>
                </c:pt>
                <c:pt idx="17">
                  <c:v>195000</c:v>
                </c:pt>
                <c:pt idx="18">
                  <c:v>197000</c:v>
                </c:pt>
              </c:numCache>
            </c:numRef>
          </c:val>
          <c:smooth val="0"/>
        </c:ser>
        <c:marker val="1"/>
        <c:axId val="48544697"/>
        <c:axId val="34249090"/>
      </c:lineChart>
      <c:catAx>
        <c:axId val="4854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  <c:max val="6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44697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広島中7-2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'地価公示'!$D$100:$W$100</c:f>
              <c:numCache>
                <c:ptCount val="20"/>
                <c:pt idx="6">
                  <c:v>345000</c:v>
                </c:pt>
                <c:pt idx="7">
                  <c:v>328000</c:v>
                </c:pt>
                <c:pt idx="8">
                  <c:v>312000</c:v>
                </c:pt>
                <c:pt idx="9">
                  <c:v>300000</c:v>
                </c:pt>
                <c:pt idx="10">
                  <c:v>280000</c:v>
                </c:pt>
                <c:pt idx="11">
                  <c:v>263000</c:v>
                </c:pt>
                <c:pt idx="12">
                  <c:v>247000</c:v>
                </c:pt>
                <c:pt idx="13">
                  <c:v>228000</c:v>
                </c:pt>
                <c:pt idx="14">
                  <c:v>210000</c:v>
                </c:pt>
                <c:pt idx="15">
                  <c:v>191000</c:v>
                </c:pt>
                <c:pt idx="16">
                  <c:v>175000</c:v>
                </c:pt>
                <c:pt idx="17">
                  <c:v>169000</c:v>
                </c:pt>
                <c:pt idx="18">
                  <c:v>173000</c:v>
                </c:pt>
              </c:numCache>
            </c:numRef>
          </c:val>
          <c:smooth val="0"/>
        </c:ser>
        <c:marker val="1"/>
        <c:axId val="39806355"/>
        <c:axId val="22712876"/>
      </c:lineChart>
      <c:catAx>
        <c:axId val="39806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06355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広島中9-1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'地価公示'!$D$102:$W$102</c:f>
              <c:numCache>
                <c:ptCount val="20"/>
                <c:pt idx="13">
                  <c:v>168000</c:v>
                </c:pt>
                <c:pt idx="14">
                  <c:v>154000</c:v>
                </c:pt>
                <c:pt idx="15">
                  <c:v>138000</c:v>
                </c:pt>
                <c:pt idx="16">
                  <c:v>128000</c:v>
                </c:pt>
                <c:pt idx="17">
                  <c:v>124000</c:v>
                </c:pt>
                <c:pt idx="18">
                  <c:v>127000</c:v>
                </c:pt>
              </c:numCache>
            </c:numRef>
          </c:val>
          <c:smooth val="0"/>
        </c:ser>
        <c:marker val="1"/>
        <c:axId val="3089293"/>
        <c:axId val="27803638"/>
      </c:lineChart>
      <c:catAx>
        <c:axId val="308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9293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広島中9-2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'地価公示'!$D$104:$W$104</c:f>
              <c:numCache>
                <c:ptCount val="20"/>
                <c:pt idx="14">
                  <c:v>133000</c:v>
                </c:pt>
                <c:pt idx="15">
                  <c:v>121000</c:v>
                </c:pt>
                <c:pt idx="16">
                  <c:v>114000</c:v>
                </c:pt>
                <c:pt idx="17">
                  <c:v>108000</c:v>
                </c:pt>
                <c:pt idx="18">
                  <c:v>108000</c:v>
                </c:pt>
              </c:numCache>
            </c:numRef>
          </c:val>
          <c:smooth val="0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06151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12">
                  <c:v>275000</c:v>
                </c:pt>
                <c:pt idx="13">
                  <c:v>255000</c:v>
                </c:pt>
                <c:pt idx="14">
                  <c:v>232000</c:v>
                </c:pt>
                <c:pt idx="15">
                  <c:v>216000</c:v>
                </c:pt>
                <c:pt idx="16">
                  <c:v>205000</c:v>
                </c:pt>
                <c:pt idx="17">
                  <c:v>207000</c:v>
                </c:pt>
              </c:numCache>
            </c:numRef>
          </c:val>
          <c:smooth val="0"/>
        </c:ser>
        <c:marker val="1"/>
        <c:axId val="1975265"/>
        <c:axId val="17777386"/>
      </c:lineChart>
      <c:catAx>
        <c:axId val="197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5265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4">
                  <c:v>450000</c:v>
                </c:pt>
                <c:pt idx="5">
                  <c:v>432000</c:v>
                </c:pt>
                <c:pt idx="6">
                  <c:v>421000</c:v>
                </c:pt>
                <c:pt idx="7">
                  <c:v>402000</c:v>
                </c:pt>
                <c:pt idx="8">
                  <c:v>370000</c:v>
                </c:pt>
                <c:pt idx="9">
                  <c:v>345000</c:v>
                </c:pt>
                <c:pt idx="10">
                  <c:v>323000</c:v>
                </c:pt>
                <c:pt idx="11">
                  <c:v>311000</c:v>
                </c:pt>
                <c:pt idx="12">
                  <c:v>293000</c:v>
                </c:pt>
                <c:pt idx="13">
                  <c:v>271000</c:v>
                </c:pt>
                <c:pt idx="14">
                  <c:v>247000</c:v>
                </c:pt>
                <c:pt idx="15">
                  <c:v>224000</c:v>
                </c:pt>
                <c:pt idx="16">
                  <c:v>207000</c:v>
                </c:pt>
                <c:pt idx="17">
                  <c:v>200000</c:v>
                </c:pt>
                <c:pt idx="18">
                  <c:v>202000</c:v>
                </c:pt>
              </c:numCache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2201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15.9%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5.4%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▲11.3%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▲6.6%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▲3.4%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▲3.5%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▲4.9%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▲7.7%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▲6.4%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▲5.9%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▲4.4%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▲6.6%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▲8.1%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▲9.6%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191,000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178,000</a:t>
                    </a:r>
                  </a:p>
                </c:rich>
              </c:tx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15">
                  <c:v>191000</c:v>
                </c:pt>
                <c:pt idx="16">
                  <c:v>178000</c:v>
                </c:pt>
                <c:pt idx="17">
                  <c:v>176000</c:v>
                </c:pt>
              </c:numCache>
            </c:numRef>
          </c:val>
          <c:smooth val="0"/>
        </c:ser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78747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0">
                  <c:v>255000</c:v>
                </c:pt>
                <c:pt idx="1">
                  <c:v>305000</c:v>
                </c:pt>
                <c:pt idx="2">
                  <c:v>329000</c:v>
                </c:pt>
                <c:pt idx="3">
                  <c:v>300000</c:v>
                </c:pt>
                <c:pt idx="4">
                  <c:v>279000</c:v>
                </c:pt>
                <c:pt idx="5">
                  <c:v>265000</c:v>
                </c:pt>
                <c:pt idx="6">
                  <c:v>259000</c:v>
                </c:pt>
                <c:pt idx="7">
                  <c:v>240000</c:v>
                </c:pt>
                <c:pt idx="8">
                  <c:v>228000</c:v>
                </c:pt>
                <c:pt idx="9">
                  <c:v>219000</c:v>
                </c:pt>
                <c:pt idx="10">
                  <c:v>210000</c:v>
                </c:pt>
                <c:pt idx="11">
                  <c:v>205000</c:v>
                </c:pt>
                <c:pt idx="12">
                  <c:v>199000</c:v>
                </c:pt>
                <c:pt idx="13">
                  <c:v>190000</c:v>
                </c:pt>
                <c:pt idx="14">
                  <c:v>177000</c:v>
                </c:pt>
                <c:pt idx="15">
                  <c:v>166000</c:v>
                </c:pt>
                <c:pt idx="16">
                  <c:v>160000</c:v>
                </c:pt>
                <c:pt idx="17">
                  <c:v>158000</c:v>
                </c:pt>
              </c:numCache>
            </c:numRef>
          </c:val>
          <c:smooth val="0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03733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10">
                  <c:v>346000</c:v>
                </c:pt>
                <c:pt idx="11">
                  <c:v>322000</c:v>
                </c:pt>
                <c:pt idx="12">
                  <c:v>290000</c:v>
                </c:pt>
                <c:pt idx="13">
                  <c:v>264000</c:v>
                </c:pt>
                <c:pt idx="14">
                  <c:v>238000</c:v>
                </c:pt>
                <c:pt idx="15">
                  <c:v>219000</c:v>
                </c:pt>
                <c:pt idx="16">
                  <c:v>206000</c:v>
                </c:pt>
                <c:pt idx="17">
                  <c:v>208000</c:v>
                </c:pt>
              </c:numCache>
            </c:numRef>
          </c:val>
          <c:smooth val="0"/>
        </c:ser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22607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15">
                  <c:v>231000</c:v>
                </c:pt>
                <c:pt idx="16">
                  <c:v>222000</c:v>
                </c:pt>
                <c:pt idx="17">
                  <c:v>230000</c:v>
                </c:pt>
              </c:numCache>
            </c:numRef>
          </c:val>
          <c:smooth val="0"/>
        </c:ser>
        <c:marker val="1"/>
        <c:axId val="11218441"/>
        <c:axId val="33857106"/>
      </c:lineChart>
      <c:catAx>
        <c:axId val="11218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18441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12">
                  <c:v>1320000</c:v>
                </c:pt>
                <c:pt idx="13">
                  <c:v>1180000</c:v>
                </c:pt>
                <c:pt idx="14">
                  <c:v>1050000</c:v>
                </c:pt>
                <c:pt idx="15">
                  <c:v>952000</c:v>
                </c:pt>
                <c:pt idx="16">
                  <c:v>897000</c:v>
                </c:pt>
                <c:pt idx="17">
                  <c:v>921000</c:v>
                </c:pt>
              </c:numCache>
            </c:numRef>
          </c:val>
          <c:smooth val="0"/>
        </c:ser>
        <c:marker val="1"/>
        <c:axId val="36278499"/>
        <c:axId val="58071036"/>
      </c:lineChart>
      <c:catAx>
        <c:axId val="36278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  <c:max val="1600000"/>
          <c:min val="6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78499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0">
                  <c:v>1020000</c:v>
                </c:pt>
                <c:pt idx="1">
                  <c:v>1280000</c:v>
                </c:pt>
                <c:pt idx="2">
                  <c:v>1360000</c:v>
                </c:pt>
                <c:pt idx="3">
                  <c:v>1220000</c:v>
                </c:pt>
                <c:pt idx="4">
                  <c:v>1100000</c:v>
                </c:pt>
                <c:pt idx="5">
                  <c:v>1000000</c:v>
                </c:pt>
                <c:pt idx="6">
                  <c:v>898000</c:v>
                </c:pt>
                <c:pt idx="7">
                  <c:v>792000</c:v>
                </c:pt>
                <c:pt idx="8">
                  <c:v>712000</c:v>
                </c:pt>
                <c:pt idx="9">
                  <c:v>643000</c:v>
                </c:pt>
                <c:pt idx="10">
                  <c:v>575000</c:v>
                </c:pt>
                <c:pt idx="11">
                  <c:v>518000</c:v>
                </c:pt>
                <c:pt idx="12">
                  <c:v>460000</c:v>
                </c:pt>
                <c:pt idx="13">
                  <c:v>409000</c:v>
                </c:pt>
                <c:pt idx="14">
                  <c:v>360000</c:v>
                </c:pt>
                <c:pt idx="15">
                  <c:v>331000</c:v>
                </c:pt>
                <c:pt idx="16">
                  <c:v>314000</c:v>
                </c:pt>
                <c:pt idx="17">
                  <c:v>311000</c:v>
                </c:pt>
              </c:numCache>
            </c:numRef>
          </c:val>
          <c:smooth val="0"/>
        </c:ser>
        <c:marker val="1"/>
        <c:axId val="52877277"/>
        <c:axId val="6133446"/>
      </c:lineChart>
      <c:catAx>
        <c:axId val="52877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77277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9">
                  <c:v>425000</c:v>
                </c:pt>
                <c:pt idx="10">
                  <c:v>407000</c:v>
                </c:pt>
                <c:pt idx="11">
                  <c:v>388000</c:v>
                </c:pt>
                <c:pt idx="12">
                  <c:v>363000</c:v>
                </c:pt>
                <c:pt idx="13">
                  <c:v>330000</c:v>
                </c:pt>
                <c:pt idx="14">
                  <c:v>295000</c:v>
                </c:pt>
                <c:pt idx="15">
                  <c:v>267000</c:v>
                </c:pt>
                <c:pt idx="16">
                  <c:v>253000</c:v>
                </c:pt>
                <c:pt idx="17">
                  <c:v>248000</c:v>
                </c:pt>
              </c:numCache>
            </c:numRef>
          </c:val>
          <c:smooth val="0"/>
        </c:ser>
        <c:marker val="1"/>
        <c:axId val="55201015"/>
        <c:axId val="27047088"/>
      </c:lineChart>
      <c:catAx>
        <c:axId val="552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01015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0">
                  <c:v>9250000</c:v>
                </c:pt>
                <c:pt idx="1">
                  <c:v>10600000</c:v>
                </c:pt>
                <c:pt idx="2">
                  <c:v>11200000</c:v>
                </c:pt>
                <c:pt idx="3">
                  <c:v>10800000</c:v>
                </c:pt>
                <c:pt idx="4">
                  <c:v>9500000</c:v>
                </c:pt>
                <c:pt idx="5">
                  <c:v>7900000</c:v>
                </c:pt>
                <c:pt idx="6">
                  <c:v>6300000</c:v>
                </c:pt>
                <c:pt idx="7">
                  <c:v>4700000</c:v>
                </c:pt>
                <c:pt idx="8">
                  <c:v>3900000</c:v>
                </c:pt>
                <c:pt idx="9">
                  <c:v>3290000</c:v>
                </c:pt>
                <c:pt idx="10">
                  <c:v>2770000</c:v>
                </c:pt>
                <c:pt idx="11">
                  <c:v>2410000</c:v>
                </c:pt>
                <c:pt idx="12">
                  <c:v>2140000</c:v>
                </c:pt>
                <c:pt idx="13">
                  <c:v>1910000</c:v>
                </c:pt>
                <c:pt idx="14">
                  <c:v>1700000</c:v>
                </c:pt>
                <c:pt idx="15">
                  <c:v>1540000</c:v>
                </c:pt>
                <c:pt idx="16">
                  <c:v>1450000</c:v>
                </c:pt>
                <c:pt idx="17">
                  <c:v>1550000</c:v>
                </c:pt>
              </c:numCache>
            </c:numRef>
          </c:val>
          <c:smooth val="0"/>
        </c:ser>
        <c:marker val="1"/>
        <c:axId val="42097201"/>
        <c:axId val="43330490"/>
      </c:lineChart>
      <c:catAx>
        <c:axId val="4209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  <c:max val="15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97201"/>
        <c:crossesAt val="1"/>
        <c:crossBetween val="between"/>
        <c:dispUnits/>
        <c:majorUnit val="3000000"/>
        <c:minorUnit val="1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0">
                  <c:v>750000</c:v>
                </c:pt>
                <c:pt idx="1">
                  <c:v>950000</c:v>
                </c:pt>
                <c:pt idx="2">
                  <c:v>1000000</c:v>
                </c:pt>
                <c:pt idx="3">
                  <c:v>880000</c:v>
                </c:pt>
                <c:pt idx="4">
                  <c:v>774000</c:v>
                </c:pt>
                <c:pt idx="5">
                  <c:v>720000</c:v>
                </c:pt>
                <c:pt idx="6">
                  <c:v>660000</c:v>
                </c:pt>
                <c:pt idx="7">
                  <c:v>587000</c:v>
                </c:pt>
                <c:pt idx="8">
                  <c:v>525000</c:v>
                </c:pt>
                <c:pt idx="9">
                  <c:v>475000</c:v>
                </c:pt>
                <c:pt idx="10">
                  <c:v>436000</c:v>
                </c:pt>
                <c:pt idx="11">
                  <c:v>400000</c:v>
                </c:pt>
                <c:pt idx="12">
                  <c:v>366000</c:v>
                </c:pt>
                <c:pt idx="13">
                  <c:v>330000</c:v>
                </c:pt>
                <c:pt idx="14">
                  <c:v>300000</c:v>
                </c:pt>
                <c:pt idx="15">
                  <c:v>275000</c:v>
                </c:pt>
                <c:pt idx="16">
                  <c:v>260000</c:v>
                </c:pt>
                <c:pt idx="17">
                  <c:v>260000</c:v>
                </c:pt>
              </c:numCache>
            </c:numRef>
          </c:val>
          <c:smooth val="0"/>
        </c:ser>
        <c:marker val="1"/>
        <c:axId val="54430091"/>
        <c:axId val="20108772"/>
      </c:lineChart>
      <c:catAx>
        <c:axId val="5443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  <c:max val="1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30091"/>
        <c:crossesAt val="1"/>
        <c:crossBetween val="between"/>
        <c:dispUnits/>
        <c:majorUnit val="300000"/>
        <c:minorUnit val="1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広島中5-6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65"/>
          <c:w val="0.955"/>
          <c:h val="0.81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9">
                  <c:v>2160000</c:v>
                </c:pt>
                <c:pt idx="10">
                  <c:v>1860000</c:v>
                </c:pt>
                <c:pt idx="11">
                  <c:v>1670000</c:v>
                </c:pt>
                <c:pt idx="12">
                  <c:v>1480000</c:v>
                </c:pt>
                <c:pt idx="13">
                  <c:v>1320000</c:v>
                </c:pt>
                <c:pt idx="14">
                  <c:v>1180000</c:v>
                </c:pt>
                <c:pt idx="15">
                  <c:v>1070000</c:v>
                </c:pt>
                <c:pt idx="16">
                  <c:v>1010000</c:v>
                </c:pt>
                <c:pt idx="17">
                  <c:v>1060000</c:v>
                </c:pt>
              </c:numCache>
            </c:numRef>
          </c:val>
          <c:smooth val="0"/>
        </c:ser>
        <c:marker val="1"/>
        <c:axId val="46761221"/>
        <c:axId val="18197806"/>
      </c:lineChart>
      <c:catAx>
        <c:axId val="4676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761221"/>
        <c:crossesAt val="1"/>
        <c:crossBetween val="between"/>
        <c:dispUnits/>
        <c:majorUnit val="500000"/>
        <c:minorUnit val="2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0">
                  <c:v>370000</c:v>
                </c:pt>
                <c:pt idx="1">
                  <c:v>445000</c:v>
                </c:pt>
                <c:pt idx="2">
                  <c:v>510000</c:v>
                </c:pt>
                <c:pt idx="3">
                  <c:v>485000</c:v>
                </c:pt>
                <c:pt idx="4">
                  <c:v>452000</c:v>
                </c:pt>
                <c:pt idx="5">
                  <c:v>430000</c:v>
                </c:pt>
                <c:pt idx="6">
                  <c:v>406000</c:v>
                </c:pt>
                <c:pt idx="7">
                  <c:v>383000</c:v>
                </c:pt>
                <c:pt idx="8">
                  <c:v>353000</c:v>
                </c:pt>
                <c:pt idx="9">
                  <c:v>328000</c:v>
                </c:pt>
                <c:pt idx="10">
                  <c:v>305000</c:v>
                </c:pt>
                <c:pt idx="11">
                  <c:v>287000</c:v>
                </c:pt>
                <c:pt idx="12">
                  <c:v>269000</c:v>
                </c:pt>
                <c:pt idx="13">
                  <c:v>249000</c:v>
                </c:pt>
                <c:pt idx="14">
                  <c:v>227000</c:v>
                </c:pt>
                <c:pt idx="15">
                  <c:v>205000</c:v>
                </c:pt>
                <c:pt idx="16">
                  <c:v>192000</c:v>
                </c:pt>
                <c:pt idx="17">
                  <c:v>187000</c:v>
                </c:pt>
                <c:pt idx="18">
                  <c:v>195000</c:v>
                </c:pt>
              </c:numCache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06428"/>
        <c:crosses val="autoZero"/>
        <c:auto val="1"/>
        <c:lblOffset val="100"/>
        <c:noMultiLvlLbl val="0"/>
      </c:catAx>
      <c:valAx>
        <c:axId val="54406428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01699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広島中5-7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'地価調査'!$D$32:$W$32</c:f>
              <c:numCache>
                <c:ptCount val="20"/>
                <c:pt idx="10">
                  <c:v>902000</c:v>
                </c:pt>
                <c:pt idx="11">
                  <c:v>825000</c:v>
                </c:pt>
                <c:pt idx="12">
                  <c:v>736000</c:v>
                </c:pt>
                <c:pt idx="13">
                  <c:v>649000</c:v>
                </c:pt>
                <c:pt idx="14">
                  <c:v>569000</c:v>
                </c:pt>
                <c:pt idx="15">
                  <c:v>513000</c:v>
                </c:pt>
                <c:pt idx="16">
                  <c:v>474000</c:v>
                </c:pt>
                <c:pt idx="17">
                  <c:v>471000</c:v>
                </c:pt>
              </c:numCache>
            </c:numRef>
          </c:val>
          <c:smooth val="0"/>
        </c:ser>
        <c:marker val="1"/>
        <c:axId val="29562527"/>
        <c:axId val="64736152"/>
      </c:lineChart>
      <c:catAx>
        <c:axId val="2956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62527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広島中5-8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'地価調査'!$D$34:$W$34</c:f>
              <c:numCache>
                <c:ptCount val="20"/>
                <c:pt idx="2">
                  <c:v>850000</c:v>
                </c:pt>
                <c:pt idx="3">
                  <c:v>750000</c:v>
                </c:pt>
                <c:pt idx="4">
                  <c:v>670000</c:v>
                </c:pt>
                <c:pt idx="5">
                  <c:v>616000</c:v>
                </c:pt>
                <c:pt idx="6">
                  <c:v>560000</c:v>
                </c:pt>
                <c:pt idx="7">
                  <c:v>498000</c:v>
                </c:pt>
                <c:pt idx="8">
                  <c:v>472000</c:v>
                </c:pt>
                <c:pt idx="9">
                  <c:v>448000</c:v>
                </c:pt>
                <c:pt idx="10">
                  <c:v>425000</c:v>
                </c:pt>
                <c:pt idx="11">
                  <c:v>404000</c:v>
                </c:pt>
                <c:pt idx="12">
                  <c:v>378000</c:v>
                </c:pt>
                <c:pt idx="13">
                  <c:v>354000</c:v>
                </c:pt>
                <c:pt idx="14">
                  <c:v>315000</c:v>
                </c:pt>
                <c:pt idx="15">
                  <c:v>285000</c:v>
                </c:pt>
                <c:pt idx="16">
                  <c:v>267000</c:v>
                </c:pt>
                <c:pt idx="17">
                  <c:v>264000</c:v>
                </c:pt>
              </c:numCache>
            </c:numRef>
          </c:val>
          <c:smooth val="0"/>
        </c:ser>
        <c:marker val="1"/>
        <c:axId val="45754457"/>
        <c:axId val="9136930"/>
      </c:lineChart>
      <c:catAx>
        <c:axId val="4575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136930"/>
        <c:crosses val="autoZero"/>
        <c:auto val="1"/>
        <c:lblOffset val="100"/>
        <c:noMultiLvlLbl val="0"/>
      </c:catAx>
      <c:valAx>
        <c:axId val="9136930"/>
        <c:scaling>
          <c:orientation val="minMax"/>
          <c:max val="1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54457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広島中5-9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'地価調査'!$D$36:$W$36</c:f>
              <c:numCache>
                <c:ptCount val="20"/>
                <c:pt idx="4">
                  <c:v>5900000</c:v>
                </c:pt>
                <c:pt idx="5">
                  <c:v>5000000</c:v>
                </c:pt>
                <c:pt idx="6">
                  <c:v>4000000</c:v>
                </c:pt>
                <c:pt idx="7">
                  <c:v>3150000</c:v>
                </c:pt>
                <c:pt idx="8">
                  <c:v>2620000</c:v>
                </c:pt>
                <c:pt idx="9">
                  <c:v>2300000</c:v>
                </c:pt>
                <c:pt idx="10">
                  <c:v>1980000</c:v>
                </c:pt>
                <c:pt idx="11">
                  <c:v>1770000</c:v>
                </c:pt>
                <c:pt idx="12">
                  <c:v>1540000</c:v>
                </c:pt>
                <c:pt idx="13">
                  <c:v>1350000</c:v>
                </c:pt>
                <c:pt idx="14">
                  <c:v>1210000</c:v>
                </c:pt>
                <c:pt idx="15">
                  <c:v>1130000</c:v>
                </c:pt>
                <c:pt idx="16">
                  <c:v>1080000</c:v>
                </c:pt>
                <c:pt idx="17">
                  <c:v>1130000</c:v>
                </c:pt>
              </c:numCache>
            </c:numRef>
          </c:val>
          <c:smooth val="0"/>
        </c:ser>
        <c:marker val="1"/>
        <c:axId val="15123507"/>
        <c:axId val="1893836"/>
      </c:lineChart>
      <c:catAx>
        <c:axId val="151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3836"/>
        <c:crosses val="autoZero"/>
        <c:auto val="1"/>
        <c:lblOffset val="100"/>
        <c:noMultiLvlLbl val="0"/>
      </c:catAx>
      <c:valAx>
        <c:axId val="1893836"/>
        <c:scaling>
          <c:orientation val="minMax"/>
          <c:max val="10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23507"/>
        <c:crossesAt val="1"/>
        <c:crossBetween val="between"/>
        <c:dispUnits/>
        <c:majorUnit val="2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広島中5-10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'地価調査'!$D$38:$W$38</c:f>
              <c:numCache>
                <c:ptCount val="20"/>
                <c:pt idx="10">
                  <c:v>521000</c:v>
                </c:pt>
                <c:pt idx="11">
                  <c:v>488000</c:v>
                </c:pt>
                <c:pt idx="12">
                  <c:v>432000</c:v>
                </c:pt>
                <c:pt idx="13">
                  <c:v>376000</c:v>
                </c:pt>
                <c:pt idx="14">
                  <c:v>330000</c:v>
                </c:pt>
                <c:pt idx="15">
                  <c:v>305000</c:v>
                </c:pt>
                <c:pt idx="16">
                  <c:v>287000</c:v>
                </c:pt>
                <c:pt idx="17">
                  <c:v>300000</c:v>
                </c:pt>
              </c:numCache>
            </c:numRef>
          </c:val>
          <c:smooth val="0"/>
        </c:ser>
        <c:marker val="1"/>
        <c:axId val="17044525"/>
        <c:axId val="19182998"/>
      </c:lineChart>
      <c:catAx>
        <c:axId val="1704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  <c:max val="6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44525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広島中5-11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'地価調査'!$D$40:$W$40</c:f>
              <c:numCache>
                <c:ptCount val="20"/>
                <c:pt idx="17">
                  <c:v>302000</c:v>
                </c:pt>
              </c:numCache>
            </c:numRef>
          </c:val>
          <c:smooth val="0"/>
        </c:ser>
        <c:marker val="1"/>
        <c:axId val="38429255"/>
        <c:axId val="10318976"/>
      </c:lineChart>
      <c:catAx>
        <c:axId val="384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18976"/>
        <c:crosses val="autoZero"/>
        <c:auto val="1"/>
        <c:lblOffset val="100"/>
        <c:noMultiLvlLbl val="0"/>
      </c:catAx>
      <c:valAx>
        <c:axId val="10318976"/>
        <c:scaling>
          <c:orientation val="minMax"/>
          <c:max val="6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29255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広島中7-1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'地価調査'!$D$42:$W$42</c:f>
              <c:numCache>
                <c:ptCount val="20"/>
                <c:pt idx="10">
                  <c:v>200000</c:v>
                </c:pt>
                <c:pt idx="11">
                  <c:v>190000</c:v>
                </c:pt>
                <c:pt idx="12">
                  <c:v>180000</c:v>
                </c:pt>
                <c:pt idx="13">
                  <c:v>171000</c:v>
                </c:pt>
                <c:pt idx="14">
                  <c:v>159000</c:v>
                </c:pt>
                <c:pt idx="15">
                  <c:v>149000</c:v>
                </c:pt>
                <c:pt idx="16">
                  <c:v>139000</c:v>
                </c:pt>
                <c:pt idx="17">
                  <c:v>135000</c:v>
                </c:pt>
              </c:numCache>
            </c:numRef>
          </c:val>
          <c:smooth val="0"/>
        </c:ser>
        <c:marker val="1"/>
        <c:axId val="25761921"/>
        <c:axId val="30530698"/>
      </c:lineChart>
      <c:catAx>
        <c:axId val="2576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61921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'地価公示'!$D$22:$W$22</c:f>
              <c:numCache>
                <c:ptCount val="20"/>
                <c:pt idx="0">
                  <c:v>541000</c:v>
                </c:pt>
                <c:pt idx="1">
                  <c:v>650000</c:v>
                </c:pt>
                <c:pt idx="2">
                  <c:v>750000</c:v>
                </c:pt>
                <c:pt idx="3">
                  <c:v>725000</c:v>
                </c:pt>
                <c:pt idx="4">
                  <c:v>682000</c:v>
                </c:pt>
                <c:pt idx="5">
                  <c:v>648000</c:v>
                </c:pt>
                <c:pt idx="6">
                  <c:v>585000</c:v>
                </c:pt>
                <c:pt idx="7">
                  <c:v>517000</c:v>
                </c:pt>
                <c:pt idx="8">
                  <c:v>445000</c:v>
                </c:pt>
                <c:pt idx="9">
                  <c:v>402000</c:v>
                </c:pt>
                <c:pt idx="10">
                  <c:v>365000</c:v>
                </c:pt>
                <c:pt idx="11">
                  <c:v>339000</c:v>
                </c:pt>
                <c:pt idx="12">
                  <c:v>312000</c:v>
                </c:pt>
                <c:pt idx="13">
                  <c:v>289000</c:v>
                </c:pt>
                <c:pt idx="14">
                  <c:v>262000</c:v>
                </c:pt>
                <c:pt idx="15">
                  <c:v>238000</c:v>
                </c:pt>
                <c:pt idx="16">
                  <c:v>225000</c:v>
                </c:pt>
                <c:pt idx="17">
                  <c:v>226000</c:v>
                </c:pt>
                <c:pt idx="18">
                  <c:v>240000</c:v>
                </c:pt>
              </c:numCache>
            </c:numRef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844518"/>
        <c:crosses val="autoZero"/>
        <c:auto val="1"/>
        <c:lblOffset val="100"/>
        <c:noMultiLvlLbl val="0"/>
      </c:catAx>
      <c:valAx>
        <c:axId val="44844518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95805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'地価公示'!$D$24:$W$24</c:f>
              <c:numCache>
                <c:ptCount val="20"/>
                <c:pt idx="11">
                  <c:v>261000</c:v>
                </c:pt>
                <c:pt idx="12">
                  <c:v>247000</c:v>
                </c:pt>
                <c:pt idx="13">
                  <c:v>228000</c:v>
                </c:pt>
                <c:pt idx="14">
                  <c:v>208000</c:v>
                </c:pt>
                <c:pt idx="15">
                  <c:v>189000</c:v>
                </c:pt>
                <c:pt idx="16">
                  <c:v>176000</c:v>
                </c:pt>
                <c:pt idx="17">
                  <c:v>170000</c:v>
                </c:pt>
                <c:pt idx="18">
                  <c:v>175000</c:v>
                </c:pt>
              </c:numCache>
            </c:numRef>
          </c:val>
          <c:smooth val="0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27312"/>
        <c:crosses val="autoZero"/>
        <c:auto val="1"/>
        <c:lblOffset val="100"/>
        <c:noMultiLvlLbl val="0"/>
      </c:catAx>
      <c:valAx>
        <c:axId val="8527312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7479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広島中-9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'地価公示'!$D$26:$W$26</c:f>
              <c:numCache>
                <c:ptCount val="20"/>
                <c:pt idx="4">
                  <c:v>263000</c:v>
                </c:pt>
                <c:pt idx="5">
                  <c:v>241000</c:v>
                </c:pt>
                <c:pt idx="6">
                  <c:v>234000</c:v>
                </c:pt>
                <c:pt idx="7">
                  <c:v>227000</c:v>
                </c:pt>
                <c:pt idx="8">
                  <c:v>222000</c:v>
                </c:pt>
                <c:pt idx="9">
                  <c:v>215000</c:v>
                </c:pt>
                <c:pt idx="10">
                  <c:v>201000</c:v>
                </c:pt>
                <c:pt idx="11">
                  <c:v>195000</c:v>
                </c:pt>
                <c:pt idx="12">
                  <c:v>186000</c:v>
                </c:pt>
                <c:pt idx="13">
                  <c:v>177000</c:v>
                </c:pt>
                <c:pt idx="14">
                  <c:v>165000</c:v>
                </c:pt>
                <c:pt idx="15">
                  <c:v>150000</c:v>
                </c:pt>
                <c:pt idx="16">
                  <c:v>140000</c:v>
                </c:pt>
                <c:pt idx="17">
                  <c:v>136000</c:v>
                </c:pt>
                <c:pt idx="18">
                  <c:v>136000</c:v>
                </c:pt>
              </c:numCache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36945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0.4895</cdr:x>
      <cdr:y>0.49725</cdr:y>
    </cdr:from>
    <cdr:to>
      <cdr:x>0.65075</cdr:x>
      <cdr:y>0.5995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2724150"/>
          <a:ext cx="17716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13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14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15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16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17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8" name="Chart 18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9" name="Chart 19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0" name="Chart 20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21" name="Chart 21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22" name="Chart 22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23" name="Chart 23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24" name="Chart 24"/>
        <xdr:cNvGraphicFramePr/>
      </xdr:nvGraphicFramePr>
      <xdr:xfrm>
        <a:off x="0" y="126187200"/>
        <a:ext cx="10972800" cy="548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25" name="Chart 25"/>
        <xdr:cNvGraphicFramePr/>
      </xdr:nvGraphicFramePr>
      <xdr:xfrm>
        <a:off x="0" y="131673600"/>
        <a:ext cx="10972800" cy="548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26" name="Chart 26"/>
        <xdr:cNvGraphicFramePr/>
      </xdr:nvGraphicFramePr>
      <xdr:xfrm>
        <a:off x="0" y="137160000"/>
        <a:ext cx="10972800" cy="548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27" name="Chart 27"/>
        <xdr:cNvGraphicFramePr/>
      </xdr:nvGraphicFramePr>
      <xdr:xfrm>
        <a:off x="0" y="142646400"/>
        <a:ext cx="10972800" cy="548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28" name="Chart 28"/>
        <xdr:cNvGraphicFramePr/>
      </xdr:nvGraphicFramePr>
      <xdr:xfrm>
        <a:off x="0" y="148132800"/>
        <a:ext cx="10972800" cy="548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29" name="Chart 29"/>
        <xdr:cNvGraphicFramePr/>
      </xdr:nvGraphicFramePr>
      <xdr:xfrm>
        <a:off x="0" y="153619200"/>
        <a:ext cx="10972800" cy="548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30" name="Chart 30"/>
        <xdr:cNvGraphicFramePr/>
      </xdr:nvGraphicFramePr>
      <xdr:xfrm>
        <a:off x="0" y="159105600"/>
        <a:ext cx="10972800" cy="548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31" name="Chart 31"/>
        <xdr:cNvGraphicFramePr/>
      </xdr:nvGraphicFramePr>
      <xdr:xfrm>
        <a:off x="0" y="164592000"/>
        <a:ext cx="10972800" cy="548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1024</xdr:row>
      <xdr:rowOff>0</xdr:rowOff>
    </xdr:to>
    <xdr:graphicFrame>
      <xdr:nvGraphicFramePr>
        <xdr:cNvPr id="32" name="Chart 32"/>
        <xdr:cNvGraphicFramePr/>
      </xdr:nvGraphicFramePr>
      <xdr:xfrm>
        <a:off x="0" y="170078400"/>
        <a:ext cx="10972800" cy="548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1024</xdr:row>
      <xdr:rowOff>0</xdr:rowOff>
    </xdr:from>
    <xdr:to>
      <xdr:col>16</xdr:col>
      <xdr:colOff>0</xdr:colOff>
      <xdr:row>1056</xdr:row>
      <xdr:rowOff>0</xdr:rowOff>
    </xdr:to>
    <xdr:graphicFrame>
      <xdr:nvGraphicFramePr>
        <xdr:cNvPr id="33" name="Chart 33"/>
        <xdr:cNvGraphicFramePr/>
      </xdr:nvGraphicFramePr>
      <xdr:xfrm>
        <a:off x="0" y="175564800"/>
        <a:ext cx="10972800" cy="548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1056</xdr:row>
      <xdr:rowOff>0</xdr:rowOff>
    </xdr:from>
    <xdr:to>
      <xdr:col>16</xdr:col>
      <xdr:colOff>0</xdr:colOff>
      <xdr:row>1088</xdr:row>
      <xdr:rowOff>0</xdr:rowOff>
    </xdr:to>
    <xdr:graphicFrame>
      <xdr:nvGraphicFramePr>
        <xdr:cNvPr id="34" name="Chart 34"/>
        <xdr:cNvGraphicFramePr/>
      </xdr:nvGraphicFramePr>
      <xdr:xfrm>
        <a:off x="0" y="181051200"/>
        <a:ext cx="10972800" cy="548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1088</xdr:row>
      <xdr:rowOff>0</xdr:rowOff>
    </xdr:from>
    <xdr:to>
      <xdr:col>16</xdr:col>
      <xdr:colOff>0</xdr:colOff>
      <xdr:row>1120</xdr:row>
      <xdr:rowOff>0</xdr:rowOff>
    </xdr:to>
    <xdr:graphicFrame>
      <xdr:nvGraphicFramePr>
        <xdr:cNvPr id="35" name="Chart 35"/>
        <xdr:cNvGraphicFramePr/>
      </xdr:nvGraphicFramePr>
      <xdr:xfrm>
        <a:off x="0" y="186537600"/>
        <a:ext cx="10972800" cy="548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1120</xdr:row>
      <xdr:rowOff>0</xdr:rowOff>
    </xdr:from>
    <xdr:to>
      <xdr:col>16</xdr:col>
      <xdr:colOff>0</xdr:colOff>
      <xdr:row>1152</xdr:row>
      <xdr:rowOff>0</xdr:rowOff>
    </xdr:to>
    <xdr:graphicFrame>
      <xdr:nvGraphicFramePr>
        <xdr:cNvPr id="36" name="Chart 36"/>
        <xdr:cNvGraphicFramePr/>
      </xdr:nvGraphicFramePr>
      <xdr:xfrm>
        <a:off x="0" y="192024000"/>
        <a:ext cx="10972800" cy="548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1152</xdr:row>
      <xdr:rowOff>0</xdr:rowOff>
    </xdr:from>
    <xdr:to>
      <xdr:col>16</xdr:col>
      <xdr:colOff>0</xdr:colOff>
      <xdr:row>1184</xdr:row>
      <xdr:rowOff>0</xdr:rowOff>
    </xdr:to>
    <xdr:graphicFrame>
      <xdr:nvGraphicFramePr>
        <xdr:cNvPr id="37" name="Chart 37"/>
        <xdr:cNvGraphicFramePr/>
      </xdr:nvGraphicFramePr>
      <xdr:xfrm>
        <a:off x="0" y="197510400"/>
        <a:ext cx="10972800" cy="5486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1184</xdr:row>
      <xdr:rowOff>0</xdr:rowOff>
    </xdr:from>
    <xdr:to>
      <xdr:col>16</xdr:col>
      <xdr:colOff>0</xdr:colOff>
      <xdr:row>1216</xdr:row>
      <xdr:rowOff>0</xdr:rowOff>
    </xdr:to>
    <xdr:graphicFrame>
      <xdr:nvGraphicFramePr>
        <xdr:cNvPr id="38" name="Chart 38"/>
        <xdr:cNvGraphicFramePr/>
      </xdr:nvGraphicFramePr>
      <xdr:xfrm>
        <a:off x="0" y="202996800"/>
        <a:ext cx="10972800" cy="548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1216</xdr:row>
      <xdr:rowOff>0</xdr:rowOff>
    </xdr:from>
    <xdr:to>
      <xdr:col>16</xdr:col>
      <xdr:colOff>0</xdr:colOff>
      <xdr:row>1248</xdr:row>
      <xdr:rowOff>0</xdr:rowOff>
    </xdr:to>
    <xdr:graphicFrame>
      <xdr:nvGraphicFramePr>
        <xdr:cNvPr id="39" name="Chart 39"/>
        <xdr:cNvGraphicFramePr/>
      </xdr:nvGraphicFramePr>
      <xdr:xfrm>
        <a:off x="0" y="208483200"/>
        <a:ext cx="10972800" cy="548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1248</xdr:row>
      <xdr:rowOff>0</xdr:rowOff>
    </xdr:from>
    <xdr:to>
      <xdr:col>16</xdr:col>
      <xdr:colOff>0</xdr:colOff>
      <xdr:row>1280</xdr:row>
      <xdr:rowOff>0</xdr:rowOff>
    </xdr:to>
    <xdr:graphicFrame>
      <xdr:nvGraphicFramePr>
        <xdr:cNvPr id="40" name="Chart 40"/>
        <xdr:cNvGraphicFramePr/>
      </xdr:nvGraphicFramePr>
      <xdr:xfrm>
        <a:off x="0" y="213969600"/>
        <a:ext cx="10972800" cy="548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1280</xdr:row>
      <xdr:rowOff>0</xdr:rowOff>
    </xdr:from>
    <xdr:to>
      <xdr:col>16</xdr:col>
      <xdr:colOff>0</xdr:colOff>
      <xdr:row>1312</xdr:row>
      <xdr:rowOff>0</xdr:rowOff>
    </xdr:to>
    <xdr:graphicFrame>
      <xdr:nvGraphicFramePr>
        <xdr:cNvPr id="41" name="Chart 41"/>
        <xdr:cNvGraphicFramePr/>
      </xdr:nvGraphicFramePr>
      <xdr:xfrm>
        <a:off x="0" y="219456000"/>
        <a:ext cx="10972800" cy="548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1312</xdr:row>
      <xdr:rowOff>0</xdr:rowOff>
    </xdr:from>
    <xdr:to>
      <xdr:col>16</xdr:col>
      <xdr:colOff>0</xdr:colOff>
      <xdr:row>1344</xdr:row>
      <xdr:rowOff>0</xdr:rowOff>
    </xdr:to>
    <xdr:graphicFrame>
      <xdr:nvGraphicFramePr>
        <xdr:cNvPr id="42" name="Chart 42"/>
        <xdr:cNvGraphicFramePr/>
      </xdr:nvGraphicFramePr>
      <xdr:xfrm>
        <a:off x="0" y="224942400"/>
        <a:ext cx="10972800" cy="548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1344</xdr:row>
      <xdr:rowOff>0</xdr:rowOff>
    </xdr:from>
    <xdr:to>
      <xdr:col>16</xdr:col>
      <xdr:colOff>0</xdr:colOff>
      <xdr:row>1376</xdr:row>
      <xdr:rowOff>0</xdr:rowOff>
    </xdr:to>
    <xdr:graphicFrame>
      <xdr:nvGraphicFramePr>
        <xdr:cNvPr id="43" name="Chart 43"/>
        <xdr:cNvGraphicFramePr/>
      </xdr:nvGraphicFramePr>
      <xdr:xfrm>
        <a:off x="0" y="230428800"/>
        <a:ext cx="10972800" cy="548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1376</xdr:row>
      <xdr:rowOff>0</xdr:rowOff>
    </xdr:from>
    <xdr:to>
      <xdr:col>16</xdr:col>
      <xdr:colOff>0</xdr:colOff>
      <xdr:row>1408</xdr:row>
      <xdr:rowOff>0</xdr:rowOff>
    </xdr:to>
    <xdr:graphicFrame>
      <xdr:nvGraphicFramePr>
        <xdr:cNvPr id="44" name="Chart 44"/>
        <xdr:cNvGraphicFramePr/>
      </xdr:nvGraphicFramePr>
      <xdr:xfrm>
        <a:off x="0" y="235915200"/>
        <a:ext cx="10972800" cy="548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1408</xdr:row>
      <xdr:rowOff>0</xdr:rowOff>
    </xdr:from>
    <xdr:to>
      <xdr:col>16</xdr:col>
      <xdr:colOff>0</xdr:colOff>
      <xdr:row>1440</xdr:row>
      <xdr:rowOff>0</xdr:rowOff>
    </xdr:to>
    <xdr:graphicFrame>
      <xdr:nvGraphicFramePr>
        <xdr:cNvPr id="45" name="Chart 45"/>
        <xdr:cNvGraphicFramePr/>
      </xdr:nvGraphicFramePr>
      <xdr:xfrm>
        <a:off x="0" y="241401600"/>
        <a:ext cx="10972800" cy="548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1440</xdr:row>
      <xdr:rowOff>0</xdr:rowOff>
    </xdr:from>
    <xdr:to>
      <xdr:col>16</xdr:col>
      <xdr:colOff>0</xdr:colOff>
      <xdr:row>1472</xdr:row>
      <xdr:rowOff>0</xdr:rowOff>
    </xdr:to>
    <xdr:graphicFrame>
      <xdr:nvGraphicFramePr>
        <xdr:cNvPr id="46" name="Chart 46"/>
        <xdr:cNvGraphicFramePr/>
      </xdr:nvGraphicFramePr>
      <xdr:xfrm>
        <a:off x="0" y="246888000"/>
        <a:ext cx="10972800" cy="548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1472</xdr:row>
      <xdr:rowOff>0</xdr:rowOff>
    </xdr:from>
    <xdr:to>
      <xdr:col>16</xdr:col>
      <xdr:colOff>0</xdr:colOff>
      <xdr:row>1504</xdr:row>
      <xdr:rowOff>0</xdr:rowOff>
    </xdr:to>
    <xdr:graphicFrame>
      <xdr:nvGraphicFramePr>
        <xdr:cNvPr id="47" name="Chart 47"/>
        <xdr:cNvGraphicFramePr/>
      </xdr:nvGraphicFramePr>
      <xdr:xfrm>
        <a:off x="0" y="252374400"/>
        <a:ext cx="10972800" cy="54864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1504</xdr:row>
      <xdr:rowOff>0</xdr:rowOff>
    </xdr:from>
    <xdr:to>
      <xdr:col>16</xdr:col>
      <xdr:colOff>0</xdr:colOff>
      <xdr:row>1536</xdr:row>
      <xdr:rowOff>0</xdr:rowOff>
    </xdr:to>
    <xdr:graphicFrame>
      <xdr:nvGraphicFramePr>
        <xdr:cNvPr id="48" name="Chart 48"/>
        <xdr:cNvGraphicFramePr/>
      </xdr:nvGraphicFramePr>
      <xdr:xfrm>
        <a:off x="0" y="257860800"/>
        <a:ext cx="10972800" cy="548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18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19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20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21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22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23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24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25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26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27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28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29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30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"/>
  <sheetViews>
    <sheetView showGridLines="0"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43" customWidth="1"/>
    <col min="2" max="2" width="35.625" style="44" customWidth="1"/>
    <col min="3" max="3" width="6.625" style="44" customWidth="1"/>
    <col min="4" max="23" width="9.125" style="4" customWidth="1"/>
    <col min="24" max="16384" width="9.00390625" style="3" customWidth="1"/>
  </cols>
  <sheetData>
    <row r="1" spans="1:23" s="2" customFormat="1" ht="30" customHeight="1">
      <c r="A1" s="66" t="s">
        <v>256</v>
      </c>
      <c r="B1" s="36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37"/>
      <c r="B2" s="36"/>
      <c r="C2" s="36"/>
      <c r="D2" s="23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37"/>
      <c r="B3" s="37"/>
      <c r="C3" s="37"/>
      <c r="D3" s="26" t="s">
        <v>17</v>
      </c>
      <c r="E3" s="1"/>
      <c r="F3" s="27" t="s">
        <v>19</v>
      </c>
      <c r="H3" s="28" t="s">
        <v>20</v>
      </c>
      <c r="J3" s="29" t="s">
        <v>21</v>
      </c>
      <c r="L3" s="30" t="s">
        <v>18</v>
      </c>
      <c r="N3" s="227" t="s">
        <v>22</v>
      </c>
      <c r="O3" s="228"/>
      <c r="R3" s="1"/>
      <c r="S3" s="1"/>
      <c r="T3" s="1"/>
      <c r="U3" s="1"/>
      <c r="V3" s="1"/>
      <c r="W3" s="1"/>
      <c r="X3" s="1"/>
    </row>
    <row r="4" spans="1:24" s="2" customFormat="1" ht="15" customHeight="1">
      <c r="A4" s="37"/>
      <c r="B4" s="37"/>
      <c r="C4" s="37"/>
      <c r="D4" s="31" t="s">
        <v>241</v>
      </c>
      <c r="E4" s="1"/>
      <c r="F4" s="32" t="s">
        <v>242</v>
      </c>
      <c r="H4" s="33" t="s">
        <v>243</v>
      </c>
      <c r="J4" s="34" t="s">
        <v>244</v>
      </c>
      <c r="L4" s="35" t="s">
        <v>245</v>
      </c>
      <c r="N4" s="229" t="s">
        <v>246</v>
      </c>
      <c r="O4" s="230"/>
      <c r="P4" s="22"/>
      <c r="Q4" s="1"/>
      <c r="R4" s="1"/>
      <c r="S4" s="1"/>
      <c r="T4" s="1"/>
      <c r="U4" s="1"/>
      <c r="V4" s="1"/>
      <c r="W4" s="1"/>
      <c r="X4" s="14"/>
    </row>
    <row r="5" spans="1:23" s="2" customFormat="1" ht="15" customHeight="1">
      <c r="A5" s="37"/>
      <c r="B5" s="37"/>
      <c r="C5" s="3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4"/>
      <c r="T5" s="14"/>
      <c r="U5" s="14"/>
      <c r="V5" s="14"/>
      <c r="W5" s="14"/>
    </row>
    <row r="6" spans="1:23" s="2" customFormat="1" ht="15" customHeight="1">
      <c r="A6" s="37"/>
      <c r="B6" s="37"/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 t="s">
        <v>247</v>
      </c>
    </row>
    <row r="7" spans="1:23" s="2" customFormat="1" ht="15" customHeight="1">
      <c r="A7" s="2" t="s">
        <v>529</v>
      </c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9" customFormat="1" ht="15" customHeight="1">
      <c r="A8" s="223" t="s">
        <v>31</v>
      </c>
      <c r="B8" s="225" t="s">
        <v>249</v>
      </c>
      <c r="C8" s="214" t="s">
        <v>260</v>
      </c>
      <c r="D8" s="5" t="s">
        <v>15</v>
      </c>
      <c r="E8" s="5" t="s">
        <v>14</v>
      </c>
      <c r="F8" s="5" t="s">
        <v>13</v>
      </c>
      <c r="G8" s="5" t="s">
        <v>12</v>
      </c>
      <c r="H8" s="5" t="s">
        <v>11</v>
      </c>
      <c r="I8" s="5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0</v>
      </c>
      <c r="P8" s="7" t="s">
        <v>1</v>
      </c>
      <c r="Q8" s="7" t="s">
        <v>2</v>
      </c>
      <c r="R8" s="8" t="s">
        <v>3</v>
      </c>
      <c r="S8" s="153" t="s">
        <v>4</v>
      </c>
      <c r="T8" s="8" t="s">
        <v>523</v>
      </c>
      <c r="U8" s="8" t="s">
        <v>524</v>
      </c>
      <c r="V8" s="8" t="s">
        <v>525</v>
      </c>
      <c r="W8" s="24" t="s">
        <v>526</v>
      </c>
    </row>
    <row r="9" spans="1:23" s="9" customFormat="1" ht="15" customHeight="1">
      <c r="A9" s="224"/>
      <c r="B9" s="226"/>
      <c r="C9" s="215"/>
      <c r="D9" s="20" t="s">
        <v>16</v>
      </c>
      <c r="E9" s="6" t="s">
        <v>16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6" t="s">
        <v>16</v>
      </c>
      <c r="O9" s="6" t="s">
        <v>16</v>
      </c>
      <c r="P9" s="6" t="s">
        <v>16</v>
      </c>
      <c r="Q9" s="6" t="s">
        <v>16</v>
      </c>
      <c r="R9" s="6" t="s">
        <v>16</v>
      </c>
      <c r="S9" s="155" t="s">
        <v>16</v>
      </c>
      <c r="T9" s="6" t="s">
        <v>16</v>
      </c>
      <c r="U9" s="6" t="s">
        <v>16</v>
      </c>
      <c r="V9" s="6" t="s">
        <v>16</v>
      </c>
      <c r="W9" s="25" t="s">
        <v>16</v>
      </c>
    </row>
    <row r="10" spans="1:23" s="12" customFormat="1" ht="15" customHeight="1">
      <c r="A10" s="222" t="s">
        <v>32</v>
      </c>
      <c r="B10" s="45" t="s">
        <v>183</v>
      </c>
      <c r="C10" s="138" t="s">
        <v>261</v>
      </c>
      <c r="D10" s="86"/>
      <c r="E10" s="46"/>
      <c r="F10" s="46"/>
      <c r="G10" s="46"/>
      <c r="H10" s="46"/>
      <c r="I10" s="46"/>
      <c r="J10" s="47"/>
      <c r="K10" s="47"/>
      <c r="L10" s="47"/>
      <c r="M10" s="47"/>
      <c r="N10" s="47">
        <v>395000</v>
      </c>
      <c r="O10" s="47">
        <v>375000</v>
      </c>
      <c r="P10" s="47">
        <v>355000</v>
      </c>
      <c r="Q10" s="47">
        <v>330000</v>
      </c>
      <c r="R10" s="47">
        <v>301000</v>
      </c>
      <c r="S10" s="156">
        <v>273000</v>
      </c>
      <c r="T10" s="47">
        <v>258000</v>
      </c>
      <c r="U10" s="47">
        <v>259000</v>
      </c>
      <c r="V10" s="47">
        <v>270000</v>
      </c>
      <c r="W10" s="161"/>
    </row>
    <row r="11" spans="1:23" s="12" customFormat="1" ht="15" customHeight="1">
      <c r="A11" s="220"/>
      <c r="B11" s="48" t="s">
        <v>26</v>
      </c>
      <c r="C11" s="139" t="s">
        <v>278</v>
      </c>
      <c r="D11" s="87"/>
      <c r="E11" s="50">
        <f aca="true" t="shared" si="0" ref="E11:Q11">IF(D10="","",E10/D10-1)</f>
      </c>
      <c r="F11" s="50">
        <f t="shared" si="0"/>
      </c>
      <c r="G11" s="50">
        <f t="shared" si="0"/>
      </c>
      <c r="H11" s="50">
        <f t="shared" si="0"/>
      </c>
      <c r="I11" s="50">
        <f t="shared" si="0"/>
      </c>
      <c r="J11" s="50">
        <f t="shared" si="0"/>
      </c>
      <c r="K11" s="50">
        <f t="shared" si="0"/>
      </c>
      <c r="L11" s="50">
        <f t="shared" si="0"/>
      </c>
      <c r="M11" s="50">
        <f t="shared" si="0"/>
      </c>
      <c r="N11" s="50"/>
      <c r="O11" s="50">
        <f t="shared" si="0"/>
        <v>-0.05063291139240511</v>
      </c>
      <c r="P11" s="50">
        <f>IF(O10="","",P10/O10-1)</f>
        <v>-0.053333333333333344</v>
      </c>
      <c r="Q11" s="50">
        <f t="shared" si="0"/>
        <v>-0.07042253521126762</v>
      </c>
      <c r="R11" s="50">
        <f>IF(Q10="","",R10/Q10-1)</f>
        <v>-0.08787878787878789</v>
      </c>
      <c r="S11" s="157">
        <f>IF(R10="","",S10/R10-1)</f>
        <v>-0.09302325581395354</v>
      </c>
      <c r="T11" s="157">
        <f>IF(S10="","",T10/S10-1)</f>
        <v>-0.05494505494505497</v>
      </c>
      <c r="U11" s="157">
        <f>IF(T10="","",U10/T10-1)</f>
        <v>0.003875968992248069</v>
      </c>
      <c r="V11" s="157">
        <f>IF(U10="","",V10/U10-1)</f>
        <v>0.042471042471042386</v>
      </c>
      <c r="W11" s="51"/>
    </row>
    <row r="12" spans="1:23" s="12" customFormat="1" ht="15" customHeight="1">
      <c r="A12" s="219" t="s">
        <v>33</v>
      </c>
      <c r="B12" s="39" t="s">
        <v>24</v>
      </c>
      <c r="C12" s="140" t="s">
        <v>261</v>
      </c>
      <c r="D12" s="88">
        <v>564000</v>
      </c>
      <c r="E12" s="10">
        <v>715000</v>
      </c>
      <c r="F12" s="10">
        <v>808000</v>
      </c>
      <c r="G12" s="10">
        <v>760000</v>
      </c>
      <c r="H12" s="10">
        <v>700000</v>
      </c>
      <c r="I12" s="10">
        <v>650000</v>
      </c>
      <c r="J12" s="11">
        <v>587000</v>
      </c>
      <c r="K12" s="11">
        <v>515000</v>
      </c>
      <c r="L12" s="11">
        <v>465000</v>
      </c>
      <c r="M12" s="11">
        <v>432000</v>
      </c>
      <c r="N12" s="11">
        <v>402000</v>
      </c>
      <c r="O12" s="11">
        <v>380000</v>
      </c>
      <c r="P12" s="11">
        <v>361000</v>
      </c>
      <c r="Q12" s="11">
        <v>335000</v>
      </c>
      <c r="R12" s="11">
        <v>305000</v>
      </c>
      <c r="S12" s="14">
        <v>277000</v>
      </c>
      <c r="T12" s="11">
        <v>261000</v>
      </c>
      <c r="U12" s="11">
        <v>263000</v>
      </c>
      <c r="V12" s="11">
        <v>275000</v>
      </c>
      <c r="W12" s="162"/>
    </row>
    <row r="13" spans="1:23" s="12" customFormat="1" ht="15" customHeight="1">
      <c r="A13" s="220"/>
      <c r="B13" s="38" t="s">
        <v>27</v>
      </c>
      <c r="C13" s="141" t="s">
        <v>278</v>
      </c>
      <c r="D13" s="89"/>
      <c r="E13" s="13">
        <f aca="true" t="shared" si="1" ref="E13:V13">IF(D12="","",E12/D12-1)</f>
        <v>0.2677304964539007</v>
      </c>
      <c r="F13" s="13">
        <f t="shared" si="1"/>
        <v>0.13006993006993017</v>
      </c>
      <c r="G13" s="13">
        <f t="shared" si="1"/>
        <v>-0.05940594059405946</v>
      </c>
      <c r="H13" s="13">
        <f t="shared" si="1"/>
        <v>-0.07894736842105265</v>
      </c>
      <c r="I13" s="13">
        <f t="shared" si="1"/>
        <v>-0.0714285714285714</v>
      </c>
      <c r="J13" s="13">
        <f t="shared" si="1"/>
        <v>-0.09692307692307689</v>
      </c>
      <c r="K13" s="13">
        <f t="shared" si="1"/>
        <v>-0.12265758091993184</v>
      </c>
      <c r="L13" s="13">
        <f t="shared" si="1"/>
        <v>-0.09708737864077666</v>
      </c>
      <c r="M13" s="13">
        <f t="shared" si="1"/>
        <v>-0.07096774193548383</v>
      </c>
      <c r="N13" s="13">
        <f t="shared" si="1"/>
        <v>-0.06944444444444442</v>
      </c>
      <c r="O13" s="13">
        <f t="shared" si="1"/>
        <v>-0.05472636815920395</v>
      </c>
      <c r="P13" s="13">
        <f t="shared" si="1"/>
        <v>-0.050000000000000044</v>
      </c>
      <c r="Q13" s="13">
        <f t="shared" si="1"/>
        <v>-0.07202216066481992</v>
      </c>
      <c r="R13" s="13">
        <f t="shared" si="1"/>
        <v>-0.08955223880597019</v>
      </c>
      <c r="S13" s="158">
        <f t="shared" si="1"/>
        <v>-0.09180327868852456</v>
      </c>
      <c r="T13" s="13">
        <f t="shared" si="1"/>
        <v>-0.0577617328519856</v>
      </c>
      <c r="U13" s="13">
        <f t="shared" si="1"/>
        <v>0.00766283524904221</v>
      </c>
      <c r="V13" s="13">
        <f t="shared" si="1"/>
        <v>0.04562737642585546</v>
      </c>
      <c r="W13" s="18"/>
    </row>
    <row r="14" spans="1:23" s="12" customFormat="1" ht="15" customHeight="1">
      <c r="A14" s="219" t="s">
        <v>34</v>
      </c>
      <c r="B14" s="52" t="s">
        <v>163</v>
      </c>
      <c r="C14" s="142" t="s">
        <v>261</v>
      </c>
      <c r="D14" s="90"/>
      <c r="E14" s="53"/>
      <c r="F14" s="53"/>
      <c r="G14" s="53">
        <v>750000</v>
      </c>
      <c r="H14" s="53">
        <v>647000</v>
      </c>
      <c r="I14" s="53">
        <v>615000</v>
      </c>
      <c r="J14" s="54">
        <v>560000</v>
      </c>
      <c r="K14" s="54">
        <v>497000</v>
      </c>
      <c r="L14" s="54">
        <v>441000</v>
      </c>
      <c r="M14" s="54">
        <v>405000</v>
      </c>
      <c r="N14" s="54">
        <v>375000</v>
      </c>
      <c r="O14" s="54">
        <v>348000</v>
      </c>
      <c r="P14" s="54">
        <v>321000</v>
      </c>
      <c r="Q14" s="54">
        <v>292000</v>
      </c>
      <c r="R14" s="54">
        <v>265000</v>
      </c>
      <c r="S14" s="154">
        <v>240000</v>
      </c>
      <c r="T14" s="54">
        <v>222000</v>
      </c>
      <c r="U14" s="54">
        <v>214000</v>
      </c>
      <c r="V14" s="54">
        <v>220000</v>
      </c>
      <c r="W14" s="163"/>
    </row>
    <row r="15" spans="1:23" s="12" customFormat="1" ht="15" customHeight="1">
      <c r="A15" s="220"/>
      <c r="B15" s="48" t="s">
        <v>28</v>
      </c>
      <c r="C15" s="139" t="s">
        <v>278</v>
      </c>
      <c r="D15" s="87"/>
      <c r="E15" s="50">
        <f>IF(D14="","",E14/D14-1)</f>
      </c>
      <c r="F15" s="50">
        <f>IF(E14="","",F14/E14-1)</f>
      </c>
      <c r="G15" s="50"/>
      <c r="H15" s="50">
        <f aca="true" t="shared" si="2" ref="H15:U15">IF(G14="","",H14/G14-1)</f>
        <v>-0.1373333333333333</v>
      </c>
      <c r="I15" s="50">
        <f t="shared" si="2"/>
        <v>-0.04945904173106641</v>
      </c>
      <c r="J15" s="50">
        <f t="shared" si="2"/>
        <v>-0.08943089430894313</v>
      </c>
      <c r="K15" s="50">
        <f t="shared" si="2"/>
        <v>-0.11250000000000004</v>
      </c>
      <c r="L15" s="50">
        <f t="shared" si="2"/>
        <v>-0.11267605633802813</v>
      </c>
      <c r="M15" s="50">
        <f t="shared" si="2"/>
        <v>-0.08163265306122447</v>
      </c>
      <c r="N15" s="50">
        <f t="shared" si="2"/>
        <v>-0.07407407407407407</v>
      </c>
      <c r="O15" s="50">
        <f t="shared" si="2"/>
        <v>-0.07199999999999995</v>
      </c>
      <c r="P15" s="50">
        <f t="shared" si="2"/>
        <v>-0.07758620689655171</v>
      </c>
      <c r="Q15" s="50">
        <f t="shared" si="2"/>
        <v>-0.09034267912772587</v>
      </c>
      <c r="R15" s="50">
        <f t="shared" si="2"/>
        <v>-0.09246575342465757</v>
      </c>
      <c r="S15" s="157">
        <f t="shared" si="2"/>
        <v>-0.09433962264150941</v>
      </c>
      <c r="T15" s="50">
        <f t="shared" si="2"/>
        <v>-0.07499999999999996</v>
      </c>
      <c r="U15" s="50">
        <f t="shared" si="2"/>
        <v>-0.036036036036036</v>
      </c>
      <c r="V15" s="157">
        <f>IF(U14="","",V14/U14-1)</f>
        <v>0.028037383177569986</v>
      </c>
      <c r="W15" s="51"/>
    </row>
    <row r="16" spans="1:23" s="12" customFormat="1" ht="15" customHeight="1">
      <c r="A16" s="219" t="s">
        <v>35</v>
      </c>
      <c r="B16" s="39" t="s">
        <v>164</v>
      </c>
      <c r="C16" s="140" t="s">
        <v>261</v>
      </c>
      <c r="D16" s="88"/>
      <c r="E16" s="10"/>
      <c r="F16" s="10"/>
      <c r="G16" s="10">
        <v>431000</v>
      </c>
      <c r="H16" s="10">
        <v>424000</v>
      </c>
      <c r="I16" s="10">
        <v>390000</v>
      </c>
      <c r="J16" s="11">
        <v>377000</v>
      </c>
      <c r="K16" s="11">
        <v>339000</v>
      </c>
      <c r="L16" s="11">
        <v>315000</v>
      </c>
      <c r="M16" s="11">
        <v>295000</v>
      </c>
      <c r="N16" s="11">
        <v>276000</v>
      </c>
      <c r="O16" s="11">
        <v>258000</v>
      </c>
      <c r="P16" s="11">
        <v>242000</v>
      </c>
      <c r="Q16" s="11">
        <v>220000</v>
      </c>
      <c r="R16" s="11">
        <v>200000</v>
      </c>
      <c r="S16" s="14">
        <v>181000</v>
      </c>
      <c r="T16" s="11">
        <v>167000</v>
      </c>
      <c r="U16" s="11">
        <v>161000</v>
      </c>
      <c r="V16" s="11">
        <v>164000</v>
      </c>
      <c r="W16" s="162"/>
    </row>
    <row r="17" spans="1:23" s="12" customFormat="1" ht="15" customHeight="1">
      <c r="A17" s="220"/>
      <c r="B17" s="38" t="s">
        <v>29</v>
      </c>
      <c r="C17" s="141" t="s">
        <v>278</v>
      </c>
      <c r="D17" s="89"/>
      <c r="E17" s="13">
        <f aca="true" t="shared" si="3" ref="E17:V17">IF(D16="","",E16/D16-1)</f>
      </c>
      <c r="F17" s="13">
        <f t="shared" si="3"/>
      </c>
      <c r="G17" s="13"/>
      <c r="H17" s="13">
        <f t="shared" si="3"/>
        <v>-0.016241299303944357</v>
      </c>
      <c r="I17" s="13">
        <f t="shared" si="3"/>
        <v>-0.08018867924528306</v>
      </c>
      <c r="J17" s="13">
        <f>IF(I16="","",J16/I16-1)</f>
        <v>-0.033333333333333326</v>
      </c>
      <c r="K17" s="13">
        <f t="shared" si="3"/>
        <v>-0.10079575596816981</v>
      </c>
      <c r="L17" s="13">
        <f t="shared" si="3"/>
        <v>-0.07079646017699115</v>
      </c>
      <c r="M17" s="13">
        <f t="shared" si="3"/>
        <v>-0.06349206349206349</v>
      </c>
      <c r="N17" s="13">
        <f t="shared" si="3"/>
        <v>-0.06440677966101693</v>
      </c>
      <c r="O17" s="13">
        <f t="shared" si="3"/>
        <v>-0.06521739130434778</v>
      </c>
      <c r="P17" s="13">
        <f t="shared" si="3"/>
        <v>-0.06201550387596899</v>
      </c>
      <c r="Q17" s="13">
        <f t="shared" si="3"/>
        <v>-0.09090909090909094</v>
      </c>
      <c r="R17" s="13">
        <f t="shared" si="3"/>
        <v>-0.09090909090909094</v>
      </c>
      <c r="S17" s="158">
        <f t="shared" si="3"/>
        <v>-0.09499999999999997</v>
      </c>
      <c r="T17" s="13">
        <f t="shared" si="3"/>
        <v>-0.07734806629834257</v>
      </c>
      <c r="U17" s="13">
        <f t="shared" si="3"/>
        <v>-0.0359281437125748</v>
      </c>
      <c r="V17" s="13">
        <f t="shared" si="3"/>
        <v>0.01863354037267073</v>
      </c>
      <c r="W17" s="18"/>
    </row>
    <row r="18" spans="1:23" s="12" customFormat="1" ht="15" customHeight="1">
      <c r="A18" s="219" t="s">
        <v>36</v>
      </c>
      <c r="B18" s="52" t="s">
        <v>25</v>
      </c>
      <c r="C18" s="142" t="s">
        <v>261</v>
      </c>
      <c r="D18" s="90"/>
      <c r="E18" s="53"/>
      <c r="F18" s="53"/>
      <c r="G18" s="53"/>
      <c r="H18" s="53">
        <v>450000</v>
      </c>
      <c r="I18" s="53">
        <v>432000</v>
      </c>
      <c r="J18" s="54">
        <v>421000</v>
      </c>
      <c r="K18" s="54">
        <v>402000</v>
      </c>
      <c r="L18" s="54">
        <v>370000</v>
      </c>
      <c r="M18" s="54">
        <v>345000</v>
      </c>
      <c r="N18" s="54">
        <v>323000</v>
      </c>
      <c r="O18" s="54">
        <v>311000</v>
      </c>
      <c r="P18" s="54">
        <v>293000</v>
      </c>
      <c r="Q18" s="54">
        <v>271000</v>
      </c>
      <c r="R18" s="54">
        <v>247000</v>
      </c>
      <c r="S18" s="154">
        <v>224000</v>
      </c>
      <c r="T18" s="54">
        <v>207000</v>
      </c>
      <c r="U18" s="54">
        <v>200000</v>
      </c>
      <c r="V18" s="54">
        <v>202000</v>
      </c>
      <c r="W18" s="163"/>
    </row>
    <row r="19" spans="1:23" s="12" customFormat="1" ht="15" customHeight="1">
      <c r="A19" s="220"/>
      <c r="B19" s="48" t="s">
        <v>30</v>
      </c>
      <c r="C19" s="139" t="s">
        <v>278</v>
      </c>
      <c r="D19" s="87"/>
      <c r="E19" s="50">
        <f>IF(D18="","",E18/D18-1)</f>
      </c>
      <c r="F19" s="50">
        <f>IF(E18="","",F18/E18-1)</f>
      </c>
      <c r="G19" s="50">
        <f>IF(F18="","",G18/F18-1)</f>
      </c>
      <c r="H19" s="50"/>
      <c r="I19" s="50">
        <f aca="true" t="shared" si="4" ref="I19:U19">IF(H18="","",I18/H18-1)</f>
        <v>-0.040000000000000036</v>
      </c>
      <c r="J19" s="50">
        <f t="shared" si="4"/>
        <v>-0.02546296296296291</v>
      </c>
      <c r="K19" s="50">
        <f t="shared" si="4"/>
        <v>-0.04513064133016631</v>
      </c>
      <c r="L19" s="50">
        <f t="shared" si="4"/>
        <v>-0.07960199004975121</v>
      </c>
      <c r="M19" s="50">
        <f t="shared" si="4"/>
        <v>-0.06756756756756754</v>
      </c>
      <c r="N19" s="50">
        <f t="shared" si="4"/>
        <v>-0.06376811594202902</v>
      </c>
      <c r="O19" s="50">
        <f t="shared" si="4"/>
        <v>-0.037151702786377694</v>
      </c>
      <c r="P19" s="50">
        <f t="shared" si="4"/>
        <v>-0.05787781350482313</v>
      </c>
      <c r="Q19" s="50">
        <f t="shared" si="4"/>
        <v>-0.07508532423208192</v>
      </c>
      <c r="R19" s="50">
        <f t="shared" si="4"/>
        <v>-0.08856088560885611</v>
      </c>
      <c r="S19" s="157">
        <f t="shared" si="4"/>
        <v>-0.09311740890688258</v>
      </c>
      <c r="T19" s="50">
        <f t="shared" si="4"/>
        <v>-0.0758928571428571</v>
      </c>
      <c r="U19" s="50">
        <f t="shared" si="4"/>
        <v>-0.033816425120772986</v>
      </c>
      <c r="V19" s="157">
        <f>IF(U18="","",V18/U18-1)</f>
        <v>0.010000000000000009</v>
      </c>
      <c r="W19" s="51"/>
    </row>
    <row r="20" spans="1:23" s="12" customFormat="1" ht="15" customHeight="1">
      <c r="A20" s="219" t="s">
        <v>37</v>
      </c>
      <c r="B20" s="39" t="s">
        <v>165</v>
      </c>
      <c r="C20" s="140" t="s">
        <v>261</v>
      </c>
      <c r="D20" s="88">
        <v>370000</v>
      </c>
      <c r="E20" s="10">
        <v>445000</v>
      </c>
      <c r="F20" s="10">
        <v>510000</v>
      </c>
      <c r="G20" s="10">
        <v>485000</v>
      </c>
      <c r="H20" s="10">
        <v>452000</v>
      </c>
      <c r="I20" s="10">
        <v>430000</v>
      </c>
      <c r="J20" s="11">
        <v>406000</v>
      </c>
      <c r="K20" s="11">
        <v>383000</v>
      </c>
      <c r="L20" s="11">
        <v>353000</v>
      </c>
      <c r="M20" s="11">
        <v>328000</v>
      </c>
      <c r="N20" s="11">
        <v>305000</v>
      </c>
      <c r="O20" s="11">
        <v>287000</v>
      </c>
      <c r="P20" s="11">
        <v>269000</v>
      </c>
      <c r="Q20" s="11">
        <v>249000</v>
      </c>
      <c r="R20" s="11">
        <v>227000</v>
      </c>
      <c r="S20" s="14">
        <v>205000</v>
      </c>
      <c r="T20" s="11">
        <v>192000</v>
      </c>
      <c r="U20" s="11">
        <v>187000</v>
      </c>
      <c r="V20" s="11">
        <v>195000</v>
      </c>
      <c r="W20" s="162"/>
    </row>
    <row r="21" spans="1:23" s="12" customFormat="1" ht="15" customHeight="1">
      <c r="A21" s="220"/>
      <c r="B21" s="38" t="s">
        <v>45</v>
      </c>
      <c r="C21" s="141" t="s">
        <v>278</v>
      </c>
      <c r="D21" s="89"/>
      <c r="E21" s="13">
        <f aca="true" t="shared" si="5" ref="E21:V21">IF(D20="","",E20/D20-1)</f>
        <v>0.20270270270270263</v>
      </c>
      <c r="F21" s="13">
        <f t="shared" si="5"/>
        <v>0.146067415730337</v>
      </c>
      <c r="G21" s="13">
        <f t="shared" si="5"/>
        <v>-0.0490196078431373</v>
      </c>
      <c r="H21" s="13">
        <f t="shared" si="5"/>
        <v>-0.06804123711340204</v>
      </c>
      <c r="I21" s="13">
        <f t="shared" si="5"/>
        <v>-0.04867256637168138</v>
      </c>
      <c r="J21" s="13">
        <f t="shared" si="5"/>
        <v>-0.05581395348837215</v>
      </c>
      <c r="K21" s="13">
        <f t="shared" si="5"/>
        <v>-0.056650246305418706</v>
      </c>
      <c r="L21" s="13">
        <f t="shared" si="5"/>
        <v>-0.07832898172323755</v>
      </c>
      <c r="M21" s="13">
        <f t="shared" si="5"/>
        <v>-0.07082152974504252</v>
      </c>
      <c r="N21" s="13">
        <f t="shared" si="5"/>
        <v>-0.07012195121951215</v>
      </c>
      <c r="O21" s="13">
        <f t="shared" si="5"/>
        <v>-0.059016393442622994</v>
      </c>
      <c r="P21" s="13">
        <f t="shared" si="5"/>
        <v>-0.06271777003484325</v>
      </c>
      <c r="Q21" s="13">
        <f t="shared" si="5"/>
        <v>-0.07434944237918217</v>
      </c>
      <c r="R21" s="13">
        <f t="shared" si="5"/>
        <v>-0.08835341365461846</v>
      </c>
      <c r="S21" s="158">
        <f t="shared" si="5"/>
        <v>-0.09691629955947134</v>
      </c>
      <c r="T21" s="13">
        <f t="shared" si="5"/>
        <v>-0.06341463414634141</v>
      </c>
      <c r="U21" s="13">
        <f t="shared" si="5"/>
        <v>-0.02604166666666663</v>
      </c>
      <c r="V21" s="13">
        <f t="shared" si="5"/>
        <v>0.04278074866310155</v>
      </c>
      <c r="W21" s="18"/>
    </row>
    <row r="22" spans="1:23" s="12" customFormat="1" ht="15" customHeight="1">
      <c r="A22" s="219" t="s">
        <v>563</v>
      </c>
      <c r="B22" s="52" t="s">
        <v>46</v>
      </c>
      <c r="C22" s="142" t="s">
        <v>261</v>
      </c>
      <c r="D22" s="90">
        <v>541000</v>
      </c>
      <c r="E22" s="53">
        <v>650000</v>
      </c>
      <c r="F22" s="53">
        <v>750000</v>
      </c>
      <c r="G22" s="53">
        <v>725000</v>
      </c>
      <c r="H22" s="53">
        <v>682000</v>
      </c>
      <c r="I22" s="53">
        <v>648000</v>
      </c>
      <c r="J22" s="54">
        <v>585000</v>
      </c>
      <c r="K22" s="54">
        <v>517000</v>
      </c>
      <c r="L22" s="54">
        <v>445000</v>
      </c>
      <c r="M22" s="54">
        <v>402000</v>
      </c>
      <c r="N22" s="54">
        <v>365000</v>
      </c>
      <c r="O22" s="54">
        <v>339000</v>
      </c>
      <c r="P22" s="54">
        <v>312000</v>
      </c>
      <c r="Q22" s="54">
        <v>289000</v>
      </c>
      <c r="R22" s="54">
        <v>262000</v>
      </c>
      <c r="S22" s="154">
        <v>238000</v>
      </c>
      <c r="T22" s="54">
        <v>225000</v>
      </c>
      <c r="U22" s="54">
        <v>226000</v>
      </c>
      <c r="V22" s="54">
        <v>240000</v>
      </c>
      <c r="W22" s="163"/>
    </row>
    <row r="23" spans="1:23" s="12" customFormat="1" ht="15" customHeight="1">
      <c r="A23" s="220"/>
      <c r="B23" s="48" t="s">
        <v>47</v>
      </c>
      <c r="C23" s="139" t="s">
        <v>278</v>
      </c>
      <c r="D23" s="87"/>
      <c r="E23" s="50">
        <f aca="true" t="shared" si="6" ref="E23:U23">IF(D22="","",E22/D22-1)</f>
        <v>0.20147874306839197</v>
      </c>
      <c r="F23" s="50">
        <f t="shared" si="6"/>
        <v>0.15384615384615374</v>
      </c>
      <c r="G23" s="50">
        <f t="shared" si="6"/>
        <v>-0.033333333333333326</v>
      </c>
      <c r="H23" s="50">
        <f t="shared" si="6"/>
        <v>-0.05931034482758624</v>
      </c>
      <c r="I23" s="50">
        <f t="shared" si="6"/>
        <v>-0.04985337243401755</v>
      </c>
      <c r="J23" s="50">
        <f t="shared" si="6"/>
        <v>-0.09722222222222221</v>
      </c>
      <c r="K23" s="50">
        <f t="shared" si="6"/>
        <v>-0.11623931623931627</v>
      </c>
      <c r="L23" s="50">
        <f t="shared" si="6"/>
        <v>-0.13926499032882012</v>
      </c>
      <c r="M23" s="50">
        <f t="shared" si="6"/>
        <v>-0.09662921348314601</v>
      </c>
      <c r="N23" s="50">
        <f t="shared" si="6"/>
        <v>-0.09203980099502485</v>
      </c>
      <c r="O23" s="50">
        <f t="shared" si="6"/>
        <v>-0.07123287671232881</v>
      </c>
      <c r="P23" s="50">
        <f t="shared" si="6"/>
        <v>-0.07964601769911506</v>
      </c>
      <c r="Q23" s="50">
        <f t="shared" si="6"/>
        <v>-0.07371794871794868</v>
      </c>
      <c r="R23" s="50">
        <f t="shared" si="6"/>
        <v>-0.09342560553633217</v>
      </c>
      <c r="S23" s="157">
        <f t="shared" si="6"/>
        <v>-0.09160305343511455</v>
      </c>
      <c r="T23" s="50">
        <f t="shared" si="6"/>
        <v>-0.054621848739495826</v>
      </c>
      <c r="U23" s="50">
        <f t="shared" si="6"/>
        <v>0.004444444444444473</v>
      </c>
      <c r="V23" s="157">
        <f>IF(U22="","",V22/U22-1)</f>
        <v>0.06194690265486735</v>
      </c>
      <c r="W23" s="51"/>
    </row>
    <row r="24" spans="1:23" s="12" customFormat="1" ht="15" customHeight="1">
      <c r="A24" s="219" t="s">
        <v>39</v>
      </c>
      <c r="B24" s="39" t="s">
        <v>166</v>
      </c>
      <c r="C24" s="140" t="s">
        <v>261</v>
      </c>
      <c r="D24" s="88"/>
      <c r="E24" s="10"/>
      <c r="F24" s="10"/>
      <c r="G24" s="10"/>
      <c r="H24" s="10"/>
      <c r="I24" s="10"/>
      <c r="J24" s="11"/>
      <c r="K24" s="11"/>
      <c r="L24" s="11"/>
      <c r="M24" s="11"/>
      <c r="N24" s="11"/>
      <c r="O24" s="11">
        <v>261000</v>
      </c>
      <c r="P24" s="11">
        <v>247000</v>
      </c>
      <c r="Q24" s="11">
        <v>228000</v>
      </c>
      <c r="R24" s="11">
        <v>208000</v>
      </c>
      <c r="S24" s="14">
        <v>189000</v>
      </c>
      <c r="T24" s="11">
        <v>176000</v>
      </c>
      <c r="U24" s="11">
        <v>170000</v>
      </c>
      <c r="V24" s="11">
        <v>175000</v>
      </c>
      <c r="W24" s="162"/>
    </row>
    <row r="25" spans="1:23" s="12" customFormat="1" ht="15" customHeight="1">
      <c r="A25" s="220"/>
      <c r="B25" s="38" t="s">
        <v>48</v>
      </c>
      <c r="C25" s="141" t="s">
        <v>278</v>
      </c>
      <c r="D25" s="89"/>
      <c r="E25" s="13">
        <f aca="true" t="shared" si="7" ref="E25:V25">IF(D24="","",E24/D24-1)</f>
      </c>
      <c r="F25" s="13">
        <f t="shared" si="7"/>
      </c>
      <c r="G25" s="13">
        <f t="shared" si="7"/>
      </c>
      <c r="H25" s="13">
        <f t="shared" si="7"/>
      </c>
      <c r="I25" s="13">
        <f t="shared" si="7"/>
      </c>
      <c r="J25" s="13">
        <f t="shared" si="7"/>
      </c>
      <c r="K25" s="13">
        <f t="shared" si="7"/>
      </c>
      <c r="L25" s="13">
        <f t="shared" si="7"/>
      </c>
      <c r="M25" s="13">
        <f t="shared" si="7"/>
      </c>
      <c r="N25" s="13">
        <f t="shared" si="7"/>
      </c>
      <c r="O25" s="13"/>
      <c r="P25" s="13">
        <f t="shared" si="7"/>
        <v>-0.05363984674329503</v>
      </c>
      <c r="Q25" s="13">
        <f t="shared" si="7"/>
        <v>-0.07692307692307687</v>
      </c>
      <c r="R25" s="13">
        <f t="shared" si="7"/>
        <v>-0.08771929824561409</v>
      </c>
      <c r="S25" s="158">
        <f t="shared" si="7"/>
        <v>-0.09134615384615385</v>
      </c>
      <c r="T25" s="13">
        <f t="shared" si="7"/>
        <v>-0.06878306878306883</v>
      </c>
      <c r="U25" s="13">
        <f t="shared" si="7"/>
        <v>-0.03409090909090906</v>
      </c>
      <c r="V25" s="13">
        <f t="shared" si="7"/>
        <v>0.02941176470588225</v>
      </c>
      <c r="W25" s="18"/>
    </row>
    <row r="26" spans="1:23" s="12" customFormat="1" ht="15" customHeight="1">
      <c r="A26" s="219" t="s">
        <v>40</v>
      </c>
      <c r="B26" s="52" t="s">
        <v>49</v>
      </c>
      <c r="C26" s="142" t="s">
        <v>261</v>
      </c>
      <c r="D26" s="90"/>
      <c r="E26" s="53"/>
      <c r="F26" s="53"/>
      <c r="G26" s="53"/>
      <c r="H26" s="53">
        <v>263000</v>
      </c>
      <c r="I26" s="53">
        <v>241000</v>
      </c>
      <c r="J26" s="54">
        <v>234000</v>
      </c>
      <c r="K26" s="54">
        <v>227000</v>
      </c>
      <c r="L26" s="54">
        <v>222000</v>
      </c>
      <c r="M26" s="54">
        <v>215000</v>
      </c>
      <c r="N26" s="54">
        <v>201000</v>
      </c>
      <c r="O26" s="54">
        <v>195000</v>
      </c>
      <c r="P26" s="54">
        <v>186000</v>
      </c>
      <c r="Q26" s="54">
        <v>177000</v>
      </c>
      <c r="R26" s="54">
        <v>165000</v>
      </c>
      <c r="S26" s="154">
        <v>150000</v>
      </c>
      <c r="T26" s="54">
        <v>140000</v>
      </c>
      <c r="U26" s="54">
        <v>136000</v>
      </c>
      <c r="V26" s="54">
        <v>136000</v>
      </c>
      <c r="W26" s="163"/>
    </row>
    <row r="27" spans="1:23" s="12" customFormat="1" ht="15" customHeight="1">
      <c r="A27" s="220"/>
      <c r="B27" s="48" t="s">
        <v>50</v>
      </c>
      <c r="C27" s="139" t="s">
        <v>278</v>
      </c>
      <c r="D27" s="87"/>
      <c r="E27" s="50">
        <f aca="true" t="shared" si="8" ref="E27:U27">IF(D26="","",E26/D26-1)</f>
      </c>
      <c r="F27" s="50">
        <f t="shared" si="8"/>
      </c>
      <c r="G27" s="50">
        <f t="shared" si="8"/>
      </c>
      <c r="H27" s="50"/>
      <c r="I27" s="50">
        <f t="shared" si="8"/>
        <v>-0.08365019011406849</v>
      </c>
      <c r="J27" s="50">
        <f t="shared" si="8"/>
        <v>-0.02904564315352698</v>
      </c>
      <c r="K27" s="50">
        <f t="shared" si="8"/>
        <v>-0.02991452991452992</v>
      </c>
      <c r="L27" s="50">
        <f t="shared" si="8"/>
        <v>-0.022026431718061623</v>
      </c>
      <c r="M27" s="50">
        <f t="shared" si="8"/>
        <v>-0.03153153153153154</v>
      </c>
      <c r="N27" s="50">
        <f t="shared" si="8"/>
        <v>-0.06511627906976747</v>
      </c>
      <c r="O27" s="50">
        <f t="shared" si="8"/>
        <v>-0.02985074626865669</v>
      </c>
      <c r="P27" s="50">
        <f t="shared" si="8"/>
        <v>-0.0461538461538461</v>
      </c>
      <c r="Q27" s="50">
        <f t="shared" si="8"/>
        <v>-0.048387096774193505</v>
      </c>
      <c r="R27" s="50">
        <f t="shared" si="8"/>
        <v>-0.06779661016949157</v>
      </c>
      <c r="S27" s="157">
        <f t="shared" si="8"/>
        <v>-0.09090909090909094</v>
      </c>
      <c r="T27" s="50">
        <f t="shared" si="8"/>
        <v>-0.06666666666666665</v>
      </c>
      <c r="U27" s="50">
        <f t="shared" si="8"/>
        <v>-0.02857142857142858</v>
      </c>
      <c r="V27" s="157">
        <f>IF(U26="","",V26/U26-1)</f>
        <v>0</v>
      </c>
      <c r="W27" s="51"/>
    </row>
    <row r="28" spans="1:23" s="12" customFormat="1" ht="15" customHeight="1">
      <c r="A28" s="219" t="s">
        <v>41</v>
      </c>
      <c r="B28" s="39" t="s">
        <v>51</v>
      </c>
      <c r="C28" s="140" t="s">
        <v>261</v>
      </c>
      <c r="D28" s="88"/>
      <c r="E28" s="10"/>
      <c r="F28" s="10"/>
      <c r="G28" s="10"/>
      <c r="H28" s="10"/>
      <c r="I28" s="10">
        <v>270000</v>
      </c>
      <c r="J28" s="11">
        <v>264000</v>
      </c>
      <c r="K28" s="11">
        <v>257000</v>
      </c>
      <c r="L28" s="11">
        <v>251000</v>
      </c>
      <c r="M28" s="11">
        <v>246000</v>
      </c>
      <c r="N28" s="11">
        <v>230000</v>
      </c>
      <c r="O28" s="11">
        <v>223000</v>
      </c>
      <c r="P28" s="11">
        <v>213000</v>
      </c>
      <c r="Q28" s="11">
        <v>203000</v>
      </c>
      <c r="R28" s="11">
        <v>188000</v>
      </c>
      <c r="S28" s="14">
        <v>171000</v>
      </c>
      <c r="T28" s="11">
        <v>160000</v>
      </c>
      <c r="U28" s="11">
        <v>155000</v>
      </c>
      <c r="V28" s="11">
        <v>155000</v>
      </c>
      <c r="W28" s="162"/>
    </row>
    <row r="29" spans="1:23" s="12" customFormat="1" ht="15" customHeight="1">
      <c r="A29" s="220"/>
      <c r="B29" s="38" t="s">
        <v>52</v>
      </c>
      <c r="C29" s="141" t="s">
        <v>278</v>
      </c>
      <c r="D29" s="89"/>
      <c r="E29" s="13">
        <f aca="true" t="shared" si="9" ref="E29:V29">IF(D28="","",E28/D28-1)</f>
      </c>
      <c r="F29" s="13">
        <f t="shared" si="9"/>
      </c>
      <c r="G29" s="13">
        <f t="shared" si="9"/>
      </c>
      <c r="H29" s="13">
        <f t="shared" si="9"/>
      </c>
      <c r="I29" s="13"/>
      <c r="J29" s="13">
        <f t="shared" si="9"/>
        <v>-0.022222222222222254</v>
      </c>
      <c r="K29" s="13">
        <f t="shared" si="9"/>
        <v>-0.02651515151515149</v>
      </c>
      <c r="L29" s="13">
        <f t="shared" si="9"/>
        <v>-0.023346303501945553</v>
      </c>
      <c r="M29" s="13">
        <f t="shared" si="9"/>
        <v>-0.019920318725099584</v>
      </c>
      <c r="N29" s="13">
        <f t="shared" si="9"/>
        <v>-0.06504065040650409</v>
      </c>
      <c r="O29" s="13">
        <f t="shared" si="9"/>
        <v>-0.0304347826086957</v>
      </c>
      <c r="P29" s="13">
        <f t="shared" si="9"/>
        <v>-0.04484304932735428</v>
      </c>
      <c r="Q29" s="13">
        <f t="shared" si="9"/>
        <v>-0.04694835680751175</v>
      </c>
      <c r="R29" s="13">
        <f t="shared" si="9"/>
        <v>-0.07389162561576357</v>
      </c>
      <c r="S29" s="158">
        <f t="shared" si="9"/>
        <v>-0.09042553191489366</v>
      </c>
      <c r="T29" s="13">
        <f t="shared" si="9"/>
        <v>-0.06432748538011701</v>
      </c>
      <c r="U29" s="13">
        <f t="shared" si="9"/>
        <v>-0.03125</v>
      </c>
      <c r="V29" s="13">
        <f t="shared" si="9"/>
        <v>0</v>
      </c>
      <c r="W29" s="18"/>
    </row>
    <row r="30" spans="1:23" s="12" customFormat="1" ht="15" customHeight="1">
      <c r="A30" s="219" t="s">
        <v>564</v>
      </c>
      <c r="B30" s="52" t="s">
        <v>53</v>
      </c>
      <c r="C30" s="142" t="s">
        <v>261</v>
      </c>
      <c r="D30" s="90"/>
      <c r="E30" s="53"/>
      <c r="F30" s="53"/>
      <c r="G30" s="53"/>
      <c r="H30" s="53"/>
      <c r="I30" s="53">
        <v>386000</v>
      </c>
      <c r="J30" s="54">
        <v>378000</v>
      </c>
      <c r="K30" s="54">
        <v>340000</v>
      </c>
      <c r="L30" s="54">
        <v>320000</v>
      </c>
      <c r="M30" s="54">
        <v>305000</v>
      </c>
      <c r="N30" s="54">
        <v>290000</v>
      </c>
      <c r="O30" s="54">
        <v>277000</v>
      </c>
      <c r="P30" s="54">
        <v>262000</v>
      </c>
      <c r="Q30" s="54">
        <v>240000</v>
      </c>
      <c r="R30" s="54">
        <v>219000</v>
      </c>
      <c r="S30" s="154">
        <v>198000</v>
      </c>
      <c r="T30" s="54">
        <v>183000</v>
      </c>
      <c r="U30" s="54">
        <v>176000</v>
      </c>
      <c r="V30" s="54">
        <v>180000</v>
      </c>
      <c r="W30" s="163"/>
    </row>
    <row r="31" spans="1:23" s="12" customFormat="1" ht="15" customHeight="1">
      <c r="A31" s="220"/>
      <c r="B31" s="48" t="s">
        <v>54</v>
      </c>
      <c r="C31" s="139" t="s">
        <v>278</v>
      </c>
      <c r="D31" s="87"/>
      <c r="E31" s="50">
        <f aca="true" t="shared" si="10" ref="E31:U31">IF(D30="","",E30/D30-1)</f>
      </c>
      <c r="F31" s="50">
        <f t="shared" si="10"/>
      </c>
      <c r="G31" s="50">
        <f t="shared" si="10"/>
      </c>
      <c r="H31" s="50">
        <f t="shared" si="10"/>
      </c>
      <c r="I31" s="50"/>
      <c r="J31" s="50">
        <f t="shared" si="10"/>
        <v>-0.020725388601036232</v>
      </c>
      <c r="K31" s="50">
        <f t="shared" si="10"/>
        <v>-0.10052910052910058</v>
      </c>
      <c r="L31" s="50">
        <f t="shared" si="10"/>
        <v>-0.05882352941176472</v>
      </c>
      <c r="M31" s="50">
        <f t="shared" si="10"/>
        <v>-0.046875</v>
      </c>
      <c r="N31" s="50">
        <f>IF(M30="","",N30/M30-1)</f>
        <v>-0.049180327868852514</v>
      </c>
      <c r="O31" s="50">
        <f t="shared" si="10"/>
        <v>-0.04482758620689653</v>
      </c>
      <c r="P31" s="50">
        <f t="shared" si="10"/>
        <v>-0.054151624548736454</v>
      </c>
      <c r="Q31" s="50">
        <f t="shared" si="10"/>
        <v>-0.08396946564885499</v>
      </c>
      <c r="R31" s="50">
        <f t="shared" si="10"/>
        <v>-0.08750000000000002</v>
      </c>
      <c r="S31" s="157">
        <f t="shared" si="10"/>
        <v>-0.09589041095890416</v>
      </c>
      <c r="T31" s="50">
        <f t="shared" si="10"/>
        <v>-0.0757575757575758</v>
      </c>
      <c r="U31" s="50">
        <f t="shared" si="10"/>
        <v>-0.03825136612021862</v>
      </c>
      <c r="V31" s="157">
        <f>IF(U30="","",V30/U30-1)</f>
        <v>0.022727272727272707</v>
      </c>
      <c r="W31" s="51"/>
    </row>
    <row r="32" spans="1:23" s="12" customFormat="1" ht="15" customHeight="1">
      <c r="A32" s="219" t="s">
        <v>43</v>
      </c>
      <c r="B32" s="39" t="s">
        <v>55</v>
      </c>
      <c r="C32" s="140" t="s">
        <v>521</v>
      </c>
      <c r="D32" s="88"/>
      <c r="E32" s="10"/>
      <c r="F32" s="10"/>
      <c r="G32" s="10"/>
      <c r="H32" s="10"/>
      <c r="I32" s="10"/>
      <c r="J32" s="11"/>
      <c r="K32" s="11"/>
      <c r="L32" s="11">
        <v>450000</v>
      </c>
      <c r="M32" s="11">
        <v>415000</v>
      </c>
      <c r="N32" s="11">
        <v>380000</v>
      </c>
      <c r="O32" s="11">
        <v>358000</v>
      </c>
      <c r="P32" s="11">
        <v>337000</v>
      </c>
      <c r="Q32" s="11">
        <v>310000</v>
      </c>
      <c r="R32" s="11">
        <v>280000</v>
      </c>
      <c r="S32" s="14">
        <v>254000</v>
      </c>
      <c r="T32" s="11">
        <v>240000</v>
      </c>
      <c r="U32" s="11">
        <v>241000</v>
      </c>
      <c r="V32" s="11">
        <v>251000</v>
      </c>
      <c r="W32" s="162"/>
    </row>
    <row r="33" spans="1:23" s="12" customFormat="1" ht="15" customHeight="1">
      <c r="A33" s="220"/>
      <c r="B33" s="38" t="s">
        <v>170</v>
      </c>
      <c r="C33" s="141" t="s">
        <v>278</v>
      </c>
      <c r="D33" s="89"/>
      <c r="E33" s="13">
        <f aca="true" t="shared" si="11" ref="E33:V33">IF(D32="","",E32/D32-1)</f>
      </c>
      <c r="F33" s="13">
        <f t="shared" si="11"/>
      </c>
      <c r="G33" s="13">
        <f t="shared" si="11"/>
      </c>
      <c r="H33" s="13">
        <f t="shared" si="11"/>
      </c>
      <c r="I33" s="13">
        <f t="shared" si="11"/>
      </c>
      <c r="J33" s="13">
        <f t="shared" si="11"/>
      </c>
      <c r="K33" s="13">
        <f t="shared" si="11"/>
      </c>
      <c r="L33" s="13"/>
      <c r="M33" s="13">
        <f t="shared" si="11"/>
        <v>-0.07777777777777772</v>
      </c>
      <c r="N33" s="13">
        <f t="shared" si="11"/>
        <v>-0.08433734939759041</v>
      </c>
      <c r="O33" s="13">
        <f t="shared" si="11"/>
        <v>-0.05789473684210522</v>
      </c>
      <c r="P33" s="13">
        <f t="shared" si="11"/>
        <v>-0.05865921787709494</v>
      </c>
      <c r="Q33" s="13">
        <f t="shared" si="11"/>
        <v>-0.0801186943620178</v>
      </c>
      <c r="R33" s="13">
        <f t="shared" si="11"/>
        <v>-0.09677419354838712</v>
      </c>
      <c r="S33" s="158">
        <f t="shared" si="11"/>
        <v>-0.09285714285714286</v>
      </c>
      <c r="T33" s="13">
        <f t="shared" si="11"/>
        <v>-0.055118110236220486</v>
      </c>
      <c r="U33" s="13">
        <f t="shared" si="11"/>
        <v>0.004166666666666652</v>
      </c>
      <c r="V33" s="13">
        <f t="shared" si="11"/>
        <v>0.04149377593361003</v>
      </c>
      <c r="W33" s="18"/>
    </row>
    <row r="34" spans="1:23" s="12" customFormat="1" ht="15" customHeight="1">
      <c r="A34" s="219" t="s">
        <v>44</v>
      </c>
      <c r="B34" s="52" t="s">
        <v>167</v>
      </c>
      <c r="C34" s="142" t="s">
        <v>521</v>
      </c>
      <c r="D34" s="181"/>
      <c r="E34" s="60"/>
      <c r="F34" s="60"/>
      <c r="G34" s="60"/>
      <c r="H34" s="60"/>
      <c r="I34" s="60"/>
      <c r="J34" s="61"/>
      <c r="K34" s="61"/>
      <c r="L34" s="61"/>
      <c r="M34" s="61"/>
      <c r="N34" s="61"/>
      <c r="O34" s="61"/>
      <c r="P34" s="61">
        <v>225000</v>
      </c>
      <c r="Q34" s="61">
        <v>207000</v>
      </c>
      <c r="R34" s="61">
        <v>188000</v>
      </c>
      <c r="S34" s="167">
        <v>170000</v>
      </c>
      <c r="T34" s="61">
        <v>157000</v>
      </c>
      <c r="U34" s="61">
        <v>153000</v>
      </c>
      <c r="V34" s="61">
        <v>158000</v>
      </c>
      <c r="W34" s="170"/>
    </row>
    <row r="35" spans="1:23" s="12" customFormat="1" ht="15" customHeight="1">
      <c r="A35" s="220"/>
      <c r="B35" s="48" t="s">
        <v>171</v>
      </c>
      <c r="C35" s="139" t="s">
        <v>278</v>
      </c>
      <c r="D35" s="87"/>
      <c r="E35" s="50">
        <f aca="true" t="shared" si="12" ref="E35:U35">IF(D34="","",E34/D34-1)</f>
      </c>
      <c r="F35" s="50">
        <f t="shared" si="12"/>
      </c>
      <c r="G35" s="50">
        <f t="shared" si="12"/>
      </c>
      <c r="H35" s="50">
        <f t="shared" si="12"/>
      </c>
      <c r="I35" s="50">
        <f t="shared" si="12"/>
      </c>
      <c r="J35" s="50">
        <f t="shared" si="12"/>
      </c>
      <c r="K35" s="50">
        <f t="shared" si="12"/>
      </c>
      <c r="L35" s="50">
        <f t="shared" si="12"/>
      </c>
      <c r="M35" s="50">
        <f t="shared" si="12"/>
      </c>
      <c r="N35" s="50">
        <f t="shared" si="12"/>
      </c>
      <c r="O35" s="50">
        <f t="shared" si="12"/>
      </c>
      <c r="P35" s="50"/>
      <c r="Q35" s="50">
        <f t="shared" si="12"/>
        <v>-0.07999999999999996</v>
      </c>
      <c r="R35" s="50">
        <f t="shared" si="12"/>
        <v>-0.09178743961352653</v>
      </c>
      <c r="S35" s="157">
        <f t="shared" si="12"/>
        <v>-0.0957446808510638</v>
      </c>
      <c r="T35" s="50">
        <f t="shared" si="12"/>
        <v>-0.07647058823529407</v>
      </c>
      <c r="U35" s="50">
        <f t="shared" si="12"/>
        <v>-0.02547770700636942</v>
      </c>
      <c r="V35" s="157">
        <f>IF(U34="","",V34/U34-1)</f>
        <v>0.03267973856209161</v>
      </c>
      <c r="W35" s="51"/>
    </row>
    <row r="36" spans="1:23" s="12" customFormat="1" ht="15" customHeight="1">
      <c r="A36" s="216" t="s">
        <v>57</v>
      </c>
      <c r="B36" s="39" t="s">
        <v>168</v>
      </c>
      <c r="C36" s="140" t="s">
        <v>521</v>
      </c>
      <c r="D36" s="88">
        <v>8100000</v>
      </c>
      <c r="E36" s="10">
        <v>10400000</v>
      </c>
      <c r="F36" s="10">
        <v>12100000</v>
      </c>
      <c r="G36" s="10">
        <v>12000000</v>
      </c>
      <c r="H36" s="10">
        <v>10700000</v>
      </c>
      <c r="I36" s="10">
        <v>9000000</v>
      </c>
      <c r="J36" s="11">
        <v>7100000</v>
      </c>
      <c r="K36" s="11">
        <v>5500000</v>
      </c>
      <c r="L36" s="11">
        <v>4400000</v>
      </c>
      <c r="M36" s="11">
        <v>3700000</v>
      </c>
      <c r="N36" s="11">
        <v>3150000</v>
      </c>
      <c r="O36" s="11">
        <v>2770000</v>
      </c>
      <c r="P36" s="11">
        <v>2460000</v>
      </c>
      <c r="Q36" s="11">
        <v>2210000</v>
      </c>
      <c r="R36" s="11">
        <v>1980000</v>
      </c>
      <c r="S36" s="14">
        <v>1820000</v>
      </c>
      <c r="T36" s="11">
        <v>1720000</v>
      </c>
      <c r="U36" s="11">
        <v>1760000</v>
      </c>
      <c r="V36" s="11">
        <v>2030000</v>
      </c>
      <c r="W36" s="162"/>
    </row>
    <row r="37" spans="1:23" s="12" customFormat="1" ht="15" customHeight="1">
      <c r="A37" s="217"/>
      <c r="B37" s="38" t="s">
        <v>64</v>
      </c>
      <c r="C37" s="141" t="s">
        <v>278</v>
      </c>
      <c r="D37" s="89"/>
      <c r="E37" s="13">
        <f aca="true" t="shared" si="13" ref="E37:V37">IF(D36="","",E36/D36-1)</f>
        <v>0.28395061728395055</v>
      </c>
      <c r="F37" s="13">
        <f t="shared" si="13"/>
        <v>0.16346153846153855</v>
      </c>
      <c r="G37" s="13">
        <f t="shared" si="13"/>
        <v>-0.008264462809917328</v>
      </c>
      <c r="H37" s="13">
        <f t="shared" si="13"/>
        <v>-0.10833333333333328</v>
      </c>
      <c r="I37" s="13">
        <f t="shared" si="13"/>
        <v>-0.15887850467289721</v>
      </c>
      <c r="J37" s="13">
        <f t="shared" si="13"/>
        <v>-0.21111111111111114</v>
      </c>
      <c r="K37" s="13">
        <f t="shared" si="13"/>
        <v>-0.22535211267605637</v>
      </c>
      <c r="L37" s="13">
        <f t="shared" si="13"/>
        <v>-0.19999999999999996</v>
      </c>
      <c r="M37" s="13">
        <f t="shared" si="13"/>
        <v>-0.15909090909090906</v>
      </c>
      <c r="N37" s="13">
        <f t="shared" si="13"/>
        <v>-0.14864864864864868</v>
      </c>
      <c r="O37" s="13">
        <f t="shared" si="13"/>
        <v>-0.12063492063492065</v>
      </c>
      <c r="P37" s="13">
        <f t="shared" si="13"/>
        <v>-0.11191335740072206</v>
      </c>
      <c r="Q37" s="13">
        <f t="shared" si="13"/>
        <v>-0.10162601626016265</v>
      </c>
      <c r="R37" s="13">
        <f t="shared" si="13"/>
        <v>-0.10407239819004521</v>
      </c>
      <c r="S37" s="158">
        <f t="shared" si="13"/>
        <v>-0.08080808080808077</v>
      </c>
      <c r="T37" s="13">
        <f t="shared" si="13"/>
        <v>-0.05494505494505497</v>
      </c>
      <c r="U37" s="13">
        <f t="shared" si="13"/>
        <v>0.023255813953488413</v>
      </c>
      <c r="V37" s="13">
        <f t="shared" si="13"/>
        <v>0.15340909090909083</v>
      </c>
      <c r="W37" s="18"/>
    </row>
    <row r="38" spans="1:23" s="12" customFormat="1" ht="15" customHeight="1">
      <c r="A38" s="216" t="s">
        <v>58</v>
      </c>
      <c r="B38" s="52" t="s">
        <v>89</v>
      </c>
      <c r="C38" s="142" t="s">
        <v>521</v>
      </c>
      <c r="D38" s="90">
        <v>9300000</v>
      </c>
      <c r="E38" s="53">
        <v>10800000</v>
      </c>
      <c r="F38" s="53">
        <v>12400000</v>
      </c>
      <c r="G38" s="53">
        <v>12200000</v>
      </c>
      <c r="H38" s="53">
        <v>10900000</v>
      </c>
      <c r="I38" s="53">
        <v>9050000</v>
      </c>
      <c r="J38" s="54">
        <v>7080000</v>
      </c>
      <c r="K38" s="54">
        <v>5330000</v>
      </c>
      <c r="L38" s="54">
        <v>4180000</v>
      </c>
      <c r="M38" s="54">
        <v>3550000</v>
      </c>
      <c r="N38" s="54">
        <v>3000000</v>
      </c>
      <c r="O38" s="54">
        <v>2570000</v>
      </c>
      <c r="P38" s="54">
        <v>2280000</v>
      </c>
      <c r="Q38" s="54">
        <v>2050000</v>
      </c>
      <c r="R38" s="54">
        <v>1820000</v>
      </c>
      <c r="S38" s="154">
        <v>1630000</v>
      </c>
      <c r="T38" s="54">
        <v>1520000</v>
      </c>
      <c r="U38" s="54">
        <v>1560000</v>
      </c>
      <c r="V38" s="54">
        <v>1800000</v>
      </c>
      <c r="W38" s="163"/>
    </row>
    <row r="39" spans="1:23" s="12" customFormat="1" ht="15" customHeight="1">
      <c r="A39" s="217"/>
      <c r="B39" s="48" t="s">
        <v>88</v>
      </c>
      <c r="C39" s="139" t="s">
        <v>278</v>
      </c>
      <c r="D39" s="87"/>
      <c r="E39" s="50">
        <f aca="true" t="shared" si="14" ref="E39:U39">IF(D38="","",E38/D38-1)</f>
        <v>0.16129032258064524</v>
      </c>
      <c r="F39" s="50">
        <f t="shared" si="14"/>
        <v>0.14814814814814814</v>
      </c>
      <c r="G39" s="50">
        <f t="shared" si="14"/>
        <v>-0.016129032258064502</v>
      </c>
      <c r="H39" s="50">
        <f t="shared" si="14"/>
        <v>-0.10655737704918034</v>
      </c>
      <c r="I39" s="50">
        <f t="shared" si="14"/>
        <v>-0.16972477064220182</v>
      </c>
      <c r="J39" s="50">
        <f t="shared" si="14"/>
        <v>-0.21767955801104977</v>
      </c>
      <c r="K39" s="50">
        <f t="shared" si="14"/>
        <v>-0.24717514124293782</v>
      </c>
      <c r="L39" s="50">
        <f t="shared" si="14"/>
        <v>-0.21575984990619135</v>
      </c>
      <c r="M39" s="50">
        <f t="shared" si="14"/>
        <v>-0.15071770334928225</v>
      </c>
      <c r="N39" s="50">
        <f t="shared" si="14"/>
        <v>-0.15492957746478875</v>
      </c>
      <c r="O39" s="50">
        <f t="shared" si="14"/>
        <v>-0.1433333333333333</v>
      </c>
      <c r="P39" s="50">
        <f t="shared" si="14"/>
        <v>-0.11284046692607008</v>
      </c>
      <c r="Q39" s="50">
        <f t="shared" si="14"/>
        <v>-0.10087719298245612</v>
      </c>
      <c r="R39" s="50">
        <f t="shared" si="14"/>
        <v>-0.1121951219512195</v>
      </c>
      <c r="S39" s="157">
        <f t="shared" si="14"/>
        <v>-0.10439560439560436</v>
      </c>
      <c r="T39" s="50">
        <f t="shared" si="14"/>
        <v>-0.06748466257668717</v>
      </c>
      <c r="U39" s="50">
        <f t="shared" si="14"/>
        <v>0.026315789473684292</v>
      </c>
      <c r="V39" s="157">
        <f>IF(U38="","",V38/U38-1)</f>
        <v>0.15384615384615374</v>
      </c>
      <c r="W39" s="51"/>
    </row>
    <row r="40" spans="1:23" s="12" customFormat="1" ht="15" customHeight="1">
      <c r="A40" s="216" t="s">
        <v>59</v>
      </c>
      <c r="B40" s="39" t="s">
        <v>92</v>
      </c>
      <c r="C40" s="140" t="s">
        <v>521</v>
      </c>
      <c r="D40" s="88">
        <v>4500000</v>
      </c>
      <c r="E40" s="10">
        <v>6100000</v>
      </c>
      <c r="F40" s="10">
        <v>7600000</v>
      </c>
      <c r="G40" s="10">
        <v>7600000</v>
      </c>
      <c r="H40" s="10">
        <v>6700000</v>
      </c>
      <c r="I40" s="10">
        <v>5850000</v>
      </c>
      <c r="J40" s="11">
        <v>4700000</v>
      </c>
      <c r="K40" s="11">
        <v>3700000</v>
      </c>
      <c r="L40" s="11">
        <v>2930000</v>
      </c>
      <c r="M40" s="11">
        <v>2540000</v>
      </c>
      <c r="N40" s="11">
        <v>2200000</v>
      </c>
      <c r="O40" s="11">
        <v>1920000</v>
      </c>
      <c r="P40" s="11">
        <v>1700000</v>
      </c>
      <c r="Q40" s="11">
        <v>1510000</v>
      </c>
      <c r="R40" s="11">
        <v>1330000</v>
      </c>
      <c r="S40" s="14">
        <v>1190000</v>
      </c>
      <c r="T40" s="11">
        <v>1110000</v>
      </c>
      <c r="U40" s="11">
        <v>1140000</v>
      </c>
      <c r="V40" s="11">
        <v>1250000</v>
      </c>
      <c r="W40" s="162"/>
    </row>
    <row r="41" spans="1:23" s="12" customFormat="1" ht="15" customHeight="1">
      <c r="A41" s="217"/>
      <c r="B41" s="38" t="s">
        <v>90</v>
      </c>
      <c r="C41" s="141" t="s">
        <v>278</v>
      </c>
      <c r="D41" s="89"/>
      <c r="E41" s="13">
        <f aca="true" t="shared" si="15" ref="E41:V41">IF(D40="","",E40/D40-1)</f>
        <v>0.3555555555555556</v>
      </c>
      <c r="F41" s="13">
        <f t="shared" si="15"/>
        <v>0.24590163934426235</v>
      </c>
      <c r="G41" s="13">
        <f t="shared" si="15"/>
        <v>0</v>
      </c>
      <c r="H41" s="13">
        <f t="shared" si="15"/>
        <v>-0.11842105263157898</v>
      </c>
      <c r="I41" s="13">
        <f t="shared" si="15"/>
        <v>-0.12686567164179108</v>
      </c>
      <c r="J41" s="13">
        <f t="shared" si="15"/>
        <v>-0.19658119658119655</v>
      </c>
      <c r="K41" s="13">
        <f t="shared" si="15"/>
        <v>-0.21276595744680848</v>
      </c>
      <c r="L41" s="13">
        <f t="shared" si="15"/>
        <v>-0.2081081081081081</v>
      </c>
      <c r="M41" s="13">
        <f t="shared" si="15"/>
        <v>-0.13310580204778155</v>
      </c>
      <c r="N41" s="13">
        <f t="shared" si="15"/>
        <v>-0.13385826771653542</v>
      </c>
      <c r="O41" s="13">
        <f t="shared" si="15"/>
        <v>-0.12727272727272732</v>
      </c>
      <c r="P41" s="13">
        <f t="shared" si="15"/>
        <v>-0.11458333333333337</v>
      </c>
      <c r="Q41" s="13">
        <f t="shared" si="15"/>
        <v>-0.11176470588235299</v>
      </c>
      <c r="R41" s="13">
        <f t="shared" si="15"/>
        <v>-0.11920529801324509</v>
      </c>
      <c r="S41" s="158">
        <f t="shared" si="15"/>
        <v>-0.10526315789473684</v>
      </c>
      <c r="T41" s="13">
        <f t="shared" si="15"/>
        <v>-0.0672268907563025</v>
      </c>
      <c r="U41" s="13">
        <f t="shared" si="15"/>
        <v>0.027027027027026973</v>
      </c>
      <c r="V41" s="13">
        <f t="shared" si="15"/>
        <v>0.09649122807017552</v>
      </c>
      <c r="W41" s="18"/>
    </row>
    <row r="42" spans="1:23" s="12" customFormat="1" ht="15" customHeight="1">
      <c r="A42" s="216" t="s">
        <v>60</v>
      </c>
      <c r="B42" s="52" t="s">
        <v>93</v>
      </c>
      <c r="C42" s="142" t="s">
        <v>521</v>
      </c>
      <c r="D42" s="90">
        <v>1350000</v>
      </c>
      <c r="E42" s="53">
        <v>1620000</v>
      </c>
      <c r="F42" s="53">
        <v>1800000</v>
      </c>
      <c r="G42" s="53">
        <v>1700000</v>
      </c>
      <c r="H42" s="53">
        <v>1520000</v>
      </c>
      <c r="I42" s="53">
        <v>1310000</v>
      </c>
      <c r="J42" s="54">
        <v>1160000</v>
      </c>
      <c r="K42" s="54">
        <v>1050000</v>
      </c>
      <c r="L42" s="54">
        <v>945000</v>
      </c>
      <c r="M42" s="54">
        <v>845000</v>
      </c>
      <c r="N42" s="54">
        <v>760000</v>
      </c>
      <c r="O42" s="54">
        <v>695000</v>
      </c>
      <c r="P42" s="54">
        <v>640000</v>
      </c>
      <c r="Q42" s="54">
        <v>589000</v>
      </c>
      <c r="R42" s="54">
        <v>519000</v>
      </c>
      <c r="S42" s="154">
        <v>457000</v>
      </c>
      <c r="T42" s="54">
        <v>419000</v>
      </c>
      <c r="U42" s="54">
        <v>420000</v>
      </c>
      <c r="V42" s="54">
        <v>440000</v>
      </c>
      <c r="W42" s="163"/>
    </row>
    <row r="43" spans="1:23" s="12" customFormat="1" ht="15" customHeight="1">
      <c r="A43" s="217"/>
      <c r="B43" s="48" t="s">
        <v>91</v>
      </c>
      <c r="C43" s="139" t="s">
        <v>278</v>
      </c>
      <c r="D43" s="87"/>
      <c r="E43" s="50">
        <f aca="true" t="shared" si="16" ref="E43:U43">IF(D42="","",E42/D42-1)</f>
        <v>0.19999999999999996</v>
      </c>
      <c r="F43" s="50">
        <f t="shared" si="16"/>
        <v>0.11111111111111116</v>
      </c>
      <c r="G43" s="50">
        <f t="shared" si="16"/>
        <v>-0.05555555555555558</v>
      </c>
      <c r="H43" s="50">
        <f t="shared" si="16"/>
        <v>-0.10588235294117643</v>
      </c>
      <c r="I43" s="50">
        <f t="shared" si="16"/>
        <v>-0.13815789473684215</v>
      </c>
      <c r="J43" s="50">
        <f t="shared" si="16"/>
        <v>-0.1145038167938931</v>
      </c>
      <c r="K43" s="50">
        <f t="shared" si="16"/>
        <v>-0.09482758620689657</v>
      </c>
      <c r="L43" s="50">
        <f t="shared" si="16"/>
        <v>-0.09999999999999998</v>
      </c>
      <c r="M43" s="50">
        <f t="shared" si="16"/>
        <v>-0.10582010582010581</v>
      </c>
      <c r="N43" s="50">
        <f t="shared" si="16"/>
        <v>-0.10059171597633132</v>
      </c>
      <c r="O43" s="50">
        <f t="shared" si="16"/>
        <v>-0.08552631578947367</v>
      </c>
      <c r="P43" s="50">
        <f>IF(O42="","",P42/O42-1)</f>
        <v>-0.07913669064748197</v>
      </c>
      <c r="Q43" s="50">
        <f t="shared" si="16"/>
        <v>-0.07968750000000002</v>
      </c>
      <c r="R43" s="50">
        <f t="shared" si="16"/>
        <v>-0.11884550084889645</v>
      </c>
      <c r="S43" s="157">
        <f t="shared" si="16"/>
        <v>-0.11946050096339111</v>
      </c>
      <c r="T43" s="50">
        <f t="shared" si="16"/>
        <v>-0.08315098468271331</v>
      </c>
      <c r="U43" s="50">
        <f t="shared" si="16"/>
        <v>0.0023866348448686736</v>
      </c>
      <c r="V43" s="157">
        <f>IF(U42="","",V42/U42-1)</f>
        <v>0.04761904761904767</v>
      </c>
      <c r="W43" s="51"/>
    </row>
    <row r="44" spans="1:23" s="12" customFormat="1" ht="15" customHeight="1">
      <c r="A44" s="216" t="s">
        <v>61</v>
      </c>
      <c r="B44" s="39" t="s">
        <v>96</v>
      </c>
      <c r="C44" s="140" t="s">
        <v>521</v>
      </c>
      <c r="D44" s="88">
        <v>2040000</v>
      </c>
      <c r="E44" s="10">
        <v>2350000</v>
      </c>
      <c r="F44" s="10">
        <v>2650000</v>
      </c>
      <c r="G44" s="10">
        <v>2400000</v>
      </c>
      <c r="H44" s="10">
        <v>2070000</v>
      </c>
      <c r="I44" s="10">
        <v>1800000</v>
      </c>
      <c r="J44" s="11">
        <v>1520000</v>
      </c>
      <c r="K44" s="11">
        <v>1240000</v>
      </c>
      <c r="L44" s="11">
        <v>1100000</v>
      </c>
      <c r="M44" s="11">
        <v>1000000</v>
      </c>
      <c r="N44" s="11">
        <v>900000</v>
      </c>
      <c r="O44" s="11">
        <v>803000</v>
      </c>
      <c r="P44" s="11">
        <v>714000</v>
      </c>
      <c r="Q44" s="11">
        <v>635000</v>
      </c>
      <c r="R44" s="11">
        <v>560000</v>
      </c>
      <c r="S44" s="14">
        <v>495000</v>
      </c>
      <c r="T44" s="11">
        <v>460000</v>
      </c>
      <c r="U44" s="11">
        <v>447000</v>
      </c>
      <c r="V44" s="11">
        <v>469000</v>
      </c>
      <c r="W44" s="162"/>
    </row>
    <row r="45" spans="1:23" s="12" customFormat="1" ht="15" customHeight="1">
      <c r="A45" s="217"/>
      <c r="B45" s="38" t="s">
        <v>94</v>
      </c>
      <c r="C45" s="141" t="s">
        <v>278</v>
      </c>
      <c r="D45" s="89"/>
      <c r="E45" s="13">
        <f aca="true" t="shared" si="17" ref="E45:V45">IF(D44="","",E44/D44-1)</f>
        <v>0.1519607843137254</v>
      </c>
      <c r="F45" s="13">
        <f t="shared" si="17"/>
        <v>0.12765957446808507</v>
      </c>
      <c r="G45" s="13">
        <f t="shared" si="17"/>
        <v>-0.09433962264150941</v>
      </c>
      <c r="H45" s="13">
        <f t="shared" si="17"/>
        <v>-0.13749999999999996</v>
      </c>
      <c r="I45" s="13">
        <f t="shared" si="17"/>
        <v>-0.13043478260869568</v>
      </c>
      <c r="J45" s="13">
        <f t="shared" si="17"/>
        <v>-0.15555555555555556</v>
      </c>
      <c r="K45" s="13">
        <f t="shared" si="17"/>
        <v>-0.1842105263157895</v>
      </c>
      <c r="L45" s="13">
        <f t="shared" si="17"/>
        <v>-0.11290322580645162</v>
      </c>
      <c r="M45" s="13">
        <f t="shared" si="17"/>
        <v>-0.09090909090909094</v>
      </c>
      <c r="N45" s="13">
        <f t="shared" si="17"/>
        <v>-0.09999999999999998</v>
      </c>
      <c r="O45" s="13">
        <f t="shared" si="17"/>
        <v>-0.10777777777777775</v>
      </c>
      <c r="P45" s="13">
        <f t="shared" si="17"/>
        <v>-0.11083437110834371</v>
      </c>
      <c r="Q45" s="13">
        <f t="shared" si="17"/>
        <v>-0.11064425770308128</v>
      </c>
      <c r="R45" s="13">
        <f t="shared" si="17"/>
        <v>-0.11811023622047245</v>
      </c>
      <c r="S45" s="158">
        <f t="shared" si="17"/>
        <v>-0.1160714285714286</v>
      </c>
      <c r="T45" s="13">
        <f t="shared" si="17"/>
        <v>-0.07070707070707072</v>
      </c>
      <c r="U45" s="13">
        <f t="shared" si="17"/>
        <v>-0.02826086956521734</v>
      </c>
      <c r="V45" s="13">
        <f t="shared" si="17"/>
        <v>0.04921700223713654</v>
      </c>
      <c r="W45" s="18"/>
    </row>
    <row r="46" spans="1:23" s="12" customFormat="1" ht="15" customHeight="1">
      <c r="A46" s="216" t="s">
        <v>62</v>
      </c>
      <c r="B46" s="52" t="s">
        <v>97</v>
      </c>
      <c r="C46" s="142" t="s">
        <v>521</v>
      </c>
      <c r="D46" s="90"/>
      <c r="E46" s="53"/>
      <c r="F46" s="53"/>
      <c r="G46" s="53"/>
      <c r="H46" s="53"/>
      <c r="I46" s="53"/>
      <c r="J46" s="54"/>
      <c r="K46" s="54"/>
      <c r="L46" s="54"/>
      <c r="M46" s="54"/>
      <c r="N46" s="54"/>
      <c r="O46" s="54">
        <v>275000</v>
      </c>
      <c r="P46" s="54">
        <v>260000</v>
      </c>
      <c r="Q46" s="54">
        <v>249000</v>
      </c>
      <c r="R46" s="54">
        <v>233000</v>
      </c>
      <c r="S46" s="154">
        <v>209000</v>
      </c>
      <c r="T46" s="54">
        <v>194000</v>
      </c>
      <c r="U46" s="54">
        <v>187000</v>
      </c>
      <c r="V46" s="54">
        <v>187000</v>
      </c>
      <c r="W46" s="163"/>
    </row>
    <row r="47" spans="1:23" s="12" customFormat="1" ht="15" customHeight="1">
      <c r="A47" s="217"/>
      <c r="B47" s="48" t="s">
        <v>95</v>
      </c>
      <c r="C47" s="139" t="s">
        <v>278</v>
      </c>
      <c r="D47" s="87"/>
      <c r="E47" s="50">
        <f aca="true" t="shared" si="18" ref="E47:U47">IF(D46="","",E46/D46-1)</f>
      </c>
      <c r="F47" s="50">
        <f t="shared" si="18"/>
      </c>
      <c r="G47" s="50">
        <f t="shared" si="18"/>
      </c>
      <c r="H47" s="50">
        <f t="shared" si="18"/>
      </c>
      <c r="I47" s="50">
        <f t="shared" si="18"/>
      </c>
      <c r="J47" s="50">
        <f t="shared" si="18"/>
      </c>
      <c r="K47" s="50">
        <f t="shared" si="18"/>
      </c>
      <c r="L47" s="50">
        <f t="shared" si="18"/>
      </c>
      <c r="M47" s="50">
        <f t="shared" si="18"/>
      </c>
      <c r="N47" s="50">
        <f t="shared" si="18"/>
      </c>
      <c r="O47" s="50"/>
      <c r="P47" s="50">
        <f t="shared" si="18"/>
        <v>-0.054545454545454564</v>
      </c>
      <c r="Q47" s="50">
        <f t="shared" si="18"/>
        <v>-0.04230769230769227</v>
      </c>
      <c r="R47" s="50">
        <f t="shared" si="18"/>
        <v>-0.06425702811244982</v>
      </c>
      <c r="S47" s="157">
        <f t="shared" si="18"/>
        <v>-0.10300429184549353</v>
      </c>
      <c r="T47" s="50">
        <f t="shared" si="18"/>
        <v>-0.0717703349282297</v>
      </c>
      <c r="U47" s="50">
        <f t="shared" si="18"/>
        <v>-0.03608247422680411</v>
      </c>
      <c r="V47" s="157">
        <f>IF(U46="","",V46/U46-1)</f>
        <v>0</v>
      </c>
      <c r="W47" s="51"/>
    </row>
    <row r="48" spans="1:23" s="12" customFormat="1" ht="15" customHeight="1">
      <c r="A48" s="216" t="s">
        <v>565</v>
      </c>
      <c r="B48" s="39" t="s">
        <v>99</v>
      </c>
      <c r="C48" s="140" t="s">
        <v>521</v>
      </c>
      <c r="D48" s="91"/>
      <c r="E48" s="15"/>
      <c r="F48" s="15"/>
      <c r="G48" s="15"/>
      <c r="H48" s="15"/>
      <c r="I48" s="15"/>
      <c r="J48" s="16"/>
      <c r="K48" s="16"/>
      <c r="L48" s="16"/>
      <c r="M48" s="16">
        <v>2330000</v>
      </c>
      <c r="N48" s="16">
        <v>2000000</v>
      </c>
      <c r="O48" s="16">
        <v>1750000</v>
      </c>
      <c r="P48" s="16">
        <v>1560000</v>
      </c>
      <c r="Q48" s="16">
        <v>1400000</v>
      </c>
      <c r="R48" s="16">
        <v>1250000</v>
      </c>
      <c r="S48" s="159">
        <v>1110000</v>
      </c>
      <c r="T48" s="16">
        <v>1030000</v>
      </c>
      <c r="U48" s="16">
        <v>1050000</v>
      </c>
      <c r="V48" s="16">
        <v>1120000</v>
      </c>
      <c r="W48" s="164"/>
    </row>
    <row r="49" spans="1:23" s="12" customFormat="1" ht="15" customHeight="1">
      <c r="A49" s="221"/>
      <c r="B49" s="176" t="s">
        <v>98</v>
      </c>
      <c r="C49" s="144" t="s">
        <v>278</v>
      </c>
      <c r="D49" s="177"/>
      <c r="E49" s="178">
        <f aca="true" t="shared" si="19" ref="E49:V49">IF(D48="","",E48/D48-1)</f>
      </c>
      <c r="F49" s="178">
        <f t="shared" si="19"/>
      </c>
      <c r="G49" s="178">
        <f t="shared" si="19"/>
      </c>
      <c r="H49" s="178">
        <f t="shared" si="19"/>
      </c>
      <c r="I49" s="178">
        <f t="shared" si="19"/>
      </c>
      <c r="J49" s="178">
        <f t="shared" si="19"/>
      </c>
      <c r="K49" s="178">
        <f t="shared" si="19"/>
      </c>
      <c r="L49" s="178">
        <f t="shared" si="19"/>
      </c>
      <c r="M49" s="178"/>
      <c r="N49" s="178">
        <f t="shared" si="19"/>
        <v>-0.14163090128755362</v>
      </c>
      <c r="O49" s="178">
        <f t="shared" si="19"/>
        <v>-0.125</v>
      </c>
      <c r="P49" s="178">
        <f t="shared" si="19"/>
        <v>-0.10857142857142854</v>
      </c>
      <c r="Q49" s="178">
        <f t="shared" si="19"/>
        <v>-0.10256410256410253</v>
      </c>
      <c r="R49" s="178">
        <f t="shared" si="19"/>
        <v>-0.1071428571428571</v>
      </c>
      <c r="S49" s="179">
        <f t="shared" si="19"/>
        <v>-0.11199999999999999</v>
      </c>
      <c r="T49" s="178">
        <f t="shared" si="19"/>
        <v>-0.07207207207207211</v>
      </c>
      <c r="U49" s="178">
        <f t="shared" si="19"/>
        <v>0.01941747572815533</v>
      </c>
      <c r="V49" s="13">
        <f t="shared" si="19"/>
        <v>0.06666666666666665</v>
      </c>
      <c r="W49" s="180"/>
    </row>
    <row r="50" spans="1:23" s="12" customFormat="1" ht="15" customHeight="1">
      <c r="A50" s="216" t="s">
        <v>65</v>
      </c>
      <c r="B50" s="52" t="s">
        <v>105</v>
      </c>
      <c r="C50" s="142" t="s">
        <v>521</v>
      </c>
      <c r="D50" s="181">
        <v>910000</v>
      </c>
      <c r="E50" s="60">
        <v>1100000</v>
      </c>
      <c r="F50" s="60">
        <v>1250000</v>
      </c>
      <c r="G50" s="60">
        <v>1180000</v>
      </c>
      <c r="H50" s="60">
        <v>1030000</v>
      </c>
      <c r="I50" s="60">
        <v>970000</v>
      </c>
      <c r="J50" s="61">
        <v>901000</v>
      </c>
      <c r="K50" s="61">
        <v>830000</v>
      </c>
      <c r="L50" s="61">
        <v>740000</v>
      </c>
      <c r="M50" s="61">
        <v>670000</v>
      </c>
      <c r="N50" s="61">
        <v>600000</v>
      </c>
      <c r="O50" s="61">
        <v>550000</v>
      </c>
      <c r="P50" s="61">
        <v>511000</v>
      </c>
      <c r="Q50" s="61">
        <v>475000</v>
      </c>
      <c r="R50" s="61">
        <v>423000</v>
      </c>
      <c r="S50" s="167">
        <v>373000</v>
      </c>
      <c r="T50" s="61">
        <v>340000</v>
      </c>
      <c r="U50" s="61">
        <v>327000</v>
      </c>
      <c r="V50" s="61">
        <v>335000</v>
      </c>
      <c r="W50" s="170"/>
    </row>
    <row r="51" spans="1:23" s="12" customFormat="1" ht="15" customHeight="1">
      <c r="A51" s="217"/>
      <c r="B51" s="48" t="s">
        <v>100</v>
      </c>
      <c r="C51" s="139" t="s">
        <v>278</v>
      </c>
      <c r="D51" s="87"/>
      <c r="E51" s="50">
        <f aca="true" t="shared" si="20" ref="E51:U51">IF(D50="","",E50/D50-1)</f>
        <v>0.20879120879120872</v>
      </c>
      <c r="F51" s="50">
        <f t="shared" si="20"/>
        <v>0.13636363636363646</v>
      </c>
      <c r="G51" s="50">
        <f t="shared" si="20"/>
        <v>-0.05600000000000005</v>
      </c>
      <c r="H51" s="50">
        <f t="shared" si="20"/>
        <v>-0.1271186440677966</v>
      </c>
      <c r="I51" s="50">
        <f t="shared" si="20"/>
        <v>-0.058252427184465994</v>
      </c>
      <c r="J51" s="50">
        <f t="shared" si="20"/>
        <v>-0.07113402061855667</v>
      </c>
      <c r="K51" s="50">
        <f t="shared" si="20"/>
        <v>-0.07880133185349614</v>
      </c>
      <c r="L51" s="50">
        <f t="shared" si="20"/>
        <v>-0.10843373493975905</v>
      </c>
      <c r="M51" s="50">
        <f t="shared" si="20"/>
        <v>-0.09459459459459463</v>
      </c>
      <c r="N51" s="50">
        <f t="shared" si="20"/>
        <v>-0.10447761194029848</v>
      </c>
      <c r="O51" s="50">
        <f t="shared" si="20"/>
        <v>-0.08333333333333337</v>
      </c>
      <c r="P51" s="50">
        <f t="shared" si="20"/>
        <v>-0.07090909090909092</v>
      </c>
      <c r="Q51" s="50">
        <f t="shared" si="20"/>
        <v>-0.07045009784735812</v>
      </c>
      <c r="R51" s="50">
        <f t="shared" si="20"/>
        <v>-0.10947368421052628</v>
      </c>
      <c r="S51" s="157">
        <f t="shared" si="20"/>
        <v>-0.11820330969267134</v>
      </c>
      <c r="T51" s="50">
        <f t="shared" si="20"/>
        <v>-0.08847184986595169</v>
      </c>
      <c r="U51" s="50">
        <f t="shared" si="20"/>
        <v>-0.038235294117647034</v>
      </c>
      <c r="V51" s="157">
        <f>IF(U50="","",V50/U50-1)</f>
        <v>0.024464831804281273</v>
      </c>
      <c r="W51" s="51"/>
    </row>
    <row r="52" spans="1:23" s="12" customFormat="1" ht="15" customHeight="1">
      <c r="A52" s="216" t="s">
        <v>566</v>
      </c>
      <c r="B52" s="39" t="s">
        <v>103</v>
      </c>
      <c r="C52" s="140" t="s">
        <v>521</v>
      </c>
      <c r="D52" s="88">
        <v>2030000</v>
      </c>
      <c r="E52" s="10">
        <v>2500000</v>
      </c>
      <c r="F52" s="10">
        <v>2850000</v>
      </c>
      <c r="G52" s="10">
        <v>2680000</v>
      </c>
      <c r="H52" s="10">
        <v>2350000</v>
      </c>
      <c r="I52" s="10">
        <v>2090000</v>
      </c>
      <c r="J52" s="11">
        <v>1850000</v>
      </c>
      <c r="K52" s="11">
        <v>1490000</v>
      </c>
      <c r="L52" s="11">
        <v>1240000</v>
      </c>
      <c r="M52" s="11">
        <v>1090000</v>
      </c>
      <c r="N52" s="11">
        <v>960000</v>
      </c>
      <c r="O52" s="11">
        <v>860000</v>
      </c>
      <c r="P52" s="11">
        <v>775000</v>
      </c>
      <c r="Q52" s="11">
        <v>690000</v>
      </c>
      <c r="R52" s="11">
        <v>605000</v>
      </c>
      <c r="S52" s="14">
        <v>530000</v>
      </c>
      <c r="T52" s="11">
        <v>485000</v>
      </c>
      <c r="U52" s="11">
        <v>472000</v>
      </c>
      <c r="V52" s="11">
        <v>485000</v>
      </c>
      <c r="W52" s="162"/>
    </row>
    <row r="53" spans="1:23" s="12" customFormat="1" ht="15" customHeight="1">
      <c r="A53" s="217"/>
      <c r="B53" s="38" t="s">
        <v>101</v>
      </c>
      <c r="C53" s="141" t="s">
        <v>278</v>
      </c>
      <c r="D53" s="89"/>
      <c r="E53" s="13">
        <f aca="true" t="shared" si="21" ref="E53:V53">IF(D52="","",E52/D52-1)</f>
        <v>0.23152709359605916</v>
      </c>
      <c r="F53" s="13">
        <f t="shared" si="21"/>
        <v>0.1399999999999999</v>
      </c>
      <c r="G53" s="13">
        <f t="shared" si="21"/>
        <v>-0.05964912280701751</v>
      </c>
      <c r="H53" s="13">
        <f t="shared" si="21"/>
        <v>-0.12313432835820892</v>
      </c>
      <c r="I53" s="13">
        <f t="shared" si="21"/>
        <v>-0.11063829787234047</v>
      </c>
      <c r="J53" s="13">
        <f t="shared" si="21"/>
        <v>-0.11483253588516751</v>
      </c>
      <c r="K53" s="13">
        <f t="shared" si="21"/>
        <v>-0.1945945945945946</v>
      </c>
      <c r="L53" s="13">
        <f>IF(K52="","",L52/K52-1)</f>
        <v>-0.16778523489932884</v>
      </c>
      <c r="M53" s="13">
        <f t="shared" si="21"/>
        <v>-0.12096774193548387</v>
      </c>
      <c r="N53" s="13">
        <f t="shared" si="21"/>
        <v>-0.11926605504587151</v>
      </c>
      <c r="O53" s="13">
        <f t="shared" si="21"/>
        <v>-0.10416666666666663</v>
      </c>
      <c r="P53" s="13">
        <f t="shared" si="21"/>
        <v>-0.09883720930232553</v>
      </c>
      <c r="Q53" s="13">
        <f t="shared" si="21"/>
        <v>-0.10967741935483866</v>
      </c>
      <c r="R53" s="13">
        <f t="shared" si="21"/>
        <v>-0.12318840579710144</v>
      </c>
      <c r="S53" s="158">
        <f t="shared" si="21"/>
        <v>-0.12396694214876036</v>
      </c>
      <c r="T53" s="13">
        <f t="shared" si="21"/>
        <v>-0.08490566037735847</v>
      </c>
      <c r="U53" s="13">
        <f t="shared" si="21"/>
        <v>-0.026804123711340222</v>
      </c>
      <c r="V53" s="13">
        <f t="shared" si="21"/>
        <v>0.02754237288135597</v>
      </c>
      <c r="W53" s="18"/>
    </row>
    <row r="54" spans="1:23" s="12" customFormat="1" ht="15" customHeight="1">
      <c r="A54" s="216" t="s">
        <v>67</v>
      </c>
      <c r="B54" s="52" t="s">
        <v>104</v>
      </c>
      <c r="C54" s="142" t="s">
        <v>521</v>
      </c>
      <c r="D54" s="90">
        <v>1200000</v>
      </c>
      <c r="E54" s="53">
        <v>1380000</v>
      </c>
      <c r="F54" s="53">
        <v>1550000</v>
      </c>
      <c r="G54" s="53">
        <v>1470000</v>
      </c>
      <c r="H54" s="53">
        <v>1300000</v>
      </c>
      <c r="I54" s="53">
        <v>1180000</v>
      </c>
      <c r="J54" s="54">
        <v>1070000</v>
      </c>
      <c r="K54" s="54">
        <v>963000</v>
      </c>
      <c r="L54" s="54">
        <v>875000</v>
      </c>
      <c r="M54" s="54">
        <v>778000</v>
      </c>
      <c r="N54" s="54">
        <v>695000</v>
      </c>
      <c r="O54" s="54">
        <v>625000</v>
      </c>
      <c r="P54" s="54">
        <v>569000</v>
      </c>
      <c r="Q54" s="54">
        <v>518000</v>
      </c>
      <c r="R54" s="54">
        <v>466000</v>
      </c>
      <c r="S54" s="154">
        <v>415000</v>
      </c>
      <c r="T54" s="54">
        <v>380000</v>
      </c>
      <c r="U54" s="54">
        <v>370000</v>
      </c>
      <c r="V54" s="54">
        <v>388000</v>
      </c>
      <c r="W54" s="163"/>
    </row>
    <row r="55" spans="1:23" s="12" customFormat="1" ht="15" customHeight="1">
      <c r="A55" s="217"/>
      <c r="B55" s="48" t="s">
        <v>102</v>
      </c>
      <c r="C55" s="139" t="s">
        <v>278</v>
      </c>
      <c r="D55" s="87"/>
      <c r="E55" s="50">
        <f aca="true" t="shared" si="22" ref="E55:U55">IF(D54="","",E54/D54-1)</f>
        <v>0.1499999999999999</v>
      </c>
      <c r="F55" s="50">
        <f t="shared" si="22"/>
        <v>0.12318840579710155</v>
      </c>
      <c r="G55" s="50">
        <f t="shared" si="22"/>
        <v>-0.05161290322580647</v>
      </c>
      <c r="H55" s="50">
        <f t="shared" si="22"/>
        <v>-0.11564625850340138</v>
      </c>
      <c r="I55" s="50">
        <f t="shared" si="22"/>
        <v>-0.09230769230769231</v>
      </c>
      <c r="J55" s="50">
        <f t="shared" si="22"/>
        <v>-0.09322033898305082</v>
      </c>
      <c r="K55" s="50">
        <f t="shared" si="22"/>
        <v>-0.09999999999999998</v>
      </c>
      <c r="L55" s="50">
        <f t="shared" si="22"/>
        <v>-0.09138110072689509</v>
      </c>
      <c r="M55" s="50">
        <f t="shared" si="22"/>
        <v>-0.11085714285714288</v>
      </c>
      <c r="N55" s="50">
        <f t="shared" si="22"/>
        <v>-0.10668380462724936</v>
      </c>
      <c r="O55" s="50">
        <f t="shared" si="22"/>
        <v>-0.1007194244604317</v>
      </c>
      <c r="P55" s="50">
        <f t="shared" si="22"/>
        <v>-0.08960000000000001</v>
      </c>
      <c r="Q55" s="50">
        <f t="shared" si="22"/>
        <v>-0.08963093145869949</v>
      </c>
      <c r="R55" s="50">
        <f t="shared" si="22"/>
        <v>-0.10038610038610041</v>
      </c>
      <c r="S55" s="157">
        <f t="shared" si="22"/>
        <v>-0.1094420600858369</v>
      </c>
      <c r="T55" s="50">
        <f t="shared" si="22"/>
        <v>-0.08433734939759041</v>
      </c>
      <c r="U55" s="50">
        <f t="shared" si="22"/>
        <v>-0.02631578947368418</v>
      </c>
      <c r="V55" s="157">
        <f>IF(U54="","",V54/U54-1)</f>
        <v>0.048648648648648596</v>
      </c>
      <c r="W55" s="51"/>
    </row>
    <row r="56" spans="1:23" s="12" customFormat="1" ht="15" customHeight="1">
      <c r="A56" s="216" t="s">
        <v>68</v>
      </c>
      <c r="B56" s="39" t="s">
        <v>184</v>
      </c>
      <c r="C56" s="140" t="s">
        <v>521</v>
      </c>
      <c r="D56" s="88"/>
      <c r="E56" s="10"/>
      <c r="F56" s="10"/>
      <c r="G56" s="10"/>
      <c r="H56" s="10"/>
      <c r="I56" s="10"/>
      <c r="J56" s="11"/>
      <c r="K56" s="11"/>
      <c r="L56" s="11"/>
      <c r="M56" s="11"/>
      <c r="N56" s="11"/>
      <c r="O56" s="11"/>
      <c r="P56" s="11"/>
      <c r="Q56" s="11"/>
      <c r="R56" s="11"/>
      <c r="S56" s="14">
        <v>667000</v>
      </c>
      <c r="T56" s="11">
        <v>618000</v>
      </c>
      <c r="U56" s="11">
        <v>606000</v>
      </c>
      <c r="V56" s="11">
        <v>640000</v>
      </c>
      <c r="W56" s="162"/>
    </row>
    <row r="57" spans="1:23" s="12" customFormat="1" ht="15" customHeight="1">
      <c r="A57" s="217"/>
      <c r="B57" s="38" t="s">
        <v>248</v>
      </c>
      <c r="C57" s="141" t="s">
        <v>278</v>
      </c>
      <c r="D57" s="89"/>
      <c r="E57" s="13">
        <f aca="true" t="shared" si="23" ref="E57:R57">IF(D56="","",E56/D56-1)</f>
      </c>
      <c r="F57" s="13">
        <f t="shared" si="23"/>
      </c>
      <c r="G57" s="13">
        <f t="shared" si="23"/>
      </c>
      <c r="H57" s="13">
        <f t="shared" si="23"/>
      </c>
      <c r="I57" s="13">
        <f t="shared" si="23"/>
      </c>
      <c r="J57" s="13">
        <f t="shared" si="23"/>
      </c>
      <c r="K57" s="13">
        <f t="shared" si="23"/>
      </c>
      <c r="L57" s="13">
        <f t="shared" si="23"/>
      </c>
      <c r="M57" s="13">
        <f t="shared" si="23"/>
      </c>
      <c r="N57" s="13">
        <f t="shared" si="23"/>
      </c>
      <c r="O57" s="13">
        <f t="shared" si="23"/>
      </c>
      <c r="P57" s="13">
        <f t="shared" si="23"/>
      </c>
      <c r="Q57" s="13">
        <f t="shared" si="23"/>
      </c>
      <c r="R57" s="13">
        <f t="shared" si="23"/>
      </c>
      <c r="S57" s="158"/>
      <c r="T57" s="13">
        <f>IF(S56="","",T56/S56-1)</f>
        <v>-0.07346326836581707</v>
      </c>
      <c r="U57" s="13">
        <f>IF(T56="","",U56/T56-1)</f>
        <v>-0.01941747572815533</v>
      </c>
      <c r="V57" s="13">
        <f>IF(U56="","",V56/U56-1)</f>
        <v>0.05610561056105601</v>
      </c>
      <c r="W57" s="18"/>
    </row>
    <row r="58" spans="1:23" s="12" customFormat="1" ht="15" customHeight="1">
      <c r="A58" s="216" t="s">
        <v>69</v>
      </c>
      <c r="B58" s="52" t="s">
        <v>109</v>
      </c>
      <c r="C58" s="142" t="s">
        <v>521</v>
      </c>
      <c r="D58" s="90">
        <v>810000</v>
      </c>
      <c r="E58" s="53">
        <v>1030000</v>
      </c>
      <c r="F58" s="53">
        <v>1200000</v>
      </c>
      <c r="G58" s="53">
        <v>1150000</v>
      </c>
      <c r="H58" s="53">
        <v>1020000</v>
      </c>
      <c r="I58" s="53">
        <v>960000</v>
      </c>
      <c r="J58" s="54">
        <v>906000</v>
      </c>
      <c r="K58" s="54">
        <v>829000</v>
      </c>
      <c r="L58" s="54">
        <v>762000</v>
      </c>
      <c r="M58" s="54">
        <v>705000</v>
      </c>
      <c r="N58" s="54">
        <v>635000</v>
      </c>
      <c r="O58" s="54">
        <v>584000</v>
      </c>
      <c r="P58" s="54">
        <v>532000</v>
      </c>
      <c r="Q58" s="54">
        <v>475000</v>
      </c>
      <c r="R58" s="54">
        <v>418000</v>
      </c>
      <c r="S58" s="154">
        <v>365000</v>
      </c>
      <c r="T58" s="54">
        <v>338000</v>
      </c>
      <c r="U58" s="54">
        <v>329000</v>
      </c>
      <c r="V58" s="54">
        <v>335000</v>
      </c>
      <c r="W58" s="163"/>
    </row>
    <row r="59" spans="1:23" s="12" customFormat="1" ht="15" customHeight="1">
      <c r="A59" s="217"/>
      <c r="B59" s="48" t="s">
        <v>108</v>
      </c>
      <c r="C59" s="139" t="s">
        <v>278</v>
      </c>
      <c r="D59" s="87"/>
      <c r="E59" s="50">
        <f aca="true" t="shared" si="24" ref="E59:U59">IF(D58="","",E58/D58-1)</f>
        <v>0.27160493827160503</v>
      </c>
      <c r="F59" s="50">
        <f t="shared" si="24"/>
        <v>0.16504854368932032</v>
      </c>
      <c r="G59" s="50">
        <f t="shared" si="24"/>
        <v>-0.04166666666666663</v>
      </c>
      <c r="H59" s="50">
        <f t="shared" si="24"/>
        <v>-0.11304347826086958</v>
      </c>
      <c r="I59" s="50">
        <f t="shared" si="24"/>
        <v>-0.05882352941176472</v>
      </c>
      <c r="J59" s="50">
        <f t="shared" si="24"/>
        <v>-0.05625000000000002</v>
      </c>
      <c r="K59" s="50">
        <f t="shared" si="24"/>
        <v>-0.08498896247240617</v>
      </c>
      <c r="L59" s="50">
        <f t="shared" si="24"/>
        <v>-0.08082026537997589</v>
      </c>
      <c r="M59" s="50">
        <f t="shared" si="24"/>
        <v>-0.07480314960629919</v>
      </c>
      <c r="N59" s="50">
        <f t="shared" si="24"/>
        <v>-0.099290780141844</v>
      </c>
      <c r="O59" s="50">
        <f t="shared" si="24"/>
        <v>-0.08031496062992127</v>
      </c>
      <c r="P59" s="50">
        <f t="shared" si="24"/>
        <v>-0.08904109589041098</v>
      </c>
      <c r="Q59" s="50">
        <f t="shared" si="24"/>
        <v>-0.1071428571428571</v>
      </c>
      <c r="R59" s="50">
        <f t="shared" si="24"/>
        <v>-0.12</v>
      </c>
      <c r="S59" s="157">
        <f t="shared" si="24"/>
        <v>-0.1267942583732058</v>
      </c>
      <c r="T59" s="50">
        <f t="shared" si="24"/>
        <v>-0.07397260273972606</v>
      </c>
      <c r="U59" s="50">
        <f t="shared" si="24"/>
        <v>-0.026627218934911268</v>
      </c>
      <c r="V59" s="157">
        <f>IF(U58="","",V58/U58-1)</f>
        <v>0.01823708206686936</v>
      </c>
      <c r="W59" s="51"/>
    </row>
    <row r="60" spans="1:23" s="12" customFormat="1" ht="15" customHeight="1">
      <c r="A60" s="216" t="s">
        <v>70</v>
      </c>
      <c r="B60" s="39" t="s">
        <v>111</v>
      </c>
      <c r="C60" s="140" t="s">
        <v>521</v>
      </c>
      <c r="D60" s="88">
        <v>1030000</v>
      </c>
      <c r="E60" s="10">
        <v>1250000</v>
      </c>
      <c r="F60" s="10">
        <v>1480000</v>
      </c>
      <c r="G60" s="10">
        <v>1420000</v>
      </c>
      <c r="H60" s="10">
        <v>1300000</v>
      </c>
      <c r="I60" s="10">
        <v>1200000</v>
      </c>
      <c r="J60" s="11">
        <v>1130000</v>
      </c>
      <c r="K60" s="11">
        <v>960000</v>
      </c>
      <c r="L60" s="11">
        <v>870000</v>
      </c>
      <c r="M60" s="11">
        <v>792000</v>
      </c>
      <c r="N60" s="11">
        <v>713000</v>
      </c>
      <c r="O60" s="11">
        <v>655000</v>
      </c>
      <c r="P60" s="11">
        <v>590000</v>
      </c>
      <c r="Q60" s="11">
        <v>525000</v>
      </c>
      <c r="R60" s="11">
        <v>465000</v>
      </c>
      <c r="S60" s="14">
        <v>405000</v>
      </c>
      <c r="T60" s="11">
        <v>372000</v>
      </c>
      <c r="U60" s="11">
        <v>365000</v>
      </c>
      <c r="V60" s="11">
        <v>375000</v>
      </c>
      <c r="W60" s="162"/>
    </row>
    <row r="61" spans="1:23" s="12" customFormat="1" ht="15" customHeight="1">
      <c r="A61" s="217"/>
      <c r="B61" s="38" t="s">
        <v>110</v>
      </c>
      <c r="C61" s="141" t="s">
        <v>278</v>
      </c>
      <c r="D61" s="89"/>
      <c r="E61" s="13">
        <f aca="true" t="shared" si="25" ref="E61:V61">IF(D60="","",E60/D60-1)</f>
        <v>0.21359223300970864</v>
      </c>
      <c r="F61" s="13">
        <f t="shared" si="25"/>
        <v>0.18399999999999994</v>
      </c>
      <c r="G61" s="13">
        <f t="shared" si="25"/>
        <v>-0.04054054054054057</v>
      </c>
      <c r="H61" s="13">
        <f t="shared" si="25"/>
        <v>-0.08450704225352113</v>
      </c>
      <c r="I61" s="13">
        <f t="shared" si="25"/>
        <v>-0.07692307692307687</v>
      </c>
      <c r="J61" s="13">
        <f t="shared" si="25"/>
        <v>-0.05833333333333335</v>
      </c>
      <c r="K61" s="13">
        <f t="shared" si="25"/>
        <v>-0.1504424778761062</v>
      </c>
      <c r="L61" s="13">
        <f t="shared" si="25"/>
        <v>-0.09375</v>
      </c>
      <c r="M61" s="13">
        <f t="shared" si="25"/>
        <v>-0.08965517241379306</v>
      </c>
      <c r="N61" s="13">
        <f t="shared" si="25"/>
        <v>-0.0997474747474747</v>
      </c>
      <c r="O61" s="13">
        <f t="shared" si="25"/>
        <v>-0.0813464235624124</v>
      </c>
      <c r="P61" s="13">
        <f t="shared" si="25"/>
        <v>-0.0992366412213741</v>
      </c>
      <c r="Q61" s="13">
        <f t="shared" si="25"/>
        <v>-0.11016949152542377</v>
      </c>
      <c r="R61" s="13">
        <f t="shared" si="25"/>
        <v>-0.11428571428571432</v>
      </c>
      <c r="S61" s="158">
        <f t="shared" si="25"/>
        <v>-0.12903225806451613</v>
      </c>
      <c r="T61" s="13">
        <f t="shared" si="25"/>
        <v>-0.08148148148148149</v>
      </c>
      <c r="U61" s="13">
        <f t="shared" si="25"/>
        <v>-0.018817204301075252</v>
      </c>
      <c r="V61" s="13">
        <f t="shared" si="25"/>
        <v>0.027397260273972712</v>
      </c>
      <c r="W61" s="18"/>
    </row>
    <row r="62" spans="1:23" s="12" customFormat="1" ht="15" customHeight="1">
      <c r="A62" s="216" t="s">
        <v>71</v>
      </c>
      <c r="B62" s="52" t="s">
        <v>113</v>
      </c>
      <c r="C62" s="142" t="s">
        <v>521</v>
      </c>
      <c r="D62" s="90"/>
      <c r="E62" s="53"/>
      <c r="F62" s="53"/>
      <c r="G62" s="53"/>
      <c r="H62" s="53"/>
      <c r="I62" s="53"/>
      <c r="J62" s="54"/>
      <c r="K62" s="54"/>
      <c r="L62" s="54"/>
      <c r="M62" s="54"/>
      <c r="N62" s="54">
        <v>1360000</v>
      </c>
      <c r="O62" s="54">
        <v>1190000</v>
      </c>
      <c r="P62" s="54">
        <v>1050000</v>
      </c>
      <c r="Q62" s="54">
        <v>928000</v>
      </c>
      <c r="R62" s="54">
        <v>819000</v>
      </c>
      <c r="S62" s="154">
        <v>750000</v>
      </c>
      <c r="T62" s="54">
        <v>713000</v>
      </c>
      <c r="U62" s="54">
        <v>716000</v>
      </c>
      <c r="V62" s="54">
        <v>760000</v>
      </c>
      <c r="W62" s="163"/>
    </row>
    <row r="63" spans="1:23" s="12" customFormat="1" ht="15" customHeight="1">
      <c r="A63" s="217"/>
      <c r="B63" s="48" t="s">
        <v>112</v>
      </c>
      <c r="C63" s="139" t="s">
        <v>278</v>
      </c>
      <c r="D63" s="87"/>
      <c r="E63" s="50">
        <f aca="true" t="shared" si="26" ref="E63:U63">IF(D62="","",E62/D62-1)</f>
      </c>
      <c r="F63" s="50">
        <f t="shared" si="26"/>
      </c>
      <c r="G63" s="50">
        <f t="shared" si="26"/>
      </c>
      <c r="H63" s="50">
        <f t="shared" si="26"/>
      </c>
      <c r="I63" s="50">
        <f t="shared" si="26"/>
      </c>
      <c r="J63" s="50">
        <f t="shared" si="26"/>
      </c>
      <c r="K63" s="50">
        <f t="shared" si="26"/>
      </c>
      <c r="L63" s="50">
        <f t="shared" si="26"/>
      </c>
      <c r="M63" s="50">
        <f t="shared" si="26"/>
      </c>
      <c r="N63" s="50"/>
      <c r="O63" s="50">
        <f t="shared" si="26"/>
        <v>-0.125</v>
      </c>
      <c r="P63" s="50">
        <f t="shared" si="26"/>
        <v>-0.11764705882352944</v>
      </c>
      <c r="Q63" s="50">
        <f t="shared" si="26"/>
        <v>-0.11619047619047618</v>
      </c>
      <c r="R63" s="50">
        <f t="shared" si="26"/>
        <v>-0.11745689655172409</v>
      </c>
      <c r="S63" s="157">
        <f t="shared" si="26"/>
        <v>-0.08424908424908428</v>
      </c>
      <c r="T63" s="50">
        <f t="shared" si="26"/>
        <v>-0.04933333333333334</v>
      </c>
      <c r="U63" s="50">
        <f t="shared" si="26"/>
        <v>0.004207573632538653</v>
      </c>
      <c r="V63" s="157">
        <f>IF(U62="","",V62/U62-1)</f>
        <v>0.06145251396648055</v>
      </c>
      <c r="W63" s="51"/>
    </row>
    <row r="64" spans="1:23" s="12" customFormat="1" ht="15" customHeight="1">
      <c r="A64" s="218" t="s">
        <v>72</v>
      </c>
      <c r="B64" s="185" t="s">
        <v>115</v>
      </c>
      <c r="C64" s="144" t="s">
        <v>521</v>
      </c>
      <c r="D64" s="88">
        <v>1450000</v>
      </c>
      <c r="E64" s="10">
        <v>1700000</v>
      </c>
      <c r="F64" s="10">
        <v>1950000</v>
      </c>
      <c r="G64" s="10">
        <v>1900000</v>
      </c>
      <c r="H64" s="10">
        <v>1740000</v>
      </c>
      <c r="I64" s="10">
        <v>1600000</v>
      </c>
      <c r="J64" s="11">
        <v>1490000</v>
      </c>
      <c r="K64" s="11">
        <v>1300000</v>
      </c>
      <c r="L64" s="11">
        <v>1140000</v>
      </c>
      <c r="M64" s="11">
        <v>1030000</v>
      </c>
      <c r="N64" s="11">
        <v>917000</v>
      </c>
      <c r="O64" s="11">
        <v>825000</v>
      </c>
      <c r="P64" s="11">
        <v>743000</v>
      </c>
      <c r="Q64" s="11">
        <v>661000</v>
      </c>
      <c r="R64" s="11">
        <v>578000</v>
      </c>
      <c r="S64" s="14">
        <v>532000</v>
      </c>
      <c r="T64" s="11">
        <v>493000</v>
      </c>
      <c r="U64" s="11">
        <v>478000</v>
      </c>
      <c r="V64" s="11">
        <v>500000</v>
      </c>
      <c r="W64" s="162"/>
    </row>
    <row r="65" spans="1:23" s="12" customFormat="1" ht="15" customHeight="1">
      <c r="A65" s="217"/>
      <c r="B65" s="38" t="s">
        <v>114</v>
      </c>
      <c r="C65" s="141" t="s">
        <v>278</v>
      </c>
      <c r="D65" s="89"/>
      <c r="E65" s="13">
        <f aca="true" t="shared" si="27" ref="E65:V65">IF(D64="","",E64/D64-1)</f>
        <v>0.17241379310344818</v>
      </c>
      <c r="F65" s="13">
        <f t="shared" si="27"/>
        <v>0.1470588235294117</v>
      </c>
      <c r="G65" s="13">
        <f t="shared" si="27"/>
        <v>-0.02564102564102566</v>
      </c>
      <c r="H65" s="13">
        <f t="shared" si="27"/>
        <v>-0.08421052631578951</v>
      </c>
      <c r="I65" s="13">
        <f t="shared" si="27"/>
        <v>-0.08045977011494254</v>
      </c>
      <c r="J65" s="13">
        <f t="shared" si="27"/>
        <v>-0.06874999999999998</v>
      </c>
      <c r="K65" s="13">
        <f t="shared" si="27"/>
        <v>-0.12751677852348997</v>
      </c>
      <c r="L65" s="13">
        <f t="shared" si="27"/>
        <v>-0.12307692307692308</v>
      </c>
      <c r="M65" s="13">
        <f t="shared" si="27"/>
        <v>-0.0964912280701754</v>
      </c>
      <c r="N65" s="13">
        <f t="shared" si="27"/>
        <v>-0.10970873786407764</v>
      </c>
      <c r="O65" s="13">
        <f t="shared" si="27"/>
        <v>-0.1003271537622683</v>
      </c>
      <c r="P65" s="13">
        <f t="shared" si="27"/>
        <v>-0.09939393939393937</v>
      </c>
      <c r="Q65" s="13">
        <f t="shared" si="27"/>
        <v>-0.11036339165545084</v>
      </c>
      <c r="R65" s="13">
        <f t="shared" si="27"/>
        <v>-0.12556732223903178</v>
      </c>
      <c r="S65" s="158">
        <f t="shared" si="27"/>
        <v>-0.07958477508650519</v>
      </c>
      <c r="T65" s="13">
        <f t="shared" si="27"/>
        <v>-0.07330827067669177</v>
      </c>
      <c r="U65" s="13">
        <f t="shared" si="27"/>
        <v>-0.030425963488843855</v>
      </c>
      <c r="V65" s="13">
        <f t="shared" si="27"/>
        <v>0.046025104602510414</v>
      </c>
      <c r="W65" s="18"/>
    </row>
    <row r="66" spans="1:23" s="12" customFormat="1" ht="15" customHeight="1">
      <c r="A66" s="216" t="s">
        <v>73</v>
      </c>
      <c r="B66" s="52" t="s">
        <v>117</v>
      </c>
      <c r="C66" s="142" t="s">
        <v>521</v>
      </c>
      <c r="D66" s="90">
        <v>1300000</v>
      </c>
      <c r="E66" s="53">
        <v>1540000</v>
      </c>
      <c r="F66" s="53">
        <v>1600000</v>
      </c>
      <c r="G66" s="53">
        <v>1350000</v>
      </c>
      <c r="H66" s="53">
        <v>1220000</v>
      </c>
      <c r="I66" s="53">
        <v>1100000</v>
      </c>
      <c r="J66" s="54">
        <v>1010000</v>
      </c>
      <c r="K66" s="54">
        <v>900000</v>
      </c>
      <c r="L66" s="54">
        <v>800000</v>
      </c>
      <c r="M66" s="54">
        <v>720000</v>
      </c>
      <c r="N66" s="54">
        <v>648000</v>
      </c>
      <c r="O66" s="54">
        <v>595000</v>
      </c>
      <c r="P66" s="54">
        <v>535000</v>
      </c>
      <c r="Q66" s="54">
        <v>476000</v>
      </c>
      <c r="R66" s="54">
        <v>414000</v>
      </c>
      <c r="S66" s="154">
        <v>362000</v>
      </c>
      <c r="T66" s="54">
        <v>338000</v>
      </c>
      <c r="U66" s="54">
        <v>339000</v>
      </c>
      <c r="V66" s="54">
        <v>344000</v>
      </c>
      <c r="W66" s="163"/>
    </row>
    <row r="67" spans="1:23" s="12" customFormat="1" ht="15" customHeight="1">
      <c r="A67" s="217"/>
      <c r="B67" s="48" t="s">
        <v>116</v>
      </c>
      <c r="C67" s="139" t="s">
        <v>278</v>
      </c>
      <c r="D67" s="87"/>
      <c r="E67" s="50">
        <f aca="true" t="shared" si="28" ref="E67:U67">IF(D66="","",E66/D66-1)</f>
        <v>0.18461538461538463</v>
      </c>
      <c r="F67" s="50">
        <f t="shared" si="28"/>
        <v>0.03896103896103886</v>
      </c>
      <c r="G67" s="50">
        <f t="shared" si="28"/>
        <v>-0.15625</v>
      </c>
      <c r="H67" s="50">
        <f t="shared" si="28"/>
        <v>-0.09629629629629632</v>
      </c>
      <c r="I67" s="50">
        <f t="shared" si="28"/>
        <v>-0.09836065573770492</v>
      </c>
      <c r="J67" s="50">
        <f t="shared" si="28"/>
        <v>-0.08181818181818179</v>
      </c>
      <c r="K67" s="50">
        <f t="shared" si="28"/>
        <v>-0.1089108910891089</v>
      </c>
      <c r="L67" s="50">
        <f t="shared" si="28"/>
        <v>-0.11111111111111116</v>
      </c>
      <c r="M67" s="50">
        <f t="shared" si="28"/>
        <v>-0.09999999999999998</v>
      </c>
      <c r="N67" s="50">
        <f t="shared" si="28"/>
        <v>-0.09999999999999998</v>
      </c>
      <c r="O67" s="50">
        <f t="shared" si="28"/>
        <v>-0.08179012345679015</v>
      </c>
      <c r="P67" s="50">
        <f t="shared" si="28"/>
        <v>-0.10084033613445376</v>
      </c>
      <c r="Q67" s="50">
        <f t="shared" si="28"/>
        <v>-0.11028037383177569</v>
      </c>
      <c r="R67" s="50">
        <f t="shared" si="28"/>
        <v>-0.13025210084033612</v>
      </c>
      <c r="S67" s="157">
        <f t="shared" si="28"/>
        <v>-0.12560386473429952</v>
      </c>
      <c r="T67" s="50">
        <f t="shared" si="28"/>
        <v>-0.06629834254143652</v>
      </c>
      <c r="U67" s="50">
        <f t="shared" si="28"/>
        <v>0.002958579881656709</v>
      </c>
      <c r="V67" s="157">
        <f>IF(U66="","",V66/U66-1)</f>
        <v>0.014749262536873253</v>
      </c>
      <c r="W67" s="51"/>
    </row>
    <row r="68" spans="1:23" s="12" customFormat="1" ht="15" customHeight="1">
      <c r="A68" s="216" t="s">
        <v>74</v>
      </c>
      <c r="B68" s="39" t="s">
        <v>119</v>
      </c>
      <c r="C68" s="140" t="s">
        <v>521</v>
      </c>
      <c r="D68" s="88">
        <v>7000000</v>
      </c>
      <c r="E68" s="10">
        <v>8330000</v>
      </c>
      <c r="F68" s="10">
        <v>8910000</v>
      </c>
      <c r="G68" s="10">
        <v>8200000</v>
      </c>
      <c r="H68" s="10">
        <v>6900000</v>
      </c>
      <c r="I68" s="10">
        <v>6000000</v>
      </c>
      <c r="J68" s="11">
        <v>4850000</v>
      </c>
      <c r="K68" s="11">
        <v>3800000</v>
      </c>
      <c r="L68" s="11">
        <v>3100000</v>
      </c>
      <c r="M68" s="11">
        <v>2650000</v>
      </c>
      <c r="N68" s="11">
        <v>2280000</v>
      </c>
      <c r="O68" s="11">
        <v>2000000</v>
      </c>
      <c r="P68" s="11">
        <v>1780000</v>
      </c>
      <c r="Q68" s="11">
        <v>1580000</v>
      </c>
      <c r="R68" s="11">
        <v>1390000</v>
      </c>
      <c r="S68" s="14">
        <v>1230000</v>
      </c>
      <c r="T68" s="11">
        <v>1160000</v>
      </c>
      <c r="U68" s="11">
        <v>1180000</v>
      </c>
      <c r="V68" s="11">
        <v>1260000</v>
      </c>
      <c r="W68" s="162"/>
    </row>
    <row r="69" spans="1:23" s="12" customFormat="1" ht="15" customHeight="1">
      <c r="A69" s="217"/>
      <c r="B69" s="38" t="s">
        <v>118</v>
      </c>
      <c r="C69" s="141" t="s">
        <v>278</v>
      </c>
      <c r="D69" s="89"/>
      <c r="E69" s="13">
        <f aca="true" t="shared" si="29" ref="E69:V69">IF(D68="","",E68/D68-1)</f>
        <v>0.18999999999999995</v>
      </c>
      <c r="F69" s="13">
        <f t="shared" si="29"/>
        <v>0.06962785114045622</v>
      </c>
      <c r="G69" s="13">
        <f t="shared" si="29"/>
        <v>-0.07968574635241299</v>
      </c>
      <c r="H69" s="13">
        <f t="shared" si="29"/>
        <v>-0.1585365853658537</v>
      </c>
      <c r="I69" s="13">
        <f t="shared" si="29"/>
        <v>-0.13043478260869568</v>
      </c>
      <c r="J69" s="13">
        <f t="shared" si="29"/>
        <v>-0.19166666666666665</v>
      </c>
      <c r="K69" s="13">
        <f t="shared" si="29"/>
        <v>-0.21649484536082475</v>
      </c>
      <c r="L69" s="13">
        <f t="shared" si="29"/>
        <v>-0.1842105263157895</v>
      </c>
      <c r="M69" s="13">
        <f t="shared" si="29"/>
        <v>-0.14516129032258063</v>
      </c>
      <c r="N69" s="13">
        <f t="shared" si="29"/>
        <v>-0.13962264150943393</v>
      </c>
      <c r="O69" s="13">
        <f t="shared" si="29"/>
        <v>-0.1228070175438597</v>
      </c>
      <c r="P69" s="13">
        <f t="shared" si="29"/>
        <v>-0.10999999999999999</v>
      </c>
      <c r="Q69" s="13">
        <f t="shared" si="29"/>
        <v>-0.1123595505617978</v>
      </c>
      <c r="R69" s="13">
        <f t="shared" si="29"/>
        <v>-0.120253164556962</v>
      </c>
      <c r="S69" s="158">
        <f t="shared" si="29"/>
        <v>-0.1151079136690647</v>
      </c>
      <c r="T69" s="13">
        <f t="shared" si="29"/>
        <v>-0.05691056910569103</v>
      </c>
      <c r="U69" s="13">
        <f t="shared" si="29"/>
        <v>0.01724137931034475</v>
      </c>
      <c r="V69" s="13">
        <f t="shared" si="29"/>
        <v>0.06779661016949157</v>
      </c>
      <c r="W69" s="18"/>
    </row>
    <row r="70" spans="1:23" s="12" customFormat="1" ht="15" customHeight="1">
      <c r="A70" s="216" t="s">
        <v>75</v>
      </c>
      <c r="B70" s="52" t="s">
        <v>121</v>
      </c>
      <c r="C70" s="142" t="s">
        <v>521</v>
      </c>
      <c r="D70" s="90"/>
      <c r="E70" s="53"/>
      <c r="F70" s="53"/>
      <c r="G70" s="53"/>
      <c r="H70" s="53"/>
      <c r="I70" s="53"/>
      <c r="J70" s="54"/>
      <c r="K70" s="54"/>
      <c r="L70" s="54"/>
      <c r="M70" s="54">
        <v>1730000</v>
      </c>
      <c r="N70" s="54">
        <v>1500000</v>
      </c>
      <c r="O70" s="54">
        <v>1300000</v>
      </c>
      <c r="P70" s="54">
        <v>1150000</v>
      </c>
      <c r="Q70" s="54">
        <v>1020000</v>
      </c>
      <c r="R70" s="54">
        <v>900000</v>
      </c>
      <c r="S70" s="154">
        <v>795000</v>
      </c>
      <c r="T70" s="54">
        <v>730000</v>
      </c>
      <c r="U70" s="54">
        <v>715000</v>
      </c>
      <c r="V70" s="54">
        <v>740000</v>
      </c>
      <c r="W70" s="163"/>
    </row>
    <row r="71" spans="1:23" s="12" customFormat="1" ht="15" customHeight="1">
      <c r="A71" s="217"/>
      <c r="B71" s="48" t="s">
        <v>120</v>
      </c>
      <c r="C71" s="139" t="s">
        <v>278</v>
      </c>
      <c r="D71" s="87"/>
      <c r="E71" s="50">
        <f aca="true" t="shared" si="30" ref="E71:U71">IF(D70="","",E70/D70-1)</f>
      </c>
      <c r="F71" s="50">
        <f t="shared" si="30"/>
      </c>
      <c r="G71" s="50">
        <f t="shared" si="30"/>
      </c>
      <c r="H71" s="50">
        <f t="shared" si="30"/>
      </c>
      <c r="I71" s="50">
        <f t="shared" si="30"/>
      </c>
      <c r="J71" s="50">
        <f t="shared" si="30"/>
      </c>
      <c r="K71" s="50">
        <f t="shared" si="30"/>
      </c>
      <c r="L71" s="50">
        <f t="shared" si="30"/>
      </c>
      <c r="M71" s="50"/>
      <c r="N71" s="50">
        <f t="shared" si="30"/>
        <v>-0.1329479768786127</v>
      </c>
      <c r="O71" s="50">
        <f t="shared" si="30"/>
        <v>-0.1333333333333333</v>
      </c>
      <c r="P71" s="50">
        <f t="shared" si="30"/>
        <v>-0.11538461538461542</v>
      </c>
      <c r="Q71" s="50">
        <f t="shared" si="30"/>
        <v>-0.11304347826086958</v>
      </c>
      <c r="R71" s="50">
        <f t="shared" si="30"/>
        <v>-0.11764705882352944</v>
      </c>
      <c r="S71" s="157">
        <f t="shared" si="30"/>
        <v>-0.1166666666666667</v>
      </c>
      <c r="T71" s="50">
        <f t="shared" si="30"/>
        <v>-0.08176100628930816</v>
      </c>
      <c r="U71" s="50">
        <f t="shared" si="30"/>
        <v>-0.020547945205479423</v>
      </c>
      <c r="V71" s="157">
        <f>IF(U70="","",V70/U70-1)</f>
        <v>0.034965034965035</v>
      </c>
      <c r="W71" s="51"/>
    </row>
    <row r="72" spans="1:23" s="12" customFormat="1" ht="15" customHeight="1">
      <c r="A72" s="216" t="s">
        <v>76</v>
      </c>
      <c r="B72" s="39" t="s">
        <v>123</v>
      </c>
      <c r="C72" s="140" t="s">
        <v>521</v>
      </c>
      <c r="D72" s="88"/>
      <c r="E72" s="10"/>
      <c r="F72" s="10"/>
      <c r="G72" s="10"/>
      <c r="H72" s="10">
        <v>3090000</v>
      </c>
      <c r="I72" s="10">
        <v>2700000</v>
      </c>
      <c r="J72" s="11">
        <v>2180000</v>
      </c>
      <c r="K72" s="11">
        <v>1780000</v>
      </c>
      <c r="L72" s="11">
        <v>1560000</v>
      </c>
      <c r="M72" s="11">
        <v>1380000</v>
      </c>
      <c r="N72" s="11">
        <v>1210000</v>
      </c>
      <c r="O72" s="11">
        <v>1100000</v>
      </c>
      <c r="P72" s="11">
        <v>990000</v>
      </c>
      <c r="Q72" s="11">
        <v>891000</v>
      </c>
      <c r="R72" s="11">
        <v>785000</v>
      </c>
      <c r="S72" s="14">
        <v>695000</v>
      </c>
      <c r="T72" s="11">
        <v>653000</v>
      </c>
      <c r="U72" s="11">
        <v>640000</v>
      </c>
      <c r="V72" s="11">
        <v>675000</v>
      </c>
      <c r="W72" s="162"/>
    </row>
    <row r="73" spans="1:23" s="12" customFormat="1" ht="15" customHeight="1">
      <c r="A73" s="217"/>
      <c r="B73" s="38" t="s">
        <v>122</v>
      </c>
      <c r="C73" s="141" t="s">
        <v>278</v>
      </c>
      <c r="D73" s="89"/>
      <c r="E73" s="13">
        <f aca="true" t="shared" si="31" ref="E73:V73">IF(D72="","",E72/D72-1)</f>
      </c>
      <c r="F73" s="13">
        <f t="shared" si="31"/>
      </c>
      <c r="G73" s="13"/>
      <c r="H73" s="13"/>
      <c r="I73" s="13">
        <f t="shared" si="31"/>
        <v>-0.12621359223300976</v>
      </c>
      <c r="J73" s="13">
        <f t="shared" si="31"/>
        <v>-0.19259259259259254</v>
      </c>
      <c r="K73" s="13">
        <f t="shared" si="31"/>
        <v>-0.1834862385321101</v>
      </c>
      <c r="L73" s="13">
        <f t="shared" si="31"/>
        <v>-0.1235955056179775</v>
      </c>
      <c r="M73" s="13">
        <f t="shared" si="31"/>
        <v>-0.11538461538461542</v>
      </c>
      <c r="N73" s="13">
        <f t="shared" si="31"/>
        <v>-0.12318840579710144</v>
      </c>
      <c r="O73" s="13">
        <f t="shared" si="31"/>
        <v>-0.09090909090909094</v>
      </c>
      <c r="P73" s="13">
        <f t="shared" si="31"/>
        <v>-0.09999999999999998</v>
      </c>
      <c r="Q73" s="13">
        <f t="shared" si="31"/>
        <v>-0.09999999999999998</v>
      </c>
      <c r="R73" s="13">
        <f t="shared" si="31"/>
        <v>-0.11896745230078565</v>
      </c>
      <c r="S73" s="158">
        <f t="shared" si="31"/>
        <v>-0.1146496815286624</v>
      </c>
      <c r="T73" s="13">
        <f t="shared" si="31"/>
        <v>-0.060431654676258995</v>
      </c>
      <c r="U73" s="13">
        <f t="shared" si="31"/>
        <v>-0.019908116385911168</v>
      </c>
      <c r="V73" s="13">
        <f t="shared" si="31"/>
        <v>0.0546875</v>
      </c>
      <c r="W73" s="18"/>
    </row>
    <row r="74" spans="1:23" s="12" customFormat="1" ht="15" customHeight="1">
      <c r="A74" s="216" t="s">
        <v>77</v>
      </c>
      <c r="B74" s="52" t="s">
        <v>125</v>
      </c>
      <c r="C74" s="142" t="s">
        <v>521</v>
      </c>
      <c r="D74" s="90"/>
      <c r="E74" s="53"/>
      <c r="F74" s="53"/>
      <c r="G74" s="53"/>
      <c r="H74" s="53">
        <v>2260000</v>
      </c>
      <c r="I74" s="53">
        <v>2010000</v>
      </c>
      <c r="J74" s="54">
        <v>1720000</v>
      </c>
      <c r="K74" s="54">
        <v>1460000</v>
      </c>
      <c r="L74" s="54">
        <v>1230000</v>
      </c>
      <c r="M74" s="54">
        <v>1050000</v>
      </c>
      <c r="N74" s="54">
        <v>920000</v>
      </c>
      <c r="O74" s="54">
        <v>823000</v>
      </c>
      <c r="P74" s="54">
        <v>741000</v>
      </c>
      <c r="Q74" s="54">
        <v>655000</v>
      </c>
      <c r="R74" s="54">
        <v>570000</v>
      </c>
      <c r="S74" s="154">
        <v>496000</v>
      </c>
      <c r="T74" s="54">
        <v>447000</v>
      </c>
      <c r="U74" s="54">
        <v>445000</v>
      </c>
      <c r="V74" s="54">
        <v>455000</v>
      </c>
      <c r="W74" s="163"/>
    </row>
    <row r="75" spans="1:23" s="12" customFormat="1" ht="15" customHeight="1">
      <c r="A75" s="217"/>
      <c r="B75" s="48" t="s">
        <v>124</v>
      </c>
      <c r="C75" s="139" t="s">
        <v>278</v>
      </c>
      <c r="D75" s="87"/>
      <c r="E75" s="50">
        <f aca="true" t="shared" si="32" ref="E75:U75">IF(D74="","",E74/D74-1)</f>
      </c>
      <c r="F75" s="50">
        <f t="shared" si="32"/>
      </c>
      <c r="G75" s="50"/>
      <c r="H75" s="50"/>
      <c r="I75" s="50">
        <f t="shared" si="32"/>
        <v>-0.11061946902654862</v>
      </c>
      <c r="J75" s="50">
        <f t="shared" si="32"/>
        <v>-0.14427860696517414</v>
      </c>
      <c r="K75" s="50">
        <f t="shared" si="32"/>
        <v>-0.15116279069767447</v>
      </c>
      <c r="L75" s="50">
        <f t="shared" si="32"/>
        <v>-0.15753424657534243</v>
      </c>
      <c r="M75" s="50">
        <f t="shared" si="32"/>
        <v>-0.14634146341463417</v>
      </c>
      <c r="N75" s="50">
        <f t="shared" si="32"/>
        <v>-0.12380952380952381</v>
      </c>
      <c r="O75" s="50">
        <f t="shared" si="32"/>
        <v>-0.10543478260869565</v>
      </c>
      <c r="P75" s="50">
        <f t="shared" si="32"/>
        <v>-0.09963547995139732</v>
      </c>
      <c r="Q75" s="50">
        <f t="shared" si="32"/>
        <v>-0.11605937921727394</v>
      </c>
      <c r="R75" s="50">
        <f t="shared" si="32"/>
        <v>-0.1297709923664122</v>
      </c>
      <c r="S75" s="157">
        <f t="shared" si="32"/>
        <v>-0.12982456140350873</v>
      </c>
      <c r="T75" s="50">
        <f t="shared" si="32"/>
        <v>-0.09879032258064513</v>
      </c>
      <c r="U75" s="50">
        <f t="shared" si="32"/>
        <v>-0.004474272930648726</v>
      </c>
      <c r="V75" s="157">
        <f>IF(U74="","",V74/U74-1)</f>
        <v>0.022471910112359605</v>
      </c>
      <c r="W75" s="51"/>
    </row>
    <row r="76" spans="1:23" s="12" customFormat="1" ht="15" customHeight="1">
      <c r="A76" s="216" t="s">
        <v>78</v>
      </c>
      <c r="B76" s="39" t="s">
        <v>132</v>
      </c>
      <c r="C76" s="140" t="s">
        <v>521</v>
      </c>
      <c r="D76" s="88"/>
      <c r="E76" s="10"/>
      <c r="F76" s="10"/>
      <c r="G76" s="10"/>
      <c r="H76" s="10">
        <v>1650000</v>
      </c>
      <c r="I76" s="10">
        <v>1500000</v>
      </c>
      <c r="J76" s="11">
        <v>1390000</v>
      </c>
      <c r="K76" s="11">
        <v>1250000</v>
      </c>
      <c r="L76" s="11">
        <v>1130000</v>
      </c>
      <c r="M76" s="11">
        <v>1020000</v>
      </c>
      <c r="N76" s="11">
        <v>908000</v>
      </c>
      <c r="O76" s="11">
        <v>810000</v>
      </c>
      <c r="P76" s="11">
        <v>729000</v>
      </c>
      <c r="Q76" s="11">
        <v>650000</v>
      </c>
      <c r="R76" s="11">
        <v>570000</v>
      </c>
      <c r="S76" s="14">
        <v>500000</v>
      </c>
      <c r="T76" s="11">
        <v>455000</v>
      </c>
      <c r="U76" s="11">
        <v>442000</v>
      </c>
      <c r="V76" s="11">
        <v>460000</v>
      </c>
      <c r="W76" s="162"/>
    </row>
    <row r="77" spans="1:23" s="12" customFormat="1" ht="15" customHeight="1">
      <c r="A77" s="217"/>
      <c r="B77" s="38" t="s">
        <v>131</v>
      </c>
      <c r="C77" s="141" t="s">
        <v>278</v>
      </c>
      <c r="D77" s="89"/>
      <c r="E77" s="13">
        <f aca="true" t="shared" si="33" ref="E77:V77">IF(D76="","",E76/D76-1)</f>
      </c>
      <c r="F77" s="13">
        <f t="shared" si="33"/>
      </c>
      <c r="G77" s="13"/>
      <c r="H77" s="13"/>
      <c r="I77" s="13">
        <f t="shared" si="33"/>
        <v>-0.09090909090909094</v>
      </c>
      <c r="J77" s="13">
        <f t="shared" si="33"/>
        <v>-0.07333333333333336</v>
      </c>
      <c r="K77" s="13">
        <f t="shared" si="33"/>
        <v>-0.1007194244604317</v>
      </c>
      <c r="L77" s="13">
        <f t="shared" si="33"/>
        <v>-0.09599999999999997</v>
      </c>
      <c r="M77" s="13">
        <f t="shared" si="33"/>
        <v>-0.09734513274336287</v>
      </c>
      <c r="N77" s="13">
        <f t="shared" si="33"/>
        <v>-0.1098039215686275</v>
      </c>
      <c r="O77" s="13">
        <f t="shared" si="33"/>
        <v>-0.10792951541850215</v>
      </c>
      <c r="P77" s="13">
        <f t="shared" si="33"/>
        <v>-0.09999999999999998</v>
      </c>
      <c r="Q77" s="13">
        <f t="shared" si="33"/>
        <v>-0.10836762688614543</v>
      </c>
      <c r="R77" s="13">
        <f t="shared" si="33"/>
        <v>-0.12307692307692308</v>
      </c>
      <c r="S77" s="158">
        <f t="shared" si="33"/>
        <v>-0.1228070175438597</v>
      </c>
      <c r="T77" s="13">
        <f t="shared" si="33"/>
        <v>-0.08999999999999997</v>
      </c>
      <c r="U77" s="13">
        <f t="shared" si="33"/>
        <v>-0.02857142857142858</v>
      </c>
      <c r="V77" s="13">
        <f t="shared" si="33"/>
        <v>0.040723981900452566</v>
      </c>
      <c r="W77" s="18"/>
    </row>
    <row r="78" spans="1:23" s="12" customFormat="1" ht="15" customHeight="1">
      <c r="A78" s="216" t="s">
        <v>79</v>
      </c>
      <c r="B78" s="52" t="s">
        <v>134</v>
      </c>
      <c r="C78" s="142" t="s">
        <v>521</v>
      </c>
      <c r="D78" s="90"/>
      <c r="E78" s="53"/>
      <c r="F78" s="53"/>
      <c r="G78" s="53"/>
      <c r="H78" s="53">
        <v>2310000</v>
      </c>
      <c r="I78" s="53">
        <v>2050000</v>
      </c>
      <c r="J78" s="54">
        <v>1750000</v>
      </c>
      <c r="K78" s="54">
        <v>1490000</v>
      </c>
      <c r="L78" s="54">
        <v>1230000</v>
      </c>
      <c r="M78" s="54">
        <v>1090000</v>
      </c>
      <c r="N78" s="54">
        <v>970000</v>
      </c>
      <c r="O78" s="54">
        <v>870000</v>
      </c>
      <c r="P78" s="54">
        <v>790000</v>
      </c>
      <c r="Q78" s="54">
        <v>720000</v>
      </c>
      <c r="R78" s="54">
        <v>648000</v>
      </c>
      <c r="S78" s="154">
        <v>573000</v>
      </c>
      <c r="T78" s="54">
        <v>524000</v>
      </c>
      <c r="U78" s="54">
        <v>508000</v>
      </c>
      <c r="V78" s="54">
        <v>515000</v>
      </c>
      <c r="W78" s="163"/>
    </row>
    <row r="79" spans="1:23" s="12" customFormat="1" ht="15" customHeight="1">
      <c r="A79" s="217"/>
      <c r="B79" s="48" t="s">
        <v>133</v>
      </c>
      <c r="C79" s="139" t="s">
        <v>278</v>
      </c>
      <c r="D79" s="87"/>
      <c r="E79" s="50">
        <f aca="true" t="shared" si="34" ref="E79:U79">IF(D78="","",E78/D78-1)</f>
      </c>
      <c r="F79" s="50">
        <f t="shared" si="34"/>
      </c>
      <c r="G79" s="50"/>
      <c r="H79" s="50"/>
      <c r="I79" s="50">
        <f t="shared" si="34"/>
        <v>-0.11255411255411252</v>
      </c>
      <c r="J79" s="50">
        <f t="shared" si="34"/>
        <v>-0.14634146341463417</v>
      </c>
      <c r="K79" s="50">
        <f t="shared" si="34"/>
        <v>-0.14857142857142858</v>
      </c>
      <c r="L79" s="50">
        <f t="shared" si="34"/>
        <v>-0.17449664429530198</v>
      </c>
      <c r="M79" s="50">
        <f t="shared" si="34"/>
        <v>-0.11382113821138207</v>
      </c>
      <c r="N79" s="50">
        <f t="shared" si="34"/>
        <v>-0.11009174311926606</v>
      </c>
      <c r="O79" s="50">
        <f t="shared" si="34"/>
        <v>-0.1030927835051546</v>
      </c>
      <c r="P79" s="50">
        <f t="shared" si="34"/>
        <v>-0.09195402298850575</v>
      </c>
      <c r="Q79" s="50">
        <f t="shared" si="34"/>
        <v>-0.08860759493670889</v>
      </c>
      <c r="R79" s="50">
        <f t="shared" si="34"/>
        <v>-0.09999999999999998</v>
      </c>
      <c r="S79" s="157">
        <f t="shared" si="34"/>
        <v>-0.1157407407407407</v>
      </c>
      <c r="T79" s="50">
        <f t="shared" si="34"/>
        <v>-0.08551483420593364</v>
      </c>
      <c r="U79" s="50">
        <f t="shared" si="34"/>
        <v>-0.03053435114503822</v>
      </c>
      <c r="V79" s="157">
        <f>IF(U78="","",V78/U78-1)</f>
        <v>0.013779527559055094</v>
      </c>
      <c r="W79" s="51"/>
    </row>
    <row r="80" spans="1:23" s="12" customFormat="1" ht="15" customHeight="1">
      <c r="A80" s="216" t="s">
        <v>80</v>
      </c>
      <c r="B80" s="39" t="s">
        <v>152</v>
      </c>
      <c r="C80" s="140" t="s">
        <v>521</v>
      </c>
      <c r="D80" s="88"/>
      <c r="E80" s="10"/>
      <c r="F80" s="10"/>
      <c r="G80" s="10"/>
      <c r="H80" s="10">
        <v>5350000</v>
      </c>
      <c r="I80" s="10">
        <v>4300000</v>
      </c>
      <c r="J80" s="11">
        <v>3470000</v>
      </c>
      <c r="K80" s="11">
        <v>2750000</v>
      </c>
      <c r="L80" s="11">
        <v>2250000</v>
      </c>
      <c r="M80" s="11">
        <v>1950000</v>
      </c>
      <c r="N80" s="11">
        <v>1670000</v>
      </c>
      <c r="O80" s="11">
        <v>1450000</v>
      </c>
      <c r="P80" s="11">
        <v>1270000</v>
      </c>
      <c r="Q80" s="11">
        <v>1120000</v>
      </c>
      <c r="R80" s="11">
        <v>996000</v>
      </c>
      <c r="S80" s="14">
        <v>876000</v>
      </c>
      <c r="T80" s="11">
        <v>812000</v>
      </c>
      <c r="U80" s="11">
        <v>820000</v>
      </c>
      <c r="V80" s="11">
        <v>880000</v>
      </c>
      <c r="W80" s="162"/>
    </row>
    <row r="81" spans="1:23" s="12" customFormat="1" ht="15" customHeight="1">
      <c r="A81" s="217"/>
      <c r="B81" s="38" t="s">
        <v>135</v>
      </c>
      <c r="C81" s="141" t="s">
        <v>278</v>
      </c>
      <c r="D81" s="89"/>
      <c r="E81" s="13">
        <f aca="true" t="shared" si="35" ref="E81:V81">IF(D80="","",E80/D80-1)</f>
      </c>
      <c r="F81" s="13">
        <f t="shared" si="35"/>
      </c>
      <c r="G81" s="13">
        <f t="shared" si="35"/>
      </c>
      <c r="H81" s="13"/>
      <c r="I81" s="13">
        <f t="shared" si="35"/>
        <v>-0.19626168224299068</v>
      </c>
      <c r="J81" s="13">
        <f t="shared" si="35"/>
        <v>-0.19302325581395352</v>
      </c>
      <c r="K81" s="13">
        <f t="shared" si="35"/>
        <v>-0.20749279538904897</v>
      </c>
      <c r="L81" s="13">
        <f t="shared" si="35"/>
        <v>-0.18181818181818177</v>
      </c>
      <c r="M81" s="13">
        <f t="shared" si="35"/>
        <v>-0.1333333333333333</v>
      </c>
      <c r="N81" s="13">
        <f t="shared" si="35"/>
        <v>-0.14358974358974363</v>
      </c>
      <c r="O81" s="13">
        <f t="shared" si="35"/>
        <v>-0.13173652694610782</v>
      </c>
      <c r="P81" s="13">
        <f t="shared" si="35"/>
        <v>-0.12413793103448278</v>
      </c>
      <c r="Q81" s="13">
        <f t="shared" si="35"/>
        <v>-0.11811023622047245</v>
      </c>
      <c r="R81" s="13">
        <f t="shared" si="35"/>
        <v>-0.11071428571428577</v>
      </c>
      <c r="S81" s="158">
        <f t="shared" si="35"/>
        <v>-0.12048192771084343</v>
      </c>
      <c r="T81" s="13">
        <f t="shared" si="35"/>
        <v>-0.0730593607305936</v>
      </c>
      <c r="U81" s="13">
        <f t="shared" si="35"/>
        <v>0.009852216748768461</v>
      </c>
      <c r="V81" s="13">
        <f t="shared" si="35"/>
        <v>0.07317073170731714</v>
      </c>
      <c r="W81" s="18"/>
    </row>
    <row r="82" spans="1:23" s="12" customFormat="1" ht="15" customHeight="1">
      <c r="A82" s="216" t="s">
        <v>81</v>
      </c>
      <c r="B82" s="52" t="s">
        <v>151</v>
      </c>
      <c r="C82" s="142" t="s">
        <v>527</v>
      </c>
      <c r="D82" s="90"/>
      <c r="E82" s="53"/>
      <c r="F82" s="53"/>
      <c r="G82" s="53"/>
      <c r="H82" s="53"/>
      <c r="I82" s="53"/>
      <c r="J82" s="54"/>
      <c r="K82" s="54"/>
      <c r="L82" s="54"/>
      <c r="M82" s="54"/>
      <c r="N82" s="54">
        <v>765000</v>
      </c>
      <c r="O82" s="54">
        <v>670000</v>
      </c>
      <c r="P82" s="54">
        <v>590000</v>
      </c>
      <c r="Q82" s="54">
        <v>516000</v>
      </c>
      <c r="R82" s="54">
        <v>454000</v>
      </c>
      <c r="S82" s="154">
        <v>400000</v>
      </c>
      <c r="T82" s="54">
        <v>368000</v>
      </c>
      <c r="U82" s="54">
        <v>358000</v>
      </c>
      <c r="V82" s="54">
        <v>370000</v>
      </c>
      <c r="W82" s="163"/>
    </row>
    <row r="83" spans="1:23" s="12" customFormat="1" ht="15" customHeight="1">
      <c r="A83" s="217"/>
      <c r="B83" s="48" t="s">
        <v>136</v>
      </c>
      <c r="C83" s="139" t="s">
        <v>278</v>
      </c>
      <c r="D83" s="87"/>
      <c r="E83" s="50">
        <f aca="true" t="shared" si="36" ref="E83:U83">IF(D82="","",E82/D82-1)</f>
      </c>
      <c r="F83" s="50">
        <f t="shared" si="36"/>
      </c>
      <c r="G83" s="50">
        <f t="shared" si="36"/>
      </c>
      <c r="H83" s="50">
        <f t="shared" si="36"/>
      </c>
      <c r="I83" s="50">
        <f t="shared" si="36"/>
      </c>
      <c r="J83" s="50">
        <f t="shared" si="36"/>
      </c>
      <c r="K83" s="50">
        <f t="shared" si="36"/>
      </c>
      <c r="L83" s="50">
        <f t="shared" si="36"/>
      </c>
      <c r="M83" s="50">
        <f t="shared" si="36"/>
      </c>
      <c r="N83" s="50"/>
      <c r="O83" s="50">
        <f t="shared" si="36"/>
        <v>-0.12418300653594772</v>
      </c>
      <c r="P83" s="50">
        <f t="shared" si="36"/>
        <v>-0.11940298507462688</v>
      </c>
      <c r="Q83" s="50">
        <f t="shared" si="36"/>
        <v>-0.12542372881355934</v>
      </c>
      <c r="R83" s="50">
        <f t="shared" si="36"/>
        <v>-0.12015503875968991</v>
      </c>
      <c r="S83" s="157">
        <f t="shared" si="36"/>
        <v>-0.11894273127753308</v>
      </c>
      <c r="T83" s="50">
        <f t="shared" si="36"/>
        <v>-0.07999999999999996</v>
      </c>
      <c r="U83" s="50">
        <f t="shared" si="36"/>
        <v>-0.02717391304347827</v>
      </c>
      <c r="V83" s="157">
        <f>IF(U82="","",V82/U82-1)</f>
        <v>0.033519553072625774</v>
      </c>
      <c r="W83" s="51"/>
    </row>
    <row r="84" spans="1:23" s="12" customFormat="1" ht="15" customHeight="1">
      <c r="A84" s="216" t="s">
        <v>82</v>
      </c>
      <c r="B84" s="39" t="s">
        <v>150</v>
      </c>
      <c r="C84" s="140" t="s">
        <v>521</v>
      </c>
      <c r="D84" s="88"/>
      <c r="E84" s="10"/>
      <c r="F84" s="10"/>
      <c r="G84" s="10"/>
      <c r="H84" s="10"/>
      <c r="I84" s="10">
        <v>880000</v>
      </c>
      <c r="J84" s="11">
        <v>818000</v>
      </c>
      <c r="K84" s="11">
        <v>736000</v>
      </c>
      <c r="L84" s="11">
        <v>662000</v>
      </c>
      <c r="M84" s="11">
        <v>575000</v>
      </c>
      <c r="N84" s="11">
        <v>520000</v>
      </c>
      <c r="O84" s="11">
        <v>480000</v>
      </c>
      <c r="P84" s="11">
        <v>445000</v>
      </c>
      <c r="Q84" s="11">
        <v>410000</v>
      </c>
      <c r="R84" s="11">
        <v>370000</v>
      </c>
      <c r="S84" s="14">
        <v>333000</v>
      </c>
      <c r="T84" s="11">
        <v>305000</v>
      </c>
      <c r="U84" s="11">
        <v>302000</v>
      </c>
      <c r="V84" s="11">
        <v>308000</v>
      </c>
      <c r="W84" s="162"/>
    </row>
    <row r="85" spans="1:23" s="12" customFormat="1" ht="15" customHeight="1">
      <c r="A85" s="217"/>
      <c r="B85" s="38" t="s">
        <v>137</v>
      </c>
      <c r="C85" s="141" t="s">
        <v>278</v>
      </c>
      <c r="D85" s="89"/>
      <c r="E85" s="13">
        <f aca="true" t="shared" si="37" ref="E85:V85">IF(D84="","",E84/D84-1)</f>
      </c>
      <c r="F85" s="13">
        <f t="shared" si="37"/>
      </c>
      <c r="G85" s="13">
        <f t="shared" si="37"/>
      </c>
      <c r="H85" s="13"/>
      <c r="I85" s="13"/>
      <c r="J85" s="13">
        <f t="shared" si="37"/>
        <v>-0.07045454545454544</v>
      </c>
      <c r="K85" s="13">
        <f t="shared" si="37"/>
        <v>-0.10024449877750607</v>
      </c>
      <c r="L85" s="13">
        <f t="shared" si="37"/>
        <v>-0.10054347826086951</v>
      </c>
      <c r="M85" s="13">
        <f t="shared" si="37"/>
        <v>-0.13141993957703924</v>
      </c>
      <c r="N85" s="13">
        <f t="shared" si="37"/>
        <v>-0.09565217391304348</v>
      </c>
      <c r="O85" s="13">
        <f t="shared" si="37"/>
        <v>-0.07692307692307687</v>
      </c>
      <c r="P85" s="13">
        <f t="shared" si="37"/>
        <v>-0.07291666666666663</v>
      </c>
      <c r="Q85" s="13">
        <f t="shared" si="37"/>
        <v>-0.0786516853932584</v>
      </c>
      <c r="R85" s="13">
        <f t="shared" si="37"/>
        <v>-0.09756097560975607</v>
      </c>
      <c r="S85" s="158">
        <f t="shared" si="37"/>
        <v>-0.09999999999999998</v>
      </c>
      <c r="T85" s="13">
        <f t="shared" si="37"/>
        <v>-0.08408408408408408</v>
      </c>
      <c r="U85" s="13">
        <f t="shared" si="37"/>
        <v>-0.00983606557377048</v>
      </c>
      <c r="V85" s="13">
        <f t="shared" si="37"/>
        <v>0.019867549668874274</v>
      </c>
      <c r="W85" s="18"/>
    </row>
    <row r="86" spans="1:23" s="12" customFormat="1" ht="15" customHeight="1">
      <c r="A86" s="216" t="s">
        <v>83</v>
      </c>
      <c r="B86" s="52" t="s">
        <v>149</v>
      </c>
      <c r="C86" s="142" t="s">
        <v>521</v>
      </c>
      <c r="D86" s="90"/>
      <c r="E86" s="53"/>
      <c r="F86" s="53"/>
      <c r="G86" s="53"/>
      <c r="H86" s="53"/>
      <c r="I86" s="53">
        <v>1210000</v>
      </c>
      <c r="J86" s="54">
        <v>1130000</v>
      </c>
      <c r="K86" s="54">
        <v>1010000</v>
      </c>
      <c r="L86" s="54">
        <v>910000</v>
      </c>
      <c r="M86" s="54">
        <v>805000</v>
      </c>
      <c r="N86" s="54">
        <v>710000</v>
      </c>
      <c r="O86" s="54">
        <v>630000</v>
      </c>
      <c r="P86" s="54">
        <v>580000</v>
      </c>
      <c r="Q86" s="54">
        <v>530000</v>
      </c>
      <c r="R86" s="54">
        <v>482000</v>
      </c>
      <c r="S86" s="154">
        <v>435000</v>
      </c>
      <c r="T86" s="54">
        <v>401000</v>
      </c>
      <c r="U86" s="54">
        <v>387000</v>
      </c>
      <c r="V86" s="54">
        <v>395000</v>
      </c>
      <c r="W86" s="163"/>
    </row>
    <row r="87" spans="1:23" s="12" customFormat="1" ht="15" customHeight="1">
      <c r="A87" s="217"/>
      <c r="B87" s="48" t="s">
        <v>138</v>
      </c>
      <c r="C87" s="139" t="s">
        <v>278</v>
      </c>
      <c r="D87" s="87"/>
      <c r="E87" s="50">
        <f aca="true" t="shared" si="38" ref="E87:U87">IF(D86="","",E86/D86-1)</f>
      </c>
      <c r="F87" s="50">
        <f t="shared" si="38"/>
      </c>
      <c r="G87" s="50">
        <f t="shared" si="38"/>
      </c>
      <c r="H87" s="50"/>
      <c r="I87" s="50"/>
      <c r="J87" s="50">
        <f t="shared" si="38"/>
        <v>-0.06611570247933884</v>
      </c>
      <c r="K87" s="50">
        <f t="shared" si="38"/>
        <v>-0.10619469026548678</v>
      </c>
      <c r="L87" s="50">
        <f t="shared" si="38"/>
        <v>-0.09900990099009899</v>
      </c>
      <c r="M87" s="50">
        <f t="shared" si="38"/>
        <v>-0.11538461538461542</v>
      </c>
      <c r="N87" s="50">
        <f t="shared" si="38"/>
        <v>-0.11801242236024845</v>
      </c>
      <c r="O87" s="50">
        <f t="shared" si="38"/>
        <v>-0.11267605633802813</v>
      </c>
      <c r="P87" s="50">
        <f t="shared" si="38"/>
        <v>-0.07936507936507942</v>
      </c>
      <c r="Q87" s="50">
        <f t="shared" si="38"/>
        <v>-0.08620689655172409</v>
      </c>
      <c r="R87" s="50">
        <f t="shared" si="38"/>
        <v>-0.09056603773584904</v>
      </c>
      <c r="S87" s="157">
        <f t="shared" si="38"/>
        <v>-0.09751037344398339</v>
      </c>
      <c r="T87" s="50">
        <f t="shared" si="38"/>
        <v>-0.07816091954022986</v>
      </c>
      <c r="U87" s="50">
        <f t="shared" si="38"/>
        <v>-0.034912718204488824</v>
      </c>
      <c r="V87" s="157">
        <f>IF(U86="","",V86/U86-1)</f>
        <v>0.02067183462532296</v>
      </c>
      <c r="W87" s="51"/>
    </row>
    <row r="88" spans="1:23" s="12" customFormat="1" ht="15" customHeight="1">
      <c r="A88" s="216" t="s">
        <v>84</v>
      </c>
      <c r="B88" s="39" t="s">
        <v>148</v>
      </c>
      <c r="C88" s="140" t="s">
        <v>521</v>
      </c>
      <c r="D88" s="91"/>
      <c r="E88" s="15"/>
      <c r="F88" s="15"/>
      <c r="G88" s="15"/>
      <c r="H88" s="15"/>
      <c r="I88" s="15">
        <v>6000000</v>
      </c>
      <c r="J88" s="16">
        <v>4900000</v>
      </c>
      <c r="K88" s="16">
        <v>3900000</v>
      </c>
      <c r="L88" s="16">
        <v>3180000</v>
      </c>
      <c r="M88" s="16">
        <v>2680000</v>
      </c>
      <c r="N88" s="16">
        <v>2290000</v>
      </c>
      <c r="O88" s="16">
        <v>2020000</v>
      </c>
      <c r="P88" s="16">
        <v>1810000</v>
      </c>
      <c r="Q88" s="16">
        <v>1630000</v>
      </c>
      <c r="R88" s="16">
        <v>1450000</v>
      </c>
      <c r="S88" s="159">
        <v>1270000</v>
      </c>
      <c r="T88" s="16">
        <v>1160000</v>
      </c>
      <c r="U88" s="16">
        <v>1180000</v>
      </c>
      <c r="V88" s="16">
        <v>1320000</v>
      </c>
      <c r="W88" s="164"/>
    </row>
    <row r="89" spans="1:23" s="12" customFormat="1" ht="15" customHeight="1">
      <c r="A89" s="217"/>
      <c r="B89" s="38" t="s">
        <v>139</v>
      </c>
      <c r="C89" s="141" t="s">
        <v>278</v>
      </c>
      <c r="D89" s="89"/>
      <c r="E89" s="13">
        <f aca="true" t="shared" si="39" ref="E89:V89">IF(D88="","",E88/D88-1)</f>
      </c>
      <c r="F89" s="13">
        <f t="shared" si="39"/>
      </c>
      <c r="G89" s="13">
        <f t="shared" si="39"/>
      </c>
      <c r="H89" s="13"/>
      <c r="I89" s="13"/>
      <c r="J89" s="13">
        <f t="shared" si="39"/>
        <v>-0.18333333333333335</v>
      </c>
      <c r="K89" s="13">
        <f t="shared" si="39"/>
        <v>-0.20408163265306123</v>
      </c>
      <c r="L89" s="13">
        <f t="shared" si="39"/>
        <v>-0.18461538461538463</v>
      </c>
      <c r="M89" s="13">
        <f t="shared" si="39"/>
        <v>-0.1572327044025157</v>
      </c>
      <c r="N89" s="13">
        <f t="shared" si="39"/>
        <v>-0.14552238805970152</v>
      </c>
      <c r="O89" s="13">
        <f t="shared" si="39"/>
        <v>-0.11790393013100442</v>
      </c>
      <c r="P89" s="13">
        <f t="shared" si="39"/>
        <v>-0.10396039603960394</v>
      </c>
      <c r="Q89" s="13">
        <f t="shared" si="39"/>
        <v>-0.09944751381215466</v>
      </c>
      <c r="R89" s="13">
        <f t="shared" si="39"/>
        <v>-0.11042944785276076</v>
      </c>
      <c r="S89" s="158">
        <f t="shared" si="39"/>
        <v>-0.12413793103448278</v>
      </c>
      <c r="T89" s="13">
        <f t="shared" si="39"/>
        <v>-0.08661417322834641</v>
      </c>
      <c r="U89" s="13">
        <f t="shared" si="39"/>
        <v>0.01724137931034475</v>
      </c>
      <c r="V89" s="13">
        <f t="shared" si="39"/>
        <v>0.11864406779661008</v>
      </c>
      <c r="W89" s="18"/>
    </row>
    <row r="90" spans="1:23" s="12" customFormat="1" ht="15" customHeight="1">
      <c r="A90" s="218" t="s">
        <v>85</v>
      </c>
      <c r="B90" s="55" t="s">
        <v>147</v>
      </c>
      <c r="C90" s="143" t="s">
        <v>521</v>
      </c>
      <c r="D90" s="90"/>
      <c r="E90" s="53"/>
      <c r="F90" s="53"/>
      <c r="G90" s="53"/>
      <c r="H90" s="53"/>
      <c r="I90" s="53">
        <v>455000</v>
      </c>
      <c r="J90" s="54">
        <v>431000</v>
      </c>
      <c r="K90" s="54">
        <v>414000</v>
      </c>
      <c r="L90" s="54">
        <v>397000</v>
      </c>
      <c r="M90" s="54">
        <v>380000</v>
      </c>
      <c r="N90" s="54">
        <v>360000</v>
      </c>
      <c r="O90" s="54">
        <v>341000</v>
      </c>
      <c r="P90" s="54">
        <v>318000</v>
      </c>
      <c r="Q90" s="54">
        <v>292000</v>
      </c>
      <c r="R90" s="54">
        <v>263000</v>
      </c>
      <c r="S90" s="154">
        <v>234000</v>
      </c>
      <c r="T90" s="54">
        <v>213000</v>
      </c>
      <c r="U90" s="54">
        <v>208000</v>
      </c>
      <c r="V90" s="54">
        <v>214000</v>
      </c>
      <c r="W90" s="163"/>
    </row>
    <row r="91" spans="1:23" s="12" customFormat="1" ht="15" customHeight="1">
      <c r="A91" s="217"/>
      <c r="B91" s="48" t="s">
        <v>140</v>
      </c>
      <c r="C91" s="139" t="s">
        <v>278</v>
      </c>
      <c r="D91" s="87"/>
      <c r="E91" s="50">
        <f aca="true" t="shared" si="40" ref="E91:U91">IF(D90="","",E90/D90-1)</f>
      </c>
      <c r="F91" s="50">
        <f t="shared" si="40"/>
      </c>
      <c r="G91" s="50">
        <f t="shared" si="40"/>
      </c>
      <c r="H91" s="50">
        <f t="shared" si="40"/>
      </c>
      <c r="I91" s="50"/>
      <c r="J91" s="50">
        <f t="shared" si="40"/>
        <v>-0.05274725274725278</v>
      </c>
      <c r="K91" s="50">
        <f t="shared" si="40"/>
        <v>-0.03944315545243615</v>
      </c>
      <c r="L91" s="50">
        <f t="shared" si="40"/>
        <v>-0.04106280193236711</v>
      </c>
      <c r="M91" s="50">
        <f t="shared" si="40"/>
        <v>-0.04282115869017633</v>
      </c>
      <c r="N91" s="50">
        <f t="shared" si="40"/>
        <v>-0.052631578947368474</v>
      </c>
      <c r="O91" s="50">
        <f t="shared" si="40"/>
        <v>-0.05277777777777781</v>
      </c>
      <c r="P91" s="50">
        <f t="shared" si="40"/>
        <v>-0.06744868035190621</v>
      </c>
      <c r="Q91" s="50">
        <f t="shared" si="40"/>
        <v>-0.08176100628930816</v>
      </c>
      <c r="R91" s="50">
        <f t="shared" si="40"/>
        <v>-0.09931506849315064</v>
      </c>
      <c r="S91" s="157">
        <f t="shared" si="40"/>
        <v>-0.11026615969581754</v>
      </c>
      <c r="T91" s="50">
        <f t="shared" si="40"/>
        <v>-0.08974358974358976</v>
      </c>
      <c r="U91" s="50">
        <f t="shared" si="40"/>
        <v>-0.023474178403755874</v>
      </c>
      <c r="V91" s="157">
        <f>IF(U90="","",V90/U90-1)</f>
        <v>0.028846153846153744</v>
      </c>
      <c r="W91" s="51"/>
    </row>
    <row r="92" spans="1:23" s="12" customFormat="1" ht="15" customHeight="1">
      <c r="A92" s="216" t="s">
        <v>567</v>
      </c>
      <c r="B92" s="39" t="s">
        <v>146</v>
      </c>
      <c r="C92" s="140" t="s">
        <v>521</v>
      </c>
      <c r="D92" s="88"/>
      <c r="E92" s="10"/>
      <c r="F92" s="10"/>
      <c r="G92" s="10"/>
      <c r="H92" s="10"/>
      <c r="I92" s="10"/>
      <c r="J92" s="11">
        <v>830000</v>
      </c>
      <c r="K92" s="11">
        <v>770000</v>
      </c>
      <c r="L92" s="11">
        <v>680000</v>
      </c>
      <c r="M92" s="11">
        <v>612000</v>
      </c>
      <c r="N92" s="11">
        <v>551000</v>
      </c>
      <c r="O92" s="11">
        <v>506000</v>
      </c>
      <c r="P92" s="11">
        <v>455000</v>
      </c>
      <c r="Q92" s="11">
        <v>400000</v>
      </c>
      <c r="R92" s="11">
        <v>352000</v>
      </c>
      <c r="S92" s="14">
        <v>310000</v>
      </c>
      <c r="T92" s="11">
        <v>291000</v>
      </c>
      <c r="U92" s="11">
        <v>292000</v>
      </c>
      <c r="V92" s="11">
        <v>310000</v>
      </c>
      <c r="W92" s="162"/>
    </row>
    <row r="93" spans="1:23" s="12" customFormat="1" ht="15" customHeight="1">
      <c r="A93" s="217"/>
      <c r="B93" s="38" t="s">
        <v>141</v>
      </c>
      <c r="C93" s="141" t="s">
        <v>278</v>
      </c>
      <c r="D93" s="89"/>
      <c r="E93" s="13">
        <f aca="true" t="shared" si="41" ref="E93:V93">IF(D92="","",E92/D92-1)</f>
      </c>
      <c r="F93" s="13">
        <f t="shared" si="41"/>
      </c>
      <c r="G93" s="13">
        <f t="shared" si="41"/>
      </c>
      <c r="H93" s="13">
        <f t="shared" si="41"/>
      </c>
      <c r="I93" s="13">
        <f t="shared" si="41"/>
      </c>
      <c r="J93" s="13"/>
      <c r="K93" s="13">
        <f t="shared" si="41"/>
        <v>-0.07228915662650603</v>
      </c>
      <c r="L93" s="13">
        <f t="shared" si="41"/>
        <v>-0.11688311688311692</v>
      </c>
      <c r="M93" s="13">
        <f t="shared" si="41"/>
        <v>-0.09999999999999998</v>
      </c>
      <c r="N93" s="13">
        <f t="shared" si="41"/>
        <v>-0.09967320261437906</v>
      </c>
      <c r="O93" s="13">
        <f t="shared" si="41"/>
        <v>-0.08166969147005443</v>
      </c>
      <c r="P93" s="13">
        <f t="shared" si="41"/>
        <v>-0.10079051383399207</v>
      </c>
      <c r="Q93" s="13">
        <f t="shared" si="41"/>
        <v>-0.1208791208791209</v>
      </c>
      <c r="R93" s="13">
        <f t="shared" si="41"/>
        <v>-0.12</v>
      </c>
      <c r="S93" s="158">
        <f t="shared" si="41"/>
        <v>-0.11931818181818177</v>
      </c>
      <c r="T93" s="13">
        <f t="shared" si="41"/>
        <v>-0.06129032258064515</v>
      </c>
      <c r="U93" s="13">
        <f t="shared" si="41"/>
        <v>0.0034364261168384758</v>
      </c>
      <c r="V93" s="13">
        <f t="shared" si="41"/>
        <v>0.06164383561643838</v>
      </c>
      <c r="W93" s="18"/>
    </row>
    <row r="94" spans="1:23" s="12" customFormat="1" ht="15" customHeight="1">
      <c r="A94" s="216" t="s">
        <v>87</v>
      </c>
      <c r="B94" s="52" t="s">
        <v>145</v>
      </c>
      <c r="C94" s="142" t="s">
        <v>521</v>
      </c>
      <c r="D94" s="90"/>
      <c r="E94" s="53"/>
      <c r="F94" s="53"/>
      <c r="G94" s="53"/>
      <c r="H94" s="53"/>
      <c r="I94" s="53"/>
      <c r="J94" s="54"/>
      <c r="K94" s="54"/>
      <c r="L94" s="54">
        <v>2500000</v>
      </c>
      <c r="M94" s="54">
        <v>2270000</v>
      </c>
      <c r="N94" s="54">
        <v>1980000</v>
      </c>
      <c r="O94" s="54">
        <v>1750000</v>
      </c>
      <c r="P94" s="54">
        <v>1570000</v>
      </c>
      <c r="Q94" s="54">
        <v>1400000</v>
      </c>
      <c r="R94" s="54">
        <v>1230000</v>
      </c>
      <c r="S94" s="154">
        <v>1090000</v>
      </c>
      <c r="T94" s="54">
        <v>1010000</v>
      </c>
      <c r="U94" s="54">
        <v>1020000</v>
      </c>
      <c r="V94" s="54">
        <v>1090000</v>
      </c>
      <c r="W94" s="163"/>
    </row>
    <row r="95" spans="1:23" s="12" customFormat="1" ht="15" customHeight="1">
      <c r="A95" s="217"/>
      <c r="B95" s="48" t="s">
        <v>142</v>
      </c>
      <c r="C95" s="139" t="s">
        <v>278</v>
      </c>
      <c r="D95" s="87"/>
      <c r="E95" s="50">
        <f aca="true" t="shared" si="42" ref="E95:U95">IF(D94="","",E94/D94-1)</f>
      </c>
      <c r="F95" s="50">
        <f t="shared" si="42"/>
      </c>
      <c r="G95" s="50">
        <f t="shared" si="42"/>
      </c>
      <c r="H95" s="50">
        <f t="shared" si="42"/>
      </c>
      <c r="I95" s="50">
        <f t="shared" si="42"/>
      </c>
      <c r="J95" s="50">
        <f t="shared" si="42"/>
      </c>
      <c r="K95" s="50">
        <f t="shared" si="42"/>
      </c>
      <c r="L95" s="50"/>
      <c r="M95" s="50">
        <f t="shared" si="42"/>
        <v>-0.09199999999999997</v>
      </c>
      <c r="N95" s="50">
        <f t="shared" si="42"/>
        <v>-0.1277533039647577</v>
      </c>
      <c r="O95" s="50">
        <f t="shared" si="42"/>
        <v>-0.11616161616161613</v>
      </c>
      <c r="P95" s="50">
        <f t="shared" si="42"/>
        <v>-0.10285714285714287</v>
      </c>
      <c r="Q95" s="50">
        <f t="shared" si="42"/>
        <v>-0.10828025477707004</v>
      </c>
      <c r="R95" s="50">
        <f t="shared" si="42"/>
        <v>-0.12142857142857144</v>
      </c>
      <c r="S95" s="157">
        <f t="shared" si="42"/>
        <v>-0.11382113821138207</v>
      </c>
      <c r="T95" s="50">
        <f t="shared" si="42"/>
        <v>-0.07339449541284404</v>
      </c>
      <c r="U95" s="50">
        <f t="shared" si="42"/>
        <v>0.00990099009900991</v>
      </c>
      <c r="V95" s="157">
        <f>IF(U94="","",V94/U94-1)</f>
        <v>0.06862745098039214</v>
      </c>
      <c r="W95" s="51"/>
    </row>
    <row r="96" spans="1:23" s="12" customFormat="1" ht="15" customHeight="1">
      <c r="A96" s="216" t="s">
        <v>126</v>
      </c>
      <c r="B96" s="39" t="s">
        <v>554</v>
      </c>
      <c r="C96" s="140" t="s">
        <v>521</v>
      </c>
      <c r="D96" s="88"/>
      <c r="E96" s="10"/>
      <c r="F96" s="10"/>
      <c r="G96" s="10"/>
      <c r="H96" s="10"/>
      <c r="I96" s="10"/>
      <c r="J96" s="11"/>
      <c r="K96" s="11"/>
      <c r="L96" s="11"/>
      <c r="M96" s="11"/>
      <c r="N96" s="11"/>
      <c r="O96" s="11"/>
      <c r="P96" s="11"/>
      <c r="Q96" s="11"/>
      <c r="R96" s="11"/>
      <c r="S96" s="14"/>
      <c r="T96" s="11"/>
      <c r="U96" s="11"/>
      <c r="V96" s="11">
        <v>880000</v>
      </c>
      <c r="W96" s="162"/>
    </row>
    <row r="97" spans="1:23" s="12" customFormat="1" ht="15" customHeight="1">
      <c r="A97" s="217"/>
      <c r="B97" s="38" t="s">
        <v>555</v>
      </c>
      <c r="C97" s="141" t="s">
        <v>278</v>
      </c>
      <c r="D97" s="89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58"/>
      <c r="T97" s="13"/>
      <c r="U97" s="13"/>
      <c r="V97" s="13"/>
      <c r="W97" s="18"/>
    </row>
    <row r="98" spans="1:23" s="12" customFormat="1" ht="15" customHeight="1">
      <c r="A98" s="212" t="s">
        <v>127</v>
      </c>
      <c r="B98" s="52" t="s">
        <v>158</v>
      </c>
      <c r="C98" s="142" t="s">
        <v>521</v>
      </c>
      <c r="D98" s="90">
        <v>368000</v>
      </c>
      <c r="E98" s="53">
        <v>440000</v>
      </c>
      <c r="F98" s="53">
        <v>510000</v>
      </c>
      <c r="G98" s="53">
        <v>484000</v>
      </c>
      <c r="H98" s="53">
        <v>450000</v>
      </c>
      <c r="I98" s="53">
        <v>432000</v>
      </c>
      <c r="J98" s="54">
        <v>419000</v>
      </c>
      <c r="K98" s="54">
        <v>386000</v>
      </c>
      <c r="L98" s="54">
        <v>359000</v>
      </c>
      <c r="M98" s="54">
        <v>344000</v>
      </c>
      <c r="N98" s="54">
        <v>320000</v>
      </c>
      <c r="O98" s="54">
        <v>300000</v>
      </c>
      <c r="P98" s="54">
        <v>282000</v>
      </c>
      <c r="Q98" s="54">
        <v>260000</v>
      </c>
      <c r="R98" s="54">
        <v>240000</v>
      </c>
      <c r="S98" s="154">
        <v>215000</v>
      </c>
      <c r="T98" s="54">
        <v>201000</v>
      </c>
      <c r="U98" s="54">
        <v>195000</v>
      </c>
      <c r="V98" s="54">
        <v>197000</v>
      </c>
      <c r="W98" s="163"/>
    </row>
    <row r="99" spans="1:23" s="12" customFormat="1" ht="15" customHeight="1">
      <c r="A99" s="213"/>
      <c r="B99" s="48" t="s">
        <v>153</v>
      </c>
      <c r="C99" s="139" t="s">
        <v>278</v>
      </c>
      <c r="D99" s="87"/>
      <c r="E99" s="50">
        <f aca="true" t="shared" si="43" ref="E99:U99">IF(D98="","",E98/D98-1)</f>
        <v>0.19565217391304346</v>
      </c>
      <c r="F99" s="50">
        <f t="shared" si="43"/>
        <v>0.15909090909090917</v>
      </c>
      <c r="G99" s="50">
        <f t="shared" si="43"/>
        <v>-0.050980392156862786</v>
      </c>
      <c r="H99" s="50">
        <f t="shared" si="43"/>
        <v>-0.07024793388429751</v>
      </c>
      <c r="I99" s="50">
        <f t="shared" si="43"/>
        <v>-0.040000000000000036</v>
      </c>
      <c r="J99" s="50">
        <f t="shared" si="43"/>
        <v>-0.03009259259259256</v>
      </c>
      <c r="K99" s="50">
        <f t="shared" si="43"/>
        <v>-0.07875894988066823</v>
      </c>
      <c r="L99" s="50">
        <f t="shared" si="43"/>
        <v>-0.06994818652849744</v>
      </c>
      <c r="M99" s="50">
        <f t="shared" si="43"/>
        <v>-0.04178272980501396</v>
      </c>
      <c r="N99" s="50">
        <f t="shared" si="43"/>
        <v>-0.06976744186046513</v>
      </c>
      <c r="O99" s="50">
        <f t="shared" si="43"/>
        <v>-0.0625</v>
      </c>
      <c r="P99" s="50">
        <f t="shared" si="43"/>
        <v>-0.06000000000000005</v>
      </c>
      <c r="Q99" s="50">
        <f t="shared" si="43"/>
        <v>-0.07801418439716312</v>
      </c>
      <c r="R99" s="50">
        <f t="shared" si="43"/>
        <v>-0.07692307692307687</v>
      </c>
      <c r="S99" s="157">
        <f t="shared" si="43"/>
        <v>-0.10416666666666663</v>
      </c>
      <c r="T99" s="50">
        <f t="shared" si="43"/>
        <v>-0.06511627906976747</v>
      </c>
      <c r="U99" s="50">
        <f t="shared" si="43"/>
        <v>-0.02985074626865669</v>
      </c>
      <c r="V99" s="157">
        <f>IF(U98="","",V98/U98-1)</f>
        <v>0.01025641025641022</v>
      </c>
      <c r="W99" s="51"/>
    </row>
    <row r="100" spans="1:23" s="12" customFormat="1" ht="15" customHeight="1">
      <c r="A100" s="212" t="s">
        <v>128</v>
      </c>
      <c r="B100" s="39" t="s">
        <v>157</v>
      </c>
      <c r="C100" s="140" t="s">
        <v>521</v>
      </c>
      <c r="D100" s="88"/>
      <c r="E100" s="10"/>
      <c r="F100" s="10"/>
      <c r="G100" s="10"/>
      <c r="H100" s="10"/>
      <c r="I100" s="10"/>
      <c r="J100" s="11">
        <v>345000</v>
      </c>
      <c r="K100" s="11">
        <v>328000</v>
      </c>
      <c r="L100" s="11">
        <v>312000</v>
      </c>
      <c r="M100" s="11">
        <v>300000</v>
      </c>
      <c r="N100" s="11">
        <v>280000</v>
      </c>
      <c r="O100" s="11">
        <v>263000</v>
      </c>
      <c r="P100" s="11">
        <v>247000</v>
      </c>
      <c r="Q100" s="11">
        <v>228000</v>
      </c>
      <c r="R100" s="11">
        <v>210000</v>
      </c>
      <c r="S100" s="14">
        <v>191000</v>
      </c>
      <c r="T100" s="11">
        <v>175000</v>
      </c>
      <c r="U100" s="11">
        <v>169000</v>
      </c>
      <c r="V100" s="11">
        <v>173000</v>
      </c>
      <c r="W100" s="162"/>
    </row>
    <row r="101" spans="1:23" s="12" customFormat="1" ht="15" customHeight="1">
      <c r="A101" s="213"/>
      <c r="B101" s="38" t="s">
        <v>154</v>
      </c>
      <c r="C101" s="141" t="s">
        <v>278</v>
      </c>
      <c r="D101" s="89"/>
      <c r="E101" s="13">
        <f aca="true" t="shared" si="44" ref="E101:V101">IF(D100="","",E100/D100-1)</f>
      </c>
      <c r="F101" s="13">
        <f t="shared" si="44"/>
      </c>
      <c r="G101" s="13">
        <f t="shared" si="44"/>
      </c>
      <c r="H101" s="13">
        <f t="shared" si="44"/>
      </c>
      <c r="I101" s="13">
        <f t="shared" si="44"/>
      </c>
      <c r="J101" s="13"/>
      <c r="K101" s="13">
        <f t="shared" si="44"/>
        <v>-0.049275362318840554</v>
      </c>
      <c r="L101" s="13">
        <f t="shared" si="44"/>
        <v>-0.04878048780487809</v>
      </c>
      <c r="M101" s="13">
        <f t="shared" si="44"/>
        <v>-0.038461538461538436</v>
      </c>
      <c r="N101" s="13">
        <f t="shared" si="44"/>
        <v>-0.06666666666666665</v>
      </c>
      <c r="O101" s="13">
        <f t="shared" si="44"/>
        <v>-0.06071428571428572</v>
      </c>
      <c r="P101" s="13">
        <f t="shared" si="44"/>
        <v>-0.06083650190114065</v>
      </c>
      <c r="Q101" s="13">
        <f t="shared" si="44"/>
        <v>-0.07692307692307687</v>
      </c>
      <c r="R101" s="13">
        <f t="shared" si="44"/>
        <v>-0.07894736842105265</v>
      </c>
      <c r="S101" s="158">
        <f t="shared" si="44"/>
        <v>-0.09047619047619049</v>
      </c>
      <c r="T101" s="13">
        <f t="shared" si="44"/>
        <v>-0.08376963350785338</v>
      </c>
      <c r="U101" s="13">
        <f t="shared" si="44"/>
        <v>-0.03428571428571425</v>
      </c>
      <c r="V101" s="13">
        <f t="shared" si="44"/>
        <v>0.023668639053254337</v>
      </c>
      <c r="W101" s="18"/>
    </row>
    <row r="102" spans="1:23" s="12" customFormat="1" ht="15" customHeight="1">
      <c r="A102" s="231" t="s">
        <v>129</v>
      </c>
      <c r="B102" s="52" t="s">
        <v>254</v>
      </c>
      <c r="C102" s="142" t="s">
        <v>521</v>
      </c>
      <c r="D102" s="90"/>
      <c r="E102" s="53"/>
      <c r="F102" s="53"/>
      <c r="G102" s="53"/>
      <c r="H102" s="53"/>
      <c r="I102" s="53"/>
      <c r="J102" s="54"/>
      <c r="K102" s="54"/>
      <c r="L102" s="54"/>
      <c r="M102" s="54"/>
      <c r="N102" s="54"/>
      <c r="O102" s="54"/>
      <c r="P102" s="54"/>
      <c r="Q102" s="54">
        <v>168000</v>
      </c>
      <c r="R102" s="54">
        <v>154000</v>
      </c>
      <c r="S102" s="154">
        <v>138000</v>
      </c>
      <c r="T102" s="54">
        <v>128000</v>
      </c>
      <c r="U102" s="54">
        <v>124000</v>
      </c>
      <c r="V102" s="54">
        <v>127000</v>
      </c>
      <c r="W102" s="163"/>
    </row>
    <row r="103" spans="1:23" s="12" customFormat="1" ht="15" customHeight="1">
      <c r="A103" s="232"/>
      <c r="B103" s="48" t="s">
        <v>155</v>
      </c>
      <c r="C103" s="139" t="s">
        <v>278</v>
      </c>
      <c r="D103" s="87"/>
      <c r="E103" s="50">
        <f aca="true" t="shared" si="45" ref="E103:U103">IF(D102="","",E102/D102-1)</f>
      </c>
      <c r="F103" s="50">
        <f t="shared" si="45"/>
      </c>
      <c r="G103" s="50">
        <f t="shared" si="45"/>
      </c>
      <c r="H103" s="50">
        <f t="shared" si="45"/>
      </c>
      <c r="I103" s="50">
        <f t="shared" si="45"/>
      </c>
      <c r="J103" s="50">
        <f t="shared" si="45"/>
      </c>
      <c r="K103" s="50">
        <f t="shared" si="45"/>
      </c>
      <c r="L103" s="50">
        <f t="shared" si="45"/>
      </c>
      <c r="M103" s="50">
        <f t="shared" si="45"/>
      </c>
      <c r="N103" s="50">
        <f t="shared" si="45"/>
      </c>
      <c r="O103" s="50">
        <f t="shared" si="45"/>
      </c>
      <c r="P103" s="50">
        <f t="shared" si="45"/>
      </c>
      <c r="Q103" s="50"/>
      <c r="R103" s="50">
        <f t="shared" si="45"/>
        <v>-0.08333333333333337</v>
      </c>
      <c r="S103" s="157">
        <f t="shared" si="45"/>
        <v>-0.10389610389610393</v>
      </c>
      <c r="T103" s="50">
        <f t="shared" si="45"/>
        <v>-0.07246376811594202</v>
      </c>
      <c r="U103" s="50">
        <f t="shared" si="45"/>
        <v>-0.03125</v>
      </c>
      <c r="V103" s="157">
        <f>IF(U102="","",V102/U102-1)</f>
        <v>0.024193548387096753</v>
      </c>
      <c r="W103" s="51"/>
    </row>
    <row r="104" spans="1:23" s="12" customFormat="1" ht="15" customHeight="1">
      <c r="A104" s="231" t="s">
        <v>130</v>
      </c>
      <c r="B104" s="39" t="s">
        <v>255</v>
      </c>
      <c r="C104" s="140" t="s">
        <v>521</v>
      </c>
      <c r="D104" s="91"/>
      <c r="E104" s="15"/>
      <c r="F104" s="15"/>
      <c r="G104" s="15"/>
      <c r="H104" s="15"/>
      <c r="I104" s="15"/>
      <c r="J104" s="16"/>
      <c r="K104" s="16"/>
      <c r="L104" s="16"/>
      <c r="M104" s="16"/>
      <c r="N104" s="16"/>
      <c r="O104" s="16"/>
      <c r="P104" s="16"/>
      <c r="Q104" s="16"/>
      <c r="R104" s="16">
        <v>133000</v>
      </c>
      <c r="S104" s="159">
        <v>121000</v>
      </c>
      <c r="T104" s="16">
        <v>114000</v>
      </c>
      <c r="U104" s="16">
        <v>108000</v>
      </c>
      <c r="V104" s="16">
        <v>108000</v>
      </c>
      <c r="W104" s="164"/>
    </row>
    <row r="105" spans="1:23" s="12" customFormat="1" ht="15" customHeight="1">
      <c r="A105" s="211"/>
      <c r="B105" s="40" t="s">
        <v>156</v>
      </c>
      <c r="C105" s="144" t="s">
        <v>278</v>
      </c>
      <c r="D105" s="92"/>
      <c r="E105" s="17">
        <f aca="true" t="shared" si="46" ref="E105:V105">IF(D104="","",E104/D104-1)</f>
      </c>
      <c r="F105" s="17">
        <f t="shared" si="46"/>
      </c>
      <c r="G105" s="17">
        <f t="shared" si="46"/>
      </c>
      <c r="H105" s="17">
        <f t="shared" si="46"/>
      </c>
      <c r="I105" s="17">
        <f t="shared" si="46"/>
      </c>
      <c r="J105" s="17">
        <f t="shared" si="46"/>
      </c>
      <c r="K105" s="17">
        <f t="shared" si="46"/>
      </c>
      <c r="L105" s="17">
        <f t="shared" si="46"/>
      </c>
      <c r="M105" s="17">
        <f t="shared" si="46"/>
      </c>
      <c r="N105" s="17">
        <f t="shared" si="46"/>
      </c>
      <c r="O105" s="17">
        <f t="shared" si="46"/>
      </c>
      <c r="P105" s="17">
        <f t="shared" si="46"/>
      </c>
      <c r="Q105" s="17">
        <f t="shared" si="46"/>
      </c>
      <c r="R105" s="17"/>
      <c r="S105" s="160">
        <f t="shared" si="46"/>
        <v>-0.09022556390977443</v>
      </c>
      <c r="T105" s="17">
        <f t="shared" si="46"/>
        <v>-0.05785123966942152</v>
      </c>
      <c r="U105" s="17">
        <f t="shared" si="46"/>
        <v>-0.052631578947368474</v>
      </c>
      <c r="V105" s="17">
        <f t="shared" si="46"/>
        <v>0</v>
      </c>
      <c r="W105" s="19"/>
    </row>
    <row r="106" spans="1:23" s="12" customFormat="1" ht="19.5" customHeight="1">
      <c r="A106" s="41"/>
      <c r="B106" s="42"/>
      <c r="C106" s="14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</sheetData>
  <mergeCells count="53">
    <mergeCell ref="N3:O3"/>
    <mergeCell ref="N4:O4"/>
    <mergeCell ref="A102:A103"/>
    <mergeCell ref="A104:A105"/>
    <mergeCell ref="A94:A95"/>
    <mergeCell ref="A96:A97"/>
    <mergeCell ref="A98:A99"/>
    <mergeCell ref="A100:A101"/>
    <mergeCell ref="A86:A87"/>
    <mergeCell ref="A88:A89"/>
    <mergeCell ref="A90:A91"/>
    <mergeCell ref="A92:A93"/>
    <mergeCell ref="A72:A73"/>
    <mergeCell ref="A74:A75"/>
    <mergeCell ref="A76:A77"/>
    <mergeCell ref="A78:A79"/>
    <mergeCell ref="A80:A81"/>
    <mergeCell ref="A82:A83"/>
    <mergeCell ref="A84:A85"/>
    <mergeCell ref="A70:A71"/>
    <mergeCell ref="A10:A11"/>
    <mergeCell ref="A8:A9"/>
    <mergeCell ref="B8:B9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0:A5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C8:C9"/>
    <mergeCell ref="A68:A69"/>
    <mergeCell ref="A60:A61"/>
    <mergeCell ref="A62:A63"/>
    <mergeCell ref="A64:A65"/>
    <mergeCell ref="A66:A67"/>
    <mergeCell ref="A52:A53"/>
    <mergeCell ref="A54:A55"/>
    <mergeCell ref="A56:A57"/>
    <mergeCell ref="A58:A59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24:C25" location="Graph1!A207:A239" display="グラフ"/>
    <hyperlink ref="C26:C27" location="Graph1!A237:A269" display="グラフ"/>
    <hyperlink ref="C28:C29" location="Graph1!A266:A298" display="グラフ"/>
    <hyperlink ref="C30:C31" location="Graph1!A296:A328" display="グラフ"/>
    <hyperlink ref="C32:C33" location="Graph1!A326:A358" display="グラフ"/>
    <hyperlink ref="C34:C35" location="Graph1!A355:A387" display="グラフ"/>
    <hyperlink ref="C36:C37" location="Graph1!A385:A417" display="グラフ"/>
    <hyperlink ref="C38:C39" location="Graph1!A415:A447" display="グラフ"/>
    <hyperlink ref="C40:C41" location="Graph1!A444:A476" display="グラフ"/>
    <hyperlink ref="C42:C43" location="Graph1!A474:A506" display="グラフ"/>
    <hyperlink ref="C44:C45" location="Graph1!A503:A535" display="グラフ"/>
    <hyperlink ref="C46:C47" location="Graph1!A533:A565" display="グラフ"/>
    <hyperlink ref="C48:C49" location="Graph1!A563:A595" display="グラフ"/>
    <hyperlink ref="C50:C51" location="Graph1!A592:A624" display="グラフ"/>
    <hyperlink ref="C52:C53" location="Graph1!A622:A654" display="グラフ"/>
    <hyperlink ref="C54:C55" location="Graph1!A652:A684" display="グラフ"/>
    <hyperlink ref="C56:C57" location="Graph1!A681:A713" display="グラフ"/>
    <hyperlink ref="C58:C59" location="Graph1!A711:A743" display="グラフ"/>
    <hyperlink ref="C60:C61" location="Graph1!A741:A773" display="グラフ"/>
    <hyperlink ref="C62:C63" location="Graph1!A770:A802" display="グラフ"/>
    <hyperlink ref="C64:C65" location="Graph1!A800:A832" display="グラフ"/>
    <hyperlink ref="C66:C67" location="Graph1!A830:A862" display="グラフ"/>
    <hyperlink ref="C68:C69" location="Graph1!A859:A891" display="グラフ"/>
    <hyperlink ref="C70:C71" location="Graph1!A889:A921" display="グラフ"/>
    <hyperlink ref="C72:C73" location="Graph1!A918:A950" display="グラフ"/>
    <hyperlink ref="C74:C75" location="Graph1!A948:A980" display="グラフ"/>
    <hyperlink ref="C76:C77" location="Graph1!A978:A1010" display="グラフ"/>
    <hyperlink ref="C78:C79" location="Graph1!A1007:A1039" display="グラフ"/>
    <hyperlink ref="C80:C81" location="Graph1!A1037:A1069" display="グラフ"/>
    <hyperlink ref="C82:C83" location="Graph1!A1067:A1099" display="グラフ"/>
    <hyperlink ref="C84:C85" location="Graph1!A1096:A1128" display="グラフ"/>
    <hyperlink ref="C86:C87" location="Graph1!A1126:A1158" display="グラフ"/>
    <hyperlink ref="C88:C89" location="Graph1!A1155:A1187" display="グラフ"/>
    <hyperlink ref="C90:C91" location="Graph1!A1185:A1217" display="グラフ"/>
    <hyperlink ref="C92:C93" location="Graph1!A1215:A1247" display="グラフ"/>
    <hyperlink ref="C94:C95" location="Graph1!A1244:A1276" display="グラフ"/>
    <hyperlink ref="C96:C97" location="Graph1!A1274:A1306" display="グラフ"/>
    <hyperlink ref="C98:C99" location="Graph1!A1304:A1336" display="グラフ"/>
    <hyperlink ref="C100:C101" location="Graph1!A1333:A1365" display="グラフ"/>
    <hyperlink ref="C102:C103" location="Graph1!A1363:A1395" display="グラフ"/>
    <hyperlink ref="C104:C105" location="Graph1!A1392:A1424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25" location="'地価公示 詳細'!A20" display="詳細"/>
    <hyperlink ref="C27" location="'地価公示 詳細'!A22" display="詳細"/>
    <hyperlink ref="C29" location="'地価公示 詳細'!A24" display="詳細"/>
    <hyperlink ref="C31" location="'地価公示 詳細'!A26" display="詳細"/>
    <hyperlink ref="C33" location="'地価公示 詳細'!A28" display="詳細"/>
    <hyperlink ref="C35" location="'地価公示 詳細'!A30" display="詳細"/>
    <hyperlink ref="C37" location="'地価公示 詳細'!A32" display="詳細"/>
    <hyperlink ref="C39" location="'地価公示 詳細'!A34" display="詳細"/>
    <hyperlink ref="C41" location="'地価公示 詳細'!A36" display="詳細"/>
    <hyperlink ref="C43" location="'地価公示 詳細'!A38" display="詳細"/>
    <hyperlink ref="C45" location="'地価公示 詳細'!A40" display="詳細"/>
    <hyperlink ref="C47" location="'地価公示 詳細'!A42" display="詳細"/>
    <hyperlink ref="C49" location="'地価公示 詳細'!A44" display="詳細"/>
    <hyperlink ref="C51" location="'地価公示 詳細'!A46" display="詳細"/>
    <hyperlink ref="C53" location="'地価公示 詳細'!A48" display="詳細"/>
    <hyperlink ref="C55" location="'地価公示 詳細'!A50" display="詳細"/>
    <hyperlink ref="C57" location="'地価公示 詳細'!A52" display="詳細"/>
    <hyperlink ref="C59" location="'地価公示 詳細'!A54" display="詳細"/>
    <hyperlink ref="C61" location="'地価公示 詳細'!A56" display="詳細"/>
    <hyperlink ref="C63" location="'地価公示 詳細'!A58" display="詳細"/>
    <hyperlink ref="C65" location="'地価公示 詳細'!A60" display="詳細"/>
    <hyperlink ref="C67" location="'地価公示 詳細'!A62" display="詳細"/>
    <hyperlink ref="C69" location="'地価公示 詳細'!A64" display="詳細"/>
    <hyperlink ref="C71" location="'地価公示 詳細'!A66" display="詳細"/>
    <hyperlink ref="C73" location="'地価公示 詳細'!A68" display="詳細"/>
    <hyperlink ref="C75" location="'地価公示 詳細'!A70" display="詳細"/>
    <hyperlink ref="C77" location="'地価公示 詳細'!A72" display="詳細"/>
    <hyperlink ref="C79" location="'地価公示 詳細'!A74" display="詳細"/>
    <hyperlink ref="C81" location="'地価公示 詳細'!A76" display="詳細"/>
    <hyperlink ref="C83" location="'地価公示 詳細'!A78" display="詳細"/>
    <hyperlink ref="C85" location="'地価公示 詳細'!A80" display="詳細"/>
    <hyperlink ref="C87" location="'地価公示 詳細'!A82" display="詳細"/>
    <hyperlink ref="C89" location="'地価公示 詳細'!A84" display="詳細"/>
    <hyperlink ref="C91" location="'地価公示 詳細'!A86" display="詳細"/>
    <hyperlink ref="C93" location="'地価公示 詳細'!A88" display="詳細"/>
    <hyperlink ref="C95" location="'地価公示 詳細'!A90" display="詳細"/>
    <hyperlink ref="C97" location="'地価公示 詳細'!A92" display="詳細"/>
    <hyperlink ref="C99" location="'地価公示 詳細'!A94" display="詳細"/>
    <hyperlink ref="C101" location="'地価公示 詳細'!A96" display="詳細"/>
    <hyperlink ref="C103" location="'地価公示 詳細'!A98" display="詳細"/>
    <hyperlink ref="C105" location="'地価公示 詳細'!A100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4" location="Graph1!A225:A256" display="グラフ"/>
    <hyperlink ref="C26" location="Graph1!A257:A288" display="グラフ"/>
    <hyperlink ref="C28" location="Graph1!A289:A320" display="グラフ"/>
    <hyperlink ref="C30" location="Graph1!A321:A352" display="グラフ"/>
    <hyperlink ref="C32" location="Graph1!A353:A384" display="グラフ"/>
    <hyperlink ref="C34" location="Graph1!A385:A416" display="グラフ"/>
    <hyperlink ref="C36" location="Graph1!A417:A448" display="グラフ"/>
    <hyperlink ref="C38" location="Graph1!A449:A480" display="グラフ"/>
    <hyperlink ref="C40" location="Graph1!A481:A512" display="グラフ"/>
    <hyperlink ref="C42" location="Graph1!A513:A544" display="グラフ"/>
    <hyperlink ref="C44" location="Graph1!A545:A576" display="グラフ"/>
    <hyperlink ref="C46" location="Graph1!A577:A608" display="グラフ"/>
    <hyperlink ref="C48" location="Graph1!A609:A640" display="グラフ"/>
    <hyperlink ref="C50" location="Graph1!A641:A672" display="グラフ"/>
    <hyperlink ref="C52" location="Graph1!A673:A704" display="グラフ"/>
    <hyperlink ref="C54" location="Graph1!A705:A736" display="グラフ"/>
    <hyperlink ref="C56" location="Graph1!A737:A768" display="グラフ"/>
    <hyperlink ref="C58" location="Graph1!A769:A800" display="グラフ"/>
    <hyperlink ref="C60" location="Graph1!A801:A832" display="グラフ"/>
    <hyperlink ref="C62" location="Graph1!A833:A864" display="グラフ"/>
    <hyperlink ref="C64" location="Graph1!A865:A896" display="グラフ"/>
    <hyperlink ref="C66" location="Graph1!A897:A928" display="グラフ"/>
    <hyperlink ref="C68" location="Graph1!A929:A960" display="グラフ"/>
    <hyperlink ref="C70" location="Graph1!A961:A992" display="グラフ"/>
    <hyperlink ref="C72" location="Graph1!A993:A1024" display="グラフ"/>
    <hyperlink ref="C74" location="Graph1!A1025:A1056" display="グラフ"/>
    <hyperlink ref="C76" location="Graph1!A1057:A1088" display="グラフ"/>
    <hyperlink ref="C78" location="Graph1!A1089:A1120" display="グラフ"/>
    <hyperlink ref="C80" location="Graph1!A1121:A1152" display="グラフ"/>
    <hyperlink ref="C82" location="Graph1!A1153:A1184" display="グラフ"/>
    <hyperlink ref="C84" location="Graph1!A1185:A1216" display="グラフ"/>
    <hyperlink ref="C86" location="Graph1!A1217:A1248" display="グラフ"/>
    <hyperlink ref="C88" location="Graph1!A1249:A1280" display="グラフ"/>
    <hyperlink ref="C90" location="Graph1!A1281:A1312" display="グラフ"/>
    <hyperlink ref="C92" location="Graph1!A1313:A1344" display="グラフ"/>
    <hyperlink ref="C94" location="Graph1!A1345:A1376" display="グラフ"/>
    <hyperlink ref="C96" location="Graph1!A1377:A1408" display="グラフ"/>
    <hyperlink ref="C98" location="Graph1!A1409:A1440" display="グラフ"/>
    <hyperlink ref="C100" location="Graph1!A1441:A1472" display="グラフ"/>
    <hyperlink ref="C102" location="Graph1!A1473:A1504" display="グラフ"/>
    <hyperlink ref="C104" location="Graph1!A1505:A1536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  <ignoredErrors>
    <ignoredError sqref="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101"/>
  <sheetViews>
    <sheetView showGridLines="0" zoomScaleSheetLayoutView="10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80" customWidth="1"/>
    <col min="2" max="2" width="8.125" style="4" customWidth="1"/>
    <col min="3" max="3" width="8.625" style="4" customWidth="1"/>
    <col min="4" max="4" width="10.625" style="4" customWidth="1"/>
    <col min="5" max="5" width="0.875" style="4" customWidth="1"/>
    <col min="6" max="6" width="24.625" style="4" customWidth="1"/>
    <col min="7" max="7" width="0.875" style="4" customWidth="1"/>
    <col min="8" max="8" width="12.125" style="4" customWidth="1"/>
    <col min="9" max="9" width="14.625" style="4" customWidth="1"/>
    <col min="10" max="10" width="14.75390625" style="4" customWidth="1"/>
    <col min="11" max="11" width="14.625" style="4" customWidth="1"/>
    <col min="12" max="12" width="2.625" style="3" customWidth="1"/>
    <col min="13" max="16384" width="9.00390625" style="3" customWidth="1"/>
  </cols>
  <sheetData>
    <row r="1" spans="1:11" s="2" customFormat="1" ht="30" customHeight="1">
      <c r="A1" s="23" t="s">
        <v>277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37"/>
      <c r="B2" s="23"/>
      <c r="C2" s="1"/>
      <c r="D2" s="1"/>
      <c r="E2" s="1"/>
      <c r="F2" s="1"/>
      <c r="G2" s="1"/>
      <c r="H2" s="1"/>
      <c r="K2" s="1"/>
    </row>
    <row r="3" spans="1:11" s="2" customFormat="1" ht="15" customHeight="1">
      <c r="A3" s="37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9" customFormat="1" ht="15" customHeight="1">
      <c r="A4" s="223" t="s">
        <v>31</v>
      </c>
      <c r="B4" s="257" t="s">
        <v>263</v>
      </c>
      <c r="C4" s="257" t="s">
        <v>264</v>
      </c>
      <c r="D4" s="257" t="s">
        <v>265</v>
      </c>
      <c r="E4" s="238" t="s">
        <v>266</v>
      </c>
      <c r="F4" s="239"/>
      <c r="G4" s="240"/>
      <c r="H4" s="257" t="s">
        <v>267</v>
      </c>
      <c r="I4" s="259" t="s">
        <v>268</v>
      </c>
      <c r="J4" s="259" t="s">
        <v>269</v>
      </c>
      <c r="K4" s="259" t="s">
        <v>270</v>
      </c>
      <c r="L4" s="251" t="s">
        <v>276</v>
      </c>
    </row>
    <row r="5" spans="1:12" s="9" customFormat="1" ht="15" customHeight="1">
      <c r="A5" s="224"/>
      <c r="B5" s="258"/>
      <c r="C5" s="258"/>
      <c r="D5" s="258"/>
      <c r="E5" s="241"/>
      <c r="F5" s="242"/>
      <c r="G5" s="243"/>
      <c r="H5" s="258"/>
      <c r="I5" s="260"/>
      <c r="J5" s="260"/>
      <c r="K5" s="260"/>
      <c r="L5" s="252"/>
    </row>
    <row r="6" spans="1:12" s="12" customFormat="1" ht="15" customHeight="1">
      <c r="A6" s="222" t="s">
        <v>32</v>
      </c>
      <c r="B6" s="253">
        <v>131</v>
      </c>
      <c r="C6" s="69" t="s">
        <v>283</v>
      </c>
      <c r="D6" s="186" t="s">
        <v>280</v>
      </c>
      <c r="E6" s="70"/>
      <c r="F6" s="236" t="s">
        <v>285</v>
      </c>
      <c r="G6" s="71"/>
      <c r="H6" s="253" t="s">
        <v>286</v>
      </c>
      <c r="I6" s="204" t="s">
        <v>290</v>
      </c>
      <c r="J6" s="69" t="s">
        <v>500</v>
      </c>
      <c r="K6" s="69" t="s">
        <v>288</v>
      </c>
      <c r="L6" s="268" t="s">
        <v>262</v>
      </c>
    </row>
    <row r="7" spans="1:12" s="12" customFormat="1" ht="15" customHeight="1">
      <c r="A7" s="220"/>
      <c r="B7" s="234"/>
      <c r="C7" s="72" t="s">
        <v>282</v>
      </c>
      <c r="D7" s="187" t="s">
        <v>327</v>
      </c>
      <c r="E7" s="73"/>
      <c r="F7" s="237"/>
      <c r="G7" s="74"/>
      <c r="H7" s="210"/>
      <c r="I7" s="210"/>
      <c r="J7" s="75" t="s">
        <v>287</v>
      </c>
      <c r="K7" s="76" t="s">
        <v>535</v>
      </c>
      <c r="L7" s="265"/>
    </row>
    <row r="8" spans="1:12" s="12" customFormat="1" ht="15" customHeight="1">
      <c r="A8" s="219" t="s">
        <v>33</v>
      </c>
      <c r="B8" s="246">
        <v>284</v>
      </c>
      <c r="C8" s="96" t="s">
        <v>283</v>
      </c>
      <c r="D8" s="188" t="s">
        <v>280</v>
      </c>
      <c r="E8" s="104"/>
      <c r="F8" s="205" t="s">
        <v>292</v>
      </c>
      <c r="G8" s="116"/>
      <c r="H8" s="246" t="s">
        <v>286</v>
      </c>
      <c r="I8" s="206" t="s">
        <v>290</v>
      </c>
      <c r="J8" s="106" t="s">
        <v>500</v>
      </c>
      <c r="K8" s="106" t="s">
        <v>288</v>
      </c>
      <c r="L8" s="269" t="s">
        <v>262</v>
      </c>
    </row>
    <row r="9" spans="1:12" s="12" customFormat="1" ht="15" customHeight="1">
      <c r="A9" s="220"/>
      <c r="B9" s="248"/>
      <c r="C9" s="106" t="s">
        <v>291</v>
      </c>
      <c r="D9" s="189" t="s">
        <v>284</v>
      </c>
      <c r="E9" s="112"/>
      <c r="F9" s="195"/>
      <c r="G9" s="115"/>
      <c r="H9" s="235"/>
      <c r="I9" s="235"/>
      <c r="J9" s="110" t="s">
        <v>293</v>
      </c>
      <c r="K9" s="111" t="s">
        <v>535</v>
      </c>
      <c r="L9" s="269"/>
    </row>
    <row r="10" spans="1:12" s="12" customFormat="1" ht="15" customHeight="1">
      <c r="A10" s="219" t="s">
        <v>34</v>
      </c>
      <c r="B10" s="209">
        <v>148</v>
      </c>
      <c r="C10" s="77" t="s">
        <v>283</v>
      </c>
      <c r="D10" s="126" t="s">
        <v>280</v>
      </c>
      <c r="E10" s="78"/>
      <c r="F10" s="244" t="s">
        <v>292</v>
      </c>
      <c r="G10" s="79"/>
      <c r="H10" s="256" t="s">
        <v>294</v>
      </c>
      <c r="I10" s="204" t="s">
        <v>290</v>
      </c>
      <c r="J10" s="77" t="s">
        <v>500</v>
      </c>
      <c r="K10" s="82" t="s">
        <v>288</v>
      </c>
      <c r="L10" s="263" t="s">
        <v>262</v>
      </c>
    </row>
    <row r="11" spans="1:12" s="12" customFormat="1" ht="15" customHeight="1">
      <c r="A11" s="220"/>
      <c r="B11" s="234"/>
      <c r="C11" s="82" t="s">
        <v>291</v>
      </c>
      <c r="D11" s="187" t="s">
        <v>284</v>
      </c>
      <c r="E11" s="73"/>
      <c r="F11" s="245"/>
      <c r="G11" s="74"/>
      <c r="H11" s="210"/>
      <c r="I11" s="210"/>
      <c r="J11" s="75" t="s">
        <v>295</v>
      </c>
      <c r="K11" s="76" t="s">
        <v>535</v>
      </c>
      <c r="L11" s="263"/>
    </row>
    <row r="12" spans="1:12" s="12" customFormat="1" ht="15" customHeight="1">
      <c r="A12" s="219" t="s">
        <v>35</v>
      </c>
      <c r="B12" s="246">
        <v>238</v>
      </c>
      <c r="C12" s="96" t="s">
        <v>283</v>
      </c>
      <c r="D12" s="188" t="s">
        <v>280</v>
      </c>
      <c r="E12" s="104"/>
      <c r="F12" s="205" t="s">
        <v>296</v>
      </c>
      <c r="G12" s="116"/>
      <c r="H12" s="246" t="s">
        <v>297</v>
      </c>
      <c r="I12" s="206" t="s">
        <v>290</v>
      </c>
      <c r="J12" s="106" t="s">
        <v>500</v>
      </c>
      <c r="K12" s="106" t="s">
        <v>281</v>
      </c>
      <c r="L12" s="269" t="s">
        <v>262</v>
      </c>
    </row>
    <row r="13" spans="1:12" s="12" customFormat="1" ht="15" customHeight="1">
      <c r="A13" s="220"/>
      <c r="B13" s="248"/>
      <c r="C13" s="106" t="s">
        <v>291</v>
      </c>
      <c r="D13" s="189" t="s">
        <v>284</v>
      </c>
      <c r="E13" s="112"/>
      <c r="F13" s="195"/>
      <c r="G13" s="115"/>
      <c r="H13" s="255"/>
      <c r="I13" s="235"/>
      <c r="J13" s="119" t="s">
        <v>298</v>
      </c>
      <c r="K13" s="111" t="s">
        <v>536</v>
      </c>
      <c r="L13" s="269"/>
    </row>
    <row r="14" spans="1:12" s="12" customFormat="1" ht="15" customHeight="1">
      <c r="A14" s="219" t="s">
        <v>36</v>
      </c>
      <c r="B14" s="209">
        <v>314</v>
      </c>
      <c r="C14" s="77" t="s">
        <v>283</v>
      </c>
      <c r="D14" s="126" t="s">
        <v>280</v>
      </c>
      <c r="E14" s="78"/>
      <c r="F14" s="244" t="s">
        <v>301</v>
      </c>
      <c r="G14" s="79"/>
      <c r="H14" s="256" t="s">
        <v>294</v>
      </c>
      <c r="I14" s="204" t="s">
        <v>290</v>
      </c>
      <c r="J14" s="77" t="s">
        <v>500</v>
      </c>
      <c r="K14" s="82" t="s">
        <v>288</v>
      </c>
      <c r="L14" s="263" t="s">
        <v>262</v>
      </c>
    </row>
    <row r="15" spans="1:12" s="12" customFormat="1" ht="15" customHeight="1">
      <c r="A15" s="220"/>
      <c r="B15" s="234"/>
      <c r="C15" s="82" t="s">
        <v>300</v>
      </c>
      <c r="D15" s="187" t="s">
        <v>329</v>
      </c>
      <c r="E15" s="73"/>
      <c r="F15" s="245"/>
      <c r="G15" s="74"/>
      <c r="H15" s="210"/>
      <c r="I15" s="210"/>
      <c r="J15" s="75" t="s">
        <v>302</v>
      </c>
      <c r="K15" s="76" t="s">
        <v>535</v>
      </c>
      <c r="L15" s="263"/>
    </row>
    <row r="16" spans="1:12" s="12" customFormat="1" ht="15" customHeight="1">
      <c r="A16" s="219" t="s">
        <v>37</v>
      </c>
      <c r="B16" s="246">
        <v>178</v>
      </c>
      <c r="C16" s="96" t="s">
        <v>283</v>
      </c>
      <c r="D16" s="188" t="s">
        <v>280</v>
      </c>
      <c r="E16" s="104"/>
      <c r="F16" s="205" t="s">
        <v>303</v>
      </c>
      <c r="G16" s="116"/>
      <c r="H16" s="246" t="s">
        <v>304</v>
      </c>
      <c r="I16" s="206" t="s">
        <v>290</v>
      </c>
      <c r="J16" s="106" t="s">
        <v>500</v>
      </c>
      <c r="K16" s="106" t="s">
        <v>288</v>
      </c>
      <c r="L16" s="269" t="s">
        <v>262</v>
      </c>
    </row>
    <row r="17" spans="1:12" s="12" customFormat="1" ht="15" customHeight="1">
      <c r="A17" s="220"/>
      <c r="B17" s="248"/>
      <c r="C17" s="106" t="s">
        <v>291</v>
      </c>
      <c r="D17" s="189" t="s">
        <v>284</v>
      </c>
      <c r="E17" s="112"/>
      <c r="F17" s="195"/>
      <c r="G17" s="115"/>
      <c r="H17" s="208"/>
      <c r="I17" s="208"/>
      <c r="J17" s="119" t="s">
        <v>305</v>
      </c>
      <c r="K17" s="111" t="s">
        <v>536</v>
      </c>
      <c r="L17" s="269"/>
    </row>
    <row r="18" spans="1:12" s="12" customFormat="1" ht="15" customHeight="1">
      <c r="A18" s="219" t="s">
        <v>38</v>
      </c>
      <c r="B18" s="209">
        <v>189</v>
      </c>
      <c r="C18" s="77" t="s">
        <v>283</v>
      </c>
      <c r="D18" s="190" t="s">
        <v>307</v>
      </c>
      <c r="E18" s="78"/>
      <c r="F18" s="244" t="s">
        <v>310</v>
      </c>
      <c r="G18" s="79"/>
      <c r="H18" s="209" t="s">
        <v>311</v>
      </c>
      <c r="I18" s="204" t="s">
        <v>290</v>
      </c>
      <c r="J18" s="77" t="s">
        <v>500</v>
      </c>
      <c r="K18" s="77" t="s">
        <v>288</v>
      </c>
      <c r="L18" s="263" t="s">
        <v>262</v>
      </c>
    </row>
    <row r="19" spans="1:12" s="12" customFormat="1" ht="15" customHeight="1">
      <c r="A19" s="220"/>
      <c r="B19" s="234"/>
      <c r="C19" s="72" t="s">
        <v>306</v>
      </c>
      <c r="D19" s="187" t="s">
        <v>309</v>
      </c>
      <c r="E19" s="73"/>
      <c r="F19" s="237"/>
      <c r="G19" s="74"/>
      <c r="H19" s="210"/>
      <c r="I19" s="210"/>
      <c r="J19" s="75" t="s">
        <v>312</v>
      </c>
      <c r="K19" s="76" t="s">
        <v>535</v>
      </c>
      <c r="L19" s="263"/>
    </row>
    <row r="20" spans="1:12" s="12" customFormat="1" ht="15" customHeight="1">
      <c r="A20" s="219" t="s">
        <v>39</v>
      </c>
      <c r="B20" s="246">
        <v>145</v>
      </c>
      <c r="C20" s="96" t="s">
        <v>283</v>
      </c>
      <c r="D20" s="188" t="s">
        <v>280</v>
      </c>
      <c r="E20" s="104"/>
      <c r="F20" s="205" t="s">
        <v>558</v>
      </c>
      <c r="G20" s="116"/>
      <c r="H20" s="246" t="s">
        <v>313</v>
      </c>
      <c r="I20" s="206" t="s">
        <v>290</v>
      </c>
      <c r="J20" s="106" t="s">
        <v>500</v>
      </c>
      <c r="K20" s="106" t="s">
        <v>288</v>
      </c>
      <c r="L20" s="270" t="s">
        <v>262</v>
      </c>
    </row>
    <row r="21" spans="1:12" s="12" customFormat="1" ht="15" customHeight="1">
      <c r="A21" s="220"/>
      <c r="B21" s="248"/>
      <c r="C21" s="106" t="s">
        <v>291</v>
      </c>
      <c r="D21" s="189" t="s">
        <v>284</v>
      </c>
      <c r="E21" s="112"/>
      <c r="F21" s="195"/>
      <c r="G21" s="115"/>
      <c r="H21" s="255"/>
      <c r="I21" s="235"/>
      <c r="J21" s="119" t="s">
        <v>314</v>
      </c>
      <c r="K21" s="111" t="s">
        <v>536</v>
      </c>
      <c r="L21" s="270"/>
    </row>
    <row r="22" spans="1:12" s="12" customFormat="1" ht="15" customHeight="1">
      <c r="A22" s="219" t="s">
        <v>40</v>
      </c>
      <c r="B22" s="209">
        <v>165</v>
      </c>
      <c r="C22" s="77" t="s">
        <v>283</v>
      </c>
      <c r="D22" s="126" t="s">
        <v>280</v>
      </c>
      <c r="E22" s="78"/>
      <c r="F22" s="244" t="s">
        <v>292</v>
      </c>
      <c r="G22" s="79"/>
      <c r="H22" s="209" t="s">
        <v>297</v>
      </c>
      <c r="I22" s="204" t="s">
        <v>290</v>
      </c>
      <c r="J22" s="77" t="s">
        <v>500</v>
      </c>
      <c r="K22" s="77" t="s">
        <v>281</v>
      </c>
      <c r="L22" s="263" t="s">
        <v>262</v>
      </c>
    </row>
    <row r="23" spans="1:12" s="12" customFormat="1" ht="15" customHeight="1">
      <c r="A23" s="220"/>
      <c r="B23" s="234"/>
      <c r="C23" s="72" t="s">
        <v>282</v>
      </c>
      <c r="D23" s="187" t="s">
        <v>327</v>
      </c>
      <c r="E23" s="73"/>
      <c r="F23" s="245"/>
      <c r="G23" s="74"/>
      <c r="H23" s="210"/>
      <c r="I23" s="210"/>
      <c r="J23" s="75" t="s">
        <v>315</v>
      </c>
      <c r="K23" s="76" t="s">
        <v>536</v>
      </c>
      <c r="L23" s="263"/>
    </row>
    <row r="24" spans="1:12" s="12" customFormat="1" ht="15" customHeight="1">
      <c r="A24" s="219" t="s">
        <v>41</v>
      </c>
      <c r="B24" s="246">
        <v>234</v>
      </c>
      <c r="C24" s="96" t="s">
        <v>283</v>
      </c>
      <c r="D24" s="188" t="s">
        <v>280</v>
      </c>
      <c r="E24" s="104"/>
      <c r="F24" s="205" t="s">
        <v>292</v>
      </c>
      <c r="G24" s="116"/>
      <c r="H24" s="246" t="s">
        <v>317</v>
      </c>
      <c r="I24" s="206" t="s">
        <v>290</v>
      </c>
      <c r="J24" s="106" t="s">
        <v>500</v>
      </c>
      <c r="K24" s="106" t="s">
        <v>281</v>
      </c>
      <c r="L24" s="269" t="s">
        <v>262</v>
      </c>
    </row>
    <row r="25" spans="1:12" s="12" customFormat="1" ht="15" customHeight="1">
      <c r="A25" s="220"/>
      <c r="B25" s="248"/>
      <c r="C25" s="106" t="s">
        <v>316</v>
      </c>
      <c r="D25" s="189" t="s">
        <v>328</v>
      </c>
      <c r="E25" s="112"/>
      <c r="F25" s="195"/>
      <c r="G25" s="115"/>
      <c r="H25" s="255"/>
      <c r="I25" s="235"/>
      <c r="J25" s="119" t="s">
        <v>318</v>
      </c>
      <c r="K25" s="111" t="s">
        <v>536</v>
      </c>
      <c r="L25" s="269"/>
    </row>
    <row r="26" spans="1:12" s="12" customFormat="1" ht="15" customHeight="1">
      <c r="A26" s="219" t="s">
        <v>42</v>
      </c>
      <c r="B26" s="209">
        <v>162</v>
      </c>
      <c r="C26" s="77" t="s">
        <v>283</v>
      </c>
      <c r="D26" s="126" t="s">
        <v>280</v>
      </c>
      <c r="E26" s="78"/>
      <c r="F26" s="244" t="s">
        <v>319</v>
      </c>
      <c r="G26" s="79"/>
      <c r="H26" s="209" t="s">
        <v>320</v>
      </c>
      <c r="I26" s="204" t="s">
        <v>290</v>
      </c>
      <c r="J26" s="77" t="s">
        <v>500</v>
      </c>
      <c r="K26" s="77" t="s">
        <v>281</v>
      </c>
      <c r="L26" s="264" t="s">
        <v>262</v>
      </c>
    </row>
    <row r="27" spans="1:12" s="12" customFormat="1" ht="15" customHeight="1">
      <c r="A27" s="220"/>
      <c r="B27" s="234"/>
      <c r="C27" s="72" t="s">
        <v>300</v>
      </c>
      <c r="D27" s="187" t="s">
        <v>328</v>
      </c>
      <c r="E27" s="73"/>
      <c r="F27" s="237"/>
      <c r="G27" s="74"/>
      <c r="H27" s="210"/>
      <c r="I27" s="210"/>
      <c r="J27" s="75" t="s">
        <v>321</v>
      </c>
      <c r="K27" s="76" t="s">
        <v>536</v>
      </c>
      <c r="L27" s="265"/>
    </row>
    <row r="28" spans="1:12" s="12" customFormat="1" ht="15" customHeight="1">
      <c r="A28" s="219" t="s">
        <v>43</v>
      </c>
      <c r="B28" s="246">
        <v>174</v>
      </c>
      <c r="C28" s="96" t="s">
        <v>322</v>
      </c>
      <c r="D28" s="271" t="s">
        <v>559</v>
      </c>
      <c r="E28" s="104"/>
      <c r="F28" s="205" t="s">
        <v>324</v>
      </c>
      <c r="G28" s="116"/>
      <c r="H28" s="246" t="s">
        <v>325</v>
      </c>
      <c r="I28" s="206" t="s">
        <v>290</v>
      </c>
      <c r="J28" s="106" t="s">
        <v>500</v>
      </c>
      <c r="K28" s="106" t="s">
        <v>288</v>
      </c>
      <c r="L28" s="261" t="s">
        <v>262</v>
      </c>
    </row>
    <row r="29" spans="1:12" s="12" customFormat="1" ht="15" customHeight="1">
      <c r="A29" s="220"/>
      <c r="B29" s="248"/>
      <c r="C29" s="106" t="s">
        <v>323</v>
      </c>
      <c r="D29" s="272"/>
      <c r="E29" s="112"/>
      <c r="F29" s="195"/>
      <c r="G29" s="115"/>
      <c r="H29" s="255"/>
      <c r="I29" s="235"/>
      <c r="J29" s="119" t="s">
        <v>326</v>
      </c>
      <c r="K29" s="114" t="s">
        <v>535</v>
      </c>
      <c r="L29" s="262"/>
    </row>
    <row r="30" spans="1:12" s="12" customFormat="1" ht="15" customHeight="1">
      <c r="A30" s="219" t="s">
        <v>44</v>
      </c>
      <c r="B30" s="209">
        <v>116</v>
      </c>
      <c r="C30" s="77" t="s">
        <v>322</v>
      </c>
      <c r="D30" s="126" t="s">
        <v>280</v>
      </c>
      <c r="E30" s="78"/>
      <c r="F30" s="244" t="s">
        <v>330</v>
      </c>
      <c r="G30" s="79"/>
      <c r="H30" s="209" t="s">
        <v>331</v>
      </c>
      <c r="I30" s="204" t="s">
        <v>290</v>
      </c>
      <c r="J30" s="77" t="s">
        <v>500</v>
      </c>
      <c r="K30" s="77" t="s">
        <v>281</v>
      </c>
      <c r="L30" s="264" t="s">
        <v>262</v>
      </c>
    </row>
    <row r="31" spans="1:12" s="12" customFormat="1" ht="15" customHeight="1">
      <c r="A31" s="220"/>
      <c r="B31" s="234"/>
      <c r="C31" s="72" t="s">
        <v>323</v>
      </c>
      <c r="D31" s="187" t="s">
        <v>327</v>
      </c>
      <c r="E31" s="73"/>
      <c r="F31" s="237"/>
      <c r="G31" s="74"/>
      <c r="H31" s="210"/>
      <c r="I31" s="210"/>
      <c r="J31" s="75" t="s">
        <v>332</v>
      </c>
      <c r="K31" s="76" t="s">
        <v>536</v>
      </c>
      <c r="L31" s="265"/>
    </row>
    <row r="32" spans="1:12" s="12" customFormat="1" ht="15" customHeight="1">
      <c r="A32" s="216" t="s">
        <v>57</v>
      </c>
      <c r="B32" s="249">
        <v>1047</v>
      </c>
      <c r="C32" s="96" t="s">
        <v>283</v>
      </c>
      <c r="D32" s="192" t="s">
        <v>407</v>
      </c>
      <c r="E32" s="104"/>
      <c r="F32" s="205" t="s">
        <v>334</v>
      </c>
      <c r="G32" s="116"/>
      <c r="H32" s="96" t="s">
        <v>335</v>
      </c>
      <c r="I32" s="206" t="s">
        <v>290</v>
      </c>
      <c r="J32" s="106" t="s">
        <v>500</v>
      </c>
      <c r="K32" s="106" t="s">
        <v>338</v>
      </c>
      <c r="L32" s="269" t="s">
        <v>262</v>
      </c>
    </row>
    <row r="33" spans="1:12" s="12" customFormat="1" ht="15" customHeight="1">
      <c r="A33" s="217"/>
      <c r="B33" s="250"/>
      <c r="C33" s="106" t="s">
        <v>291</v>
      </c>
      <c r="D33" s="189" t="s">
        <v>333</v>
      </c>
      <c r="E33" s="112"/>
      <c r="F33" s="195"/>
      <c r="G33" s="115"/>
      <c r="H33" s="118" t="s">
        <v>336</v>
      </c>
      <c r="I33" s="235"/>
      <c r="J33" s="119" t="s">
        <v>337</v>
      </c>
      <c r="K33" s="114" t="s">
        <v>538</v>
      </c>
      <c r="L33" s="269"/>
    </row>
    <row r="34" spans="1:12" s="12" customFormat="1" ht="15" customHeight="1">
      <c r="A34" s="216" t="s">
        <v>58</v>
      </c>
      <c r="B34" s="209">
        <v>144</v>
      </c>
      <c r="C34" s="77" t="s">
        <v>340</v>
      </c>
      <c r="D34" s="126" t="s">
        <v>341</v>
      </c>
      <c r="E34" s="78"/>
      <c r="F34" s="244" t="s">
        <v>562</v>
      </c>
      <c r="G34" s="79"/>
      <c r="H34" s="209" t="s">
        <v>343</v>
      </c>
      <c r="I34" s="204" t="s">
        <v>290</v>
      </c>
      <c r="J34" s="77" t="s">
        <v>500</v>
      </c>
      <c r="K34" s="77" t="s">
        <v>338</v>
      </c>
      <c r="L34" s="263" t="s">
        <v>262</v>
      </c>
    </row>
    <row r="35" spans="1:12" s="12" customFormat="1" ht="15" customHeight="1">
      <c r="A35" s="217"/>
      <c r="B35" s="234"/>
      <c r="C35" s="72" t="s">
        <v>306</v>
      </c>
      <c r="D35" s="187" t="s">
        <v>342</v>
      </c>
      <c r="E35" s="73"/>
      <c r="F35" s="237"/>
      <c r="G35" s="74"/>
      <c r="H35" s="210"/>
      <c r="I35" s="210"/>
      <c r="J35" s="75" t="s">
        <v>344</v>
      </c>
      <c r="K35" s="76" t="s">
        <v>537</v>
      </c>
      <c r="L35" s="263"/>
    </row>
    <row r="36" spans="1:12" s="12" customFormat="1" ht="15" customHeight="1">
      <c r="A36" s="216" t="s">
        <v>59</v>
      </c>
      <c r="B36" s="246">
        <v>161</v>
      </c>
      <c r="C36" s="96" t="s">
        <v>283</v>
      </c>
      <c r="D36" s="188" t="s">
        <v>341</v>
      </c>
      <c r="E36" s="104"/>
      <c r="F36" s="205" t="s">
        <v>347</v>
      </c>
      <c r="G36" s="116"/>
      <c r="H36" s="246" t="s">
        <v>348</v>
      </c>
      <c r="I36" s="206" t="s">
        <v>290</v>
      </c>
      <c r="J36" s="106" t="s">
        <v>500</v>
      </c>
      <c r="K36" s="106" t="s">
        <v>338</v>
      </c>
      <c r="L36" s="269" t="s">
        <v>262</v>
      </c>
    </row>
    <row r="37" spans="1:12" s="12" customFormat="1" ht="15" customHeight="1">
      <c r="A37" s="254"/>
      <c r="B37" s="247"/>
      <c r="C37" s="99" t="s">
        <v>346</v>
      </c>
      <c r="D37" s="197" t="s">
        <v>309</v>
      </c>
      <c r="E37" s="100"/>
      <c r="F37" s="233"/>
      <c r="G37" s="199"/>
      <c r="H37" s="277"/>
      <c r="I37" s="207"/>
      <c r="J37" s="102" t="s">
        <v>349</v>
      </c>
      <c r="K37" s="103" t="s">
        <v>538</v>
      </c>
      <c r="L37" s="273"/>
    </row>
    <row r="38" spans="1:12" s="12" customFormat="1" ht="15" customHeight="1">
      <c r="A38" s="218" t="s">
        <v>60</v>
      </c>
      <c r="B38" s="256">
        <v>164</v>
      </c>
      <c r="C38" s="82" t="s">
        <v>340</v>
      </c>
      <c r="D38" s="198" t="s">
        <v>351</v>
      </c>
      <c r="E38" s="127"/>
      <c r="F38" s="274" t="s">
        <v>560</v>
      </c>
      <c r="G38" s="94"/>
      <c r="H38" s="256" t="s">
        <v>501</v>
      </c>
      <c r="I38" s="275" t="s">
        <v>290</v>
      </c>
      <c r="J38" s="82" t="s">
        <v>500</v>
      </c>
      <c r="K38" s="82" t="s">
        <v>338</v>
      </c>
      <c r="L38" s="276" t="s">
        <v>262</v>
      </c>
    </row>
    <row r="39" spans="1:12" s="12" customFormat="1" ht="15" customHeight="1">
      <c r="A39" s="217"/>
      <c r="B39" s="234"/>
      <c r="C39" s="72" t="s">
        <v>350</v>
      </c>
      <c r="D39" s="193" t="s">
        <v>352</v>
      </c>
      <c r="E39" s="73"/>
      <c r="F39" s="237"/>
      <c r="G39" s="74"/>
      <c r="H39" s="210"/>
      <c r="I39" s="210"/>
      <c r="J39" s="75" t="s">
        <v>353</v>
      </c>
      <c r="K39" s="76" t="s">
        <v>539</v>
      </c>
      <c r="L39" s="263"/>
    </row>
    <row r="40" spans="1:12" s="12" customFormat="1" ht="15" customHeight="1">
      <c r="A40" s="216" t="s">
        <v>61</v>
      </c>
      <c r="B40" s="246">
        <v>198</v>
      </c>
      <c r="C40" s="96" t="s">
        <v>283</v>
      </c>
      <c r="D40" s="192" t="s">
        <v>355</v>
      </c>
      <c r="E40" s="104"/>
      <c r="F40" s="205" t="s">
        <v>357</v>
      </c>
      <c r="G40" s="116"/>
      <c r="H40" s="246" t="s">
        <v>358</v>
      </c>
      <c r="I40" s="206" t="s">
        <v>290</v>
      </c>
      <c r="J40" s="106" t="s">
        <v>500</v>
      </c>
      <c r="K40" s="106" t="s">
        <v>338</v>
      </c>
      <c r="L40" s="269" t="s">
        <v>262</v>
      </c>
    </row>
    <row r="41" spans="1:12" s="12" customFormat="1" ht="15" customHeight="1">
      <c r="A41" s="217"/>
      <c r="B41" s="248"/>
      <c r="C41" s="106" t="s">
        <v>306</v>
      </c>
      <c r="D41" s="189" t="s">
        <v>356</v>
      </c>
      <c r="E41" s="112"/>
      <c r="F41" s="195"/>
      <c r="G41" s="115"/>
      <c r="H41" s="255"/>
      <c r="I41" s="235"/>
      <c r="J41" s="119" t="s">
        <v>359</v>
      </c>
      <c r="K41" s="114" t="s">
        <v>539</v>
      </c>
      <c r="L41" s="269"/>
    </row>
    <row r="42" spans="1:12" s="12" customFormat="1" ht="15" customHeight="1">
      <c r="A42" s="216" t="s">
        <v>62</v>
      </c>
      <c r="B42" s="209">
        <v>135</v>
      </c>
      <c r="C42" s="77" t="s">
        <v>360</v>
      </c>
      <c r="D42" s="126" t="s">
        <v>361</v>
      </c>
      <c r="E42" s="78"/>
      <c r="F42" s="244" t="s">
        <v>362</v>
      </c>
      <c r="G42" s="79"/>
      <c r="H42" s="77" t="s">
        <v>363</v>
      </c>
      <c r="I42" s="204" t="s">
        <v>290</v>
      </c>
      <c r="J42" s="77" t="s">
        <v>500</v>
      </c>
      <c r="K42" s="77" t="s">
        <v>366</v>
      </c>
      <c r="L42" s="263" t="s">
        <v>262</v>
      </c>
    </row>
    <row r="43" spans="1:12" s="12" customFormat="1" ht="15" customHeight="1">
      <c r="A43" s="217"/>
      <c r="B43" s="234"/>
      <c r="C43" s="72" t="s">
        <v>323</v>
      </c>
      <c r="D43" s="187" t="s">
        <v>328</v>
      </c>
      <c r="E43" s="73"/>
      <c r="F43" s="237"/>
      <c r="G43" s="74"/>
      <c r="H43" s="93" t="s">
        <v>364</v>
      </c>
      <c r="I43" s="210"/>
      <c r="J43" s="75" t="s">
        <v>365</v>
      </c>
      <c r="K43" s="76" t="s">
        <v>540</v>
      </c>
      <c r="L43" s="263"/>
    </row>
    <row r="44" spans="1:12" s="12" customFormat="1" ht="15" customHeight="1">
      <c r="A44" s="216" t="s">
        <v>63</v>
      </c>
      <c r="B44" s="246">
        <v>413</v>
      </c>
      <c r="C44" s="96" t="s">
        <v>283</v>
      </c>
      <c r="D44" s="192" t="s">
        <v>369</v>
      </c>
      <c r="E44" s="104"/>
      <c r="F44" s="205" t="s">
        <v>371</v>
      </c>
      <c r="G44" s="116"/>
      <c r="H44" s="246" t="s">
        <v>372</v>
      </c>
      <c r="I44" s="206" t="s">
        <v>290</v>
      </c>
      <c r="J44" s="106" t="s">
        <v>500</v>
      </c>
      <c r="K44" s="106" t="s">
        <v>338</v>
      </c>
      <c r="L44" s="269" t="s">
        <v>262</v>
      </c>
    </row>
    <row r="45" spans="1:12" s="12" customFormat="1" ht="15" customHeight="1">
      <c r="A45" s="217"/>
      <c r="B45" s="248"/>
      <c r="C45" s="106" t="s">
        <v>368</v>
      </c>
      <c r="D45" s="189" t="s">
        <v>370</v>
      </c>
      <c r="E45" s="112"/>
      <c r="F45" s="195"/>
      <c r="G45" s="115"/>
      <c r="H45" s="278"/>
      <c r="I45" s="208"/>
      <c r="J45" s="119" t="s">
        <v>373</v>
      </c>
      <c r="K45" s="114" t="s">
        <v>541</v>
      </c>
      <c r="L45" s="269"/>
    </row>
    <row r="46" spans="1:12" s="12" customFormat="1" ht="15" customHeight="1">
      <c r="A46" s="218" t="s">
        <v>65</v>
      </c>
      <c r="B46" s="209">
        <v>209</v>
      </c>
      <c r="C46" s="77" t="s">
        <v>340</v>
      </c>
      <c r="D46" s="126" t="s">
        <v>375</v>
      </c>
      <c r="E46" s="78"/>
      <c r="F46" s="244" t="s">
        <v>377</v>
      </c>
      <c r="G46" s="79"/>
      <c r="H46" s="209" t="s">
        <v>378</v>
      </c>
      <c r="I46" s="204" t="s">
        <v>290</v>
      </c>
      <c r="J46" s="77" t="s">
        <v>500</v>
      </c>
      <c r="K46" s="77" t="s">
        <v>366</v>
      </c>
      <c r="L46" s="263" t="s">
        <v>262</v>
      </c>
    </row>
    <row r="47" spans="1:12" s="12" customFormat="1" ht="15" customHeight="1">
      <c r="A47" s="217"/>
      <c r="B47" s="234"/>
      <c r="C47" s="72" t="s">
        <v>316</v>
      </c>
      <c r="D47" s="187" t="s">
        <v>376</v>
      </c>
      <c r="E47" s="73"/>
      <c r="F47" s="237"/>
      <c r="G47" s="74"/>
      <c r="H47" s="279"/>
      <c r="I47" s="210"/>
      <c r="J47" s="75" t="s">
        <v>379</v>
      </c>
      <c r="K47" s="76" t="s">
        <v>542</v>
      </c>
      <c r="L47" s="263"/>
    </row>
    <row r="48" spans="1:12" s="12" customFormat="1" ht="15" customHeight="1">
      <c r="A48" s="216" t="s">
        <v>66</v>
      </c>
      <c r="B48" s="246">
        <v>229</v>
      </c>
      <c r="C48" s="96" t="s">
        <v>283</v>
      </c>
      <c r="D48" s="188" t="s">
        <v>380</v>
      </c>
      <c r="E48" s="104"/>
      <c r="F48" s="205" t="s">
        <v>382</v>
      </c>
      <c r="G48" s="116"/>
      <c r="H48" s="246" t="s">
        <v>383</v>
      </c>
      <c r="I48" s="206" t="s">
        <v>290</v>
      </c>
      <c r="J48" s="106" t="s">
        <v>500</v>
      </c>
      <c r="K48" s="106" t="s">
        <v>338</v>
      </c>
      <c r="L48" s="270" t="s">
        <v>262</v>
      </c>
    </row>
    <row r="49" spans="1:12" s="12" customFormat="1" ht="15" customHeight="1">
      <c r="A49" s="217"/>
      <c r="B49" s="281"/>
      <c r="C49" s="106" t="s">
        <v>291</v>
      </c>
      <c r="D49" s="189" t="s">
        <v>381</v>
      </c>
      <c r="E49" s="112"/>
      <c r="F49" s="195"/>
      <c r="G49" s="115"/>
      <c r="H49" s="255"/>
      <c r="I49" s="235"/>
      <c r="J49" s="119" t="s">
        <v>384</v>
      </c>
      <c r="K49" s="114" t="s">
        <v>539</v>
      </c>
      <c r="L49" s="270"/>
    </row>
    <row r="50" spans="1:12" s="12" customFormat="1" ht="15" customHeight="1">
      <c r="A50" s="216" t="s">
        <v>67</v>
      </c>
      <c r="B50" s="209">
        <v>231</v>
      </c>
      <c r="C50" s="77" t="s">
        <v>340</v>
      </c>
      <c r="D50" s="126" t="s">
        <v>386</v>
      </c>
      <c r="E50" s="78"/>
      <c r="F50" s="244" t="s">
        <v>387</v>
      </c>
      <c r="G50" s="79"/>
      <c r="H50" s="209" t="s">
        <v>388</v>
      </c>
      <c r="I50" s="204" t="s">
        <v>290</v>
      </c>
      <c r="J50" s="77" t="s">
        <v>500</v>
      </c>
      <c r="K50" s="77" t="s">
        <v>338</v>
      </c>
      <c r="L50" s="263" t="s">
        <v>262</v>
      </c>
    </row>
    <row r="51" spans="1:12" s="12" customFormat="1" ht="15" customHeight="1">
      <c r="A51" s="217"/>
      <c r="B51" s="234"/>
      <c r="C51" s="72" t="s">
        <v>385</v>
      </c>
      <c r="D51" s="187" t="s">
        <v>376</v>
      </c>
      <c r="E51" s="73"/>
      <c r="F51" s="237"/>
      <c r="G51" s="74"/>
      <c r="H51" s="210"/>
      <c r="I51" s="210"/>
      <c r="J51" s="75" t="s">
        <v>389</v>
      </c>
      <c r="K51" s="76" t="s">
        <v>542</v>
      </c>
      <c r="L51" s="263"/>
    </row>
    <row r="52" spans="1:12" s="12" customFormat="1" ht="15" customHeight="1">
      <c r="A52" s="216" t="s">
        <v>68</v>
      </c>
      <c r="B52" s="246">
        <v>293</v>
      </c>
      <c r="C52" s="96" t="s">
        <v>283</v>
      </c>
      <c r="D52" s="188" t="s">
        <v>375</v>
      </c>
      <c r="E52" s="104"/>
      <c r="F52" s="205" t="s">
        <v>391</v>
      </c>
      <c r="G52" s="116"/>
      <c r="H52" s="246" t="s">
        <v>392</v>
      </c>
      <c r="I52" s="206" t="s">
        <v>290</v>
      </c>
      <c r="J52" s="106" t="s">
        <v>500</v>
      </c>
      <c r="K52" s="106" t="s">
        <v>338</v>
      </c>
      <c r="L52" s="269" t="s">
        <v>262</v>
      </c>
    </row>
    <row r="53" spans="1:12" s="12" customFormat="1" ht="15" customHeight="1">
      <c r="A53" s="217"/>
      <c r="B53" s="281"/>
      <c r="C53" s="106" t="s">
        <v>291</v>
      </c>
      <c r="D53" s="189" t="s">
        <v>390</v>
      </c>
      <c r="E53" s="112"/>
      <c r="F53" s="282"/>
      <c r="G53" s="115"/>
      <c r="H53" s="255"/>
      <c r="I53" s="235"/>
      <c r="J53" s="119" t="s">
        <v>326</v>
      </c>
      <c r="K53" s="114" t="s">
        <v>539</v>
      </c>
      <c r="L53" s="269"/>
    </row>
    <row r="54" spans="1:12" s="12" customFormat="1" ht="15" customHeight="1">
      <c r="A54" s="216" t="s">
        <v>69</v>
      </c>
      <c r="B54" s="209">
        <v>128</v>
      </c>
      <c r="C54" s="77" t="s">
        <v>340</v>
      </c>
      <c r="D54" s="126" t="s">
        <v>361</v>
      </c>
      <c r="E54" s="78"/>
      <c r="F54" s="244" t="s">
        <v>393</v>
      </c>
      <c r="G54" s="79"/>
      <c r="H54" s="209" t="s">
        <v>394</v>
      </c>
      <c r="I54" s="204" t="s">
        <v>290</v>
      </c>
      <c r="J54" s="77" t="s">
        <v>500</v>
      </c>
      <c r="K54" s="77" t="s">
        <v>338</v>
      </c>
      <c r="L54" s="264" t="s">
        <v>262</v>
      </c>
    </row>
    <row r="55" spans="1:12" s="12" customFormat="1" ht="15" customHeight="1">
      <c r="A55" s="217"/>
      <c r="B55" s="234"/>
      <c r="C55" s="72" t="s">
        <v>306</v>
      </c>
      <c r="D55" s="187" t="s">
        <v>328</v>
      </c>
      <c r="E55" s="73"/>
      <c r="F55" s="237"/>
      <c r="G55" s="74"/>
      <c r="H55" s="210"/>
      <c r="I55" s="210"/>
      <c r="J55" s="75" t="s">
        <v>321</v>
      </c>
      <c r="K55" s="76" t="s">
        <v>539</v>
      </c>
      <c r="L55" s="265"/>
    </row>
    <row r="56" spans="1:12" s="12" customFormat="1" ht="15" customHeight="1">
      <c r="A56" s="216" t="s">
        <v>70</v>
      </c>
      <c r="B56" s="246">
        <v>474</v>
      </c>
      <c r="C56" s="96" t="s">
        <v>283</v>
      </c>
      <c r="D56" s="192" t="s">
        <v>308</v>
      </c>
      <c r="E56" s="104"/>
      <c r="F56" s="205" t="s">
        <v>371</v>
      </c>
      <c r="G56" s="116"/>
      <c r="H56" s="246" t="s">
        <v>395</v>
      </c>
      <c r="I56" s="206" t="s">
        <v>290</v>
      </c>
      <c r="J56" s="106" t="s">
        <v>500</v>
      </c>
      <c r="K56" s="106" t="s">
        <v>338</v>
      </c>
      <c r="L56" s="261" t="s">
        <v>262</v>
      </c>
    </row>
    <row r="57" spans="1:12" s="12" customFormat="1" ht="15" customHeight="1">
      <c r="A57" s="217"/>
      <c r="B57" s="281"/>
      <c r="C57" s="106" t="s">
        <v>291</v>
      </c>
      <c r="D57" s="191" t="s">
        <v>309</v>
      </c>
      <c r="E57" s="112"/>
      <c r="F57" s="282"/>
      <c r="G57" s="115"/>
      <c r="H57" s="255"/>
      <c r="I57" s="235"/>
      <c r="J57" s="119" t="s">
        <v>396</v>
      </c>
      <c r="K57" s="114" t="s">
        <v>537</v>
      </c>
      <c r="L57" s="262"/>
    </row>
    <row r="58" spans="1:12" s="12" customFormat="1" ht="15" customHeight="1">
      <c r="A58" s="216" t="s">
        <v>71</v>
      </c>
      <c r="B58" s="209">
        <v>286</v>
      </c>
      <c r="C58" s="77" t="s">
        <v>322</v>
      </c>
      <c r="D58" s="126" t="s">
        <v>341</v>
      </c>
      <c r="E58" s="78"/>
      <c r="F58" s="244" t="s">
        <v>397</v>
      </c>
      <c r="G58" s="79"/>
      <c r="H58" s="209" t="s">
        <v>358</v>
      </c>
      <c r="I58" s="204" t="s">
        <v>290</v>
      </c>
      <c r="J58" s="77" t="s">
        <v>500</v>
      </c>
      <c r="K58" s="77" t="s">
        <v>338</v>
      </c>
      <c r="L58" s="264" t="s">
        <v>262</v>
      </c>
    </row>
    <row r="59" spans="1:12" s="12" customFormat="1" ht="15" customHeight="1">
      <c r="A59" s="217"/>
      <c r="B59" s="234"/>
      <c r="C59" s="72" t="s">
        <v>323</v>
      </c>
      <c r="D59" s="187" t="s">
        <v>376</v>
      </c>
      <c r="E59" s="73"/>
      <c r="F59" s="237"/>
      <c r="G59" s="74"/>
      <c r="H59" s="210"/>
      <c r="I59" s="210"/>
      <c r="J59" s="75" t="s">
        <v>398</v>
      </c>
      <c r="K59" s="76" t="s">
        <v>539</v>
      </c>
      <c r="L59" s="265"/>
    </row>
    <row r="60" spans="1:12" s="12" customFormat="1" ht="15" customHeight="1">
      <c r="A60" s="216" t="s">
        <v>72</v>
      </c>
      <c r="B60" s="246">
        <v>207</v>
      </c>
      <c r="C60" s="96" t="s">
        <v>283</v>
      </c>
      <c r="D60" s="192" t="s">
        <v>351</v>
      </c>
      <c r="E60" s="104"/>
      <c r="F60" s="205" t="s">
        <v>400</v>
      </c>
      <c r="G60" s="116"/>
      <c r="H60" s="246" t="s">
        <v>401</v>
      </c>
      <c r="I60" s="206" t="s">
        <v>290</v>
      </c>
      <c r="J60" s="106" t="s">
        <v>500</v>
      </c>
      <c r="K60" s="106" t="s">
        <v>338</v>
      </c>
      <c r="L60" s="269" t="s">
        <v>262</v>
      </c>
    </row>
    <row r="61" spans="1:12" s="12" customFormat="1" ht="15" customHeight="1">
      <c r="A61" s="217"/>
      <c r="B61" s="281"/>
      <c r="C61" s="106" t="s">
        <v>350</v>
      </c>
      <c r="D61" s="189" t="s">
        <v>399</v>
      </c>
      <c r="E61" s="112"/>
      <c r="F61" s="282"/>
      <c r="G61" s="115"/>
      <c r="H61" s="255"/>
      <c r="I61" s="235"/>
      <c r="J61" s="119" t="s">
        <v>402</v>
      </c>
      <c r="K61" s="114" t="s">
        <v>537</v>
      </c>
      <c r="L61" s="269"/>
    </row>
    <row r="62" spans="1:12" s="12" customFormat="1" ht="15" customHeight="1">
      <c r="A62" s="216" t="s">
        <v>73</v>
      </c>
      <c r="B62" s="209">
        <v>153</v>
      </c>
      <c r="C62" s="77" t="s">
        <v>340</v>
      </c>
      <c r="D62" s="190" t="s">
        <v>351</v>
      </c>
      <c r="E62" s="78"/>
      <c r="F62" s="244" t="s">
        <v>404</v>
      </c>
      <c r="G62" s="79"/>
      <c r="H62" s="209" t="s">
        <v>405</v>
      </c>
      <c r="I62" s="204" t="s">
        <v>290</v>
      </c>
      <c r="J62" s="77" t="s">
        <v>500</v>
      </c>
      <c r="K62" s="77" t="s">
        <v>338</v>
      </c>
      <c r="L62" s="263" t="s">
        <v>262</v>
      </c>
    </row>
    <row r="63" spans="1:12" s="12" customFormat="1" ht="15" customHeight="1">
      <c r="A63" s="217"/>
      <c r="B63" s="234"/>
      <c r="C63" s="72" t="s">
        <v>316</v>
      </c>
      <c r="D63" s="187" t="s">
        <v>403</v>
      </c>
      <c r="E63" s="73"/>
      <c r="F63" s="237"/>
      <c r="G63" s="74"/>
      <c r="H63" s="210"/>
      <c r="I63" s="210"/>
      <c r="J63" s="75" t="s">
        <v>406</v>
      </c>
      <c r="K63" s="76" t="s">
        <v>543</v>
      </c>
      <c r="L63" s="263"/>
    </row>
    <row r="64" spans="1:12" s="12" customFormat="1" ht="15" customHeight="1">
      <c r="A64" s="216" t="s">
        <v>74</v>
      </c>
      <c r="B64" s="246">
        <v>225</v>
      </c>
      <c r="C64" s="96" t="s">
        <v>283</v>
      </c>
      <c r="D64" s="188" t="s">
        <v>407</v>
      </c>
      <c r="E64" s="104"/>
      <c r="F64" s="205" t="s">
        <v>409</v>
      </c>
      <c r="G64" s="116"/>
      <c r="H64" s="246" t="s">
        <v>410</v>
      </c>
      <c r="I64" s="206" t="s">
        <v>290</v>
      </c>
      <c r="J64" s="106" t="s">
        <v>500</v>
      </c>
      <c r="K64" s="106" t="s">
        <v>338</v>
      </c>
      <c r="L64" s="269" t="s">
        <v>262</v>
      </c>
    </row>
    <row r="65" spans="1:12" s="12" customFormat="1" ht="15" customHeight="1">
      <c r="A65" s="217"/>
      <c r="B65" s="248"/>
      <c r="C65" s="106" t="s">
        <v>306</v>
      </c>
      <c r="D65" s="189" t="s">
        <v>408</v>
      </c>
      <c r="E65" s="112"/>
      <c r="F65" s="195"/>
      <c r="G65" s="115"/>
      <c r="H65" s="278"/>
      <c r="I65" s="208"/>
      <c r="J65" s="119" t="s">
        <v>411</v>
      </c>
      <c r="K65" s="114" t="s">
        <v>541</v>
      </c>
      <c r="L65" s="269"/>
    </row>
    <row r="66" spans="1:12" s="12" customFormat="1" ht="15" customHeight="1">
      <c r="A66" s="216" t="s">
        <v>75</v>
      </c>
      <c r="B66" s="209">
        <v>1324</v>
      </c>
      <c r="C66" s="77" t="s">
        <v>340</v>
      </c>
      <c r="D66" s="194" t="s">
        <v>413</v>
      </c>
      <c r="E66" s="78"/>
      <c r="F66" s="244" t="s">
        <v>414</v>
      </c>
      <c r="G66" s="79"/>
      <c r="H66" s="209" t="s">
        <v>415</v>
      </c>
      <c r="I66" s="204" t="s">
        <v>290</v>
      </c>
      <c r="J66" s="77" t="s">
        <v>500</v>
      </c>
      <c r="K66" s="77" t="s">
        <v>338</v>
      </c>
      <c r="L66" s="263" t="s">
        <v>262</v>
      </c>
    </row>
    <row r="67" spans="1:12" s="12" customFormat="1" ht="15" customHeight="1">
      <c r="A67" s="217"/>
      <c r="B67" s="256"/>
      <c r="C67" s="72" t="s">
        <v>412</v>
      </c>
      <c r="D67" s="187" t="s">
        <v>502</v>
      </c>
      <c r="E67" s="73"/>
      <c r="F67" s="237"/>
      <c r="G67" s="74"/>
      <c r="H67" s="210"/>
      <c r="I67" s="210"/>
      <c r="J67" s="75" t="s">
        <v>326</v>
      </c>
      <c r="K67" s="76" t="s">
        <v>541</v>
      </c>
      <c r="L67" s="263"/>
    </row>
    <row r="68" spans="1:12" s="12" customFormat="1" ht="15" customHeight="1">
      <c r="A68" s="216" t="s">
        <v>76</v>
      </c>
      <c r="B68" s="246">
        <v>338</v>
      </c>
      <c r="C68" s="96" t="s">
        <v>283</v>
      </c>
      <c r="D68" s="188" t="s">
        <v>380</v>
      </c>
      <c r="E68" s="97"/>
      <c r="F68" s="205" t="s">
        <v>416</v>
      </c>
      <c r="G68" s="200"/>
      <c r="H68" s="246" t="s">
        <v>417</v>
      </c>
      <c r="I68" s="206" t="s">
        <v>290</v>
      </c>
      <c r="J68" s="96" t="s">
        <v>500</v>
      </c>
      <c r="K68" s="96" t="s">
        <v>338</v>
      </c>
      <c r="L68" s="270" t="s">
        <v>262</v>
      </c>
    </row>
    <row r="69" spans="1:12" s="12" customFormat="1" ht="15" customHeight="1">
      <c r="A69" s="254"/>
      <c r="B69" s="247"/>
      <c r="C69" s="99" t="s">
        <v>291</v>
      </c>
      <c r="D69" s="197" t="s">
        <v>356</v>
      </c>
      <c r="E69" s="100"/>
      <c r="F69" s="233"/>
      <c r="G69" s="199"/>
      <c r="H69" s="277"/>
      <c r="I69" s="207"/>
      <c r="J69" s="102" t="s">
        <v>359</v>
      </c>
      <c r="K69" s="103" t="s">
        <v>537</v>
      </c>
      <c r="L69" s="280"/>
    </row>
    <row r="70" spans="1:12" s="12" customFormat="1" ht="15" customHeight="1">
      <c r="A70" s="218" t="s">
        <v>77</v>
      </c>
      <c r="B70" s="256">
        <v>257</v>
      </c>
      <c r="C70" s="82" t="s">
        <v>340</v>
      </c>
      <c r="D70" s="198" t="s">
        <v>307</v>
      </c>
      <c r="E70" s="127"/>
      <c r="F70" s="274" t="s">
        <v>418</v>
      </c>
      <c r="G70" s="94"/>
      <c r="H70" s="256" t="s">
        <v>419</v>
      </c>
      <c r="I70" s="275" t="s">
        <v>290</v>
      </c>
      <c r="J70" s="82" t="s">
        <v>500</v>
      </c>
      <c r="K70" s="82" t="s">
        <v>338</v>
      </c>
      <c r="L70" s="276" t="s">
        <v>262</v>
      </c>
    </row>
    <row r="71" spans="1:12" s="12" customFormat="1" ht="15" customHeight="1">
      <c r="A71" s="217"/>
      <c r="B71" s="234"/>
      <c r="C71" s="72" t="s">
        <v>306</v>
      </c>
      <c r="D71" s="187" t="s">
        <v>356</v>
      </c>
      <c r="E71" s="73"/>
      <c r="F71" s="237"/>
      <c r="G71" s="74"/>
      <c r="H71" s="210"/>
      <c r="I71" s="210"/>
      <c r="J71" s="75" t="s">
        <v>420</v>
      </c>
      <c r="K71" s="76" t="s">
        <v>541</v>
      </c>
      <c r="L71" s="263"/>
    </row>
    <row r="72" spans="1:12" s="12" customFormat="1" ht="15" customHeight="1">
      <c r="A72" s="216" t="s">
        <v>78</v>
      </c>
      <c r="B72" s="246">
        <v>392</v>
      </c>
      <c r="C72" s="96" t="s">
        <v>283</v>
      </c>
      <c r="D72" s="188" t="s">
        <v>369</v>
      </c>
      <c r="E72" s="104"/>
      <c r="F72" s="205" t="s">
        <v>421</v>
      </c>
      <c r="G72" s="116"/>
      <c r="H72" s="246" t="s">
        <v>415</v>
      </c>
      <c r="I72" s="206" t="s">
        <v>290</v>
      </c>
      <c r="J72" s="106" t="s">
        <v>500</v>
      </c>
      <c r="K72" s="106" t="s">
        <v>338</v>
      </c>
      <c r="L72" s="269" t="s">
        <v>262</v>
      </c>
    </row>
    <row r="73" spans="1:12" s="12" customFormat="1" ht="15" customHeight="1">
      <c r="A73" s="217"/>
      <c r="B73" s="248"/>
      <c r="C73" s="106" t="s">
        <v>291</v>
      </c>
      <c r="D73" s="189" t="s">
        <v>408</v>
      </c>
      <c r="E73" s="112"/>
      <c r="F73" s="195"/>
      <c r="G73" s="115"/>
      <c r="H73" s="208"/>
      <c r="I73" s="208"/>
      <c r="J73" s="119" t="s">
        <v>422</v>
      </c>
      <c r="K73" s="114" t="s">
        <v>537</v>
      </c>
      <c r="L73" s="269"/>
    </row>
    <row r="74" spans="1:12" s="12" customFormat="1" ht="15" customHeight="1">
      <c r="A74" s="216" t="s">
        <v>79</v>
      </c>
      <c r="B74" s="209">
        <v>413</v>
      </c>
      <c r="C74" s="77" t="s">
        <v>340</v>
      </c>
      <c r="D74" s="190" t="s">
        <v>351</v>
      </c>
      <c r="E74" s="78"/>
      <c r="F74" s="244" t="s">
        <v>424</v>
      </c>
      <c r="G74" s="79"/>
      <c r="H74" s="209" t="s">
        <v>503</v>
      </c>
      <c r="I74" s="204" t="s">
        <v>290</v>
      </c>
      <c r="J74" s="77" t="s">
        <v>500</v>
      </c>
      <c r="K74" s="77" t="s">
        <v>338</v>
      </c>
      <c r="L74" s="264" t="s">
        <v>262</v>
      </c>
    </row>
    <row r="75" spans="1:12" s="12" customFormat="1" ht="15" customHeight="1">
      <c r="A75" s="217"/>
      <c r="B75" s="234"/>
      <c r="C75" s="72" t="s">
        <v>291</v>
      </c>
      <c r="D75" s="187" t="s">
        <v>423</v>
      </c>
      <c r="E75" s="73"/>
      <c r="F75" s="237"/>
      <c r="G75" s="74"/>
      <c r="H75" s="210"/>
      <c r="I75" s="210"/>
      <c r="J75" s="75" t="s">
        <v>389</v>
      </c>
      <c r="K75" s="76" t="s">
        <v>544</v>
      </c>
      <c r="L75" s="265"/>
    </row>
    <row r="76" spans="1:12" s="12" customFormat="1" ht="15" customHeight="1">
      <c r="A76" s="216" t="s">
        <v>80</v>
      </c>
      <c r="B76" s="246">
        <v>120</v>
      </c>
      <c r="C76" s="96" t="s">
        <v>283</v>
      </c>
      <c r="D76" s="188" t="s">
        <v>361</v>
      </c>
      <c r="E76" s="104"/>
      <c r="F76" s="205" t="s">
        <v>426</v>
      </c>
      <c r="G76" s="116"/>
      <c r="H76" s="246" t="s">
        <v>427</v>
      </c>
      <c r="I76" s="206" t="s">
        <v>290</v>
      </c>
      <c r="J76" s="106" t="s">
        <v>500</v>
      </c>
      <c r="K76" s="106" t="s">
        <v>338</v>
      </c>
      <c r="L76" s="261" t="s">
        <v>262</v>
      </c>
    </row>
    <row r="77" spans="1:12" s="12" customFormat="1" ht="15" customHeight="1">
      <c r="A77" s="217"/>
      <c r="B77" s="248"/>
      <c r="C77" s="106" t="s">
        <v>316</v>
      </c>
      <c r="D77" s="189" t="s">
        <v>425</v>
      </c>
      <c r="E77" s="112"/>
      <c r="F77" s="195"/>
      <c r="G77" s="115"/>
      <c r="H77" s="278"/>
      <c r="I77" s="208"/>
      <c r="J77" s="119" t="s">
        <v>344</v>
      </c>
      <c r="K77" s="114" t="s">
        <v>539</v>
      </c>
      <c r="L77" s="262"/>
    </row>
    <row r="78" spans="1:12" s="12" customFormat="1" ht="15" customHeight="1">
      <c r="A78" s="216" t="s">
        <v>81</v>
      </c>
      <c r="B78" s="209">
        <v>252</v>
      </c>
      <c r="C78" s="77" t="s">
        <v>340</v>
      </c>
      <c r="D78" s="194" t="s">
        <v>308</v>
      </c>
      <c r="E78" s="78"/>
      <c r="F78" s="244" t="s">
        <v>429</v>
      </c>
      <c r="G78" s="79"/>
      <c r="H78" s="209" t="s">
        <v>430</v>
      </c>
      <c r="I78" s="204" t="s">
        <v>290</v>
      </c>
      <c r="J78" s="77" t="s">
        <v>500</v>
      </c>
      <c r="K78" s="77" t="s">
        <v>338</v>
      </c>
      <c r="L78" s="264" t="s">
        <v>262</v>
      </c>
    </row>
    <row r="79" spans="1:12" s="12" customFormat="1" ht="15" customHeight="1">
      <c r="A79" s="217"/>
      <c r="B79" s="234"/>
      <c r="C79" s="72" t="s">
        <v>300</v>
      </c>
      <c r="D79" s="187" t="s">
        <v>428</v>
      </c>
      <c r="E79" s="73"/>
      <c r="F79" s="237"/>
      <c r="G79" s="74"/>
      <c r="H79" s="210"/>
      <c r="I79" s="210"/>
      <c r="J79" s="75" t="s">
        <v>359</v>
      </c>
      <c r="K79" s="76" t="s">
        <v>539</v>
      </c>
      <c r="L79" s="265"/>
    </row>
    <row r="80" spans="1:12" s="12" customFormat="1" ht="15" customHeight="1">
      <c r="A80" s="216" t="s">
        <v>82</v>
      </c>
      <c r="B80" s="246">
        <v>175</v>
      </c>
      <c r="C80" s="96" t="s">
        <v>283</v>
      </c>
      <c r="D80" s="196" t="s">
        <v>351</v>
      </c>
      <c r="E80" s="104"/>
      <c r="F80" s="205" t="s">
        <v>432</v>
      </c>
      <c r="G80" s="116"/>
      <c r="H80" s="246" t="s">
        <v>433</v>
      </c>
      <c r="I80" s="206" t="s">
        <v>290</v>
      </c>
      <c r="J80" s="106" t="s">
        <v>500</v>
      </c>
      <c r="K80" s="106" t="s">
        <v>442</v>
      </c>
      <c r="L80" s="269" t="s">
        <v>262</v>
      </c>
    </row>
    <row r="81" spans="1:12" s="12" customFormat="1" ht="15" customHeight="1">
      <c r="A81" s="217"/>
      <c r="B81" s="248"/>
      <c r="C81" s="106" t="s">
        <v>385</v>
      </c>
      <c r="D81" s="189" t="s">
        <v>431</v>
      </c>
      <c r="E81" s="112"/>
      <c r="F81" s="195"/>
      <c r="G81" s="115"/>
      <c r="H81" s="278"/>
      <c r="I81" s="208"/>
      <c r="J81" s="119" t="s">
        <v>337</v>
      </c>
      <c r="K81" s="114" t="s">
        <v>543</v>
      </c>
      <c r="L81" s="269"/>
    </row>
    <row r="82" spans="1:12" s="12" customFormat="1" ht="15" customHeight="1">
      <c r="A82" s="216" t="s">
        <v>83</v>
      </c>
      <c r="B82" s="209">
        <v>227</v>
      </c>
      <c r="C82" s="77" t="s">
        <v>340</v>
      </c>
      <c r="D82" s="190" t="s">
        <v>351</v>
      </c>
      <c r="E82" s="78"/>
      <c r="F82" s="244" t="s">
        <v>504</v>
      </c>
      <c r="G82" s="79"/>
      <c r="H82" s="209" t="s">
        <v>436</v>
      </c>
      <c r="I82" s="204" t="s">
        <v>290</v>
      </c>
      <c r="J82" s="77" t="s">
        <v>500</v>
      </c>
      <c r="K82" s="77" t="s">
        <v>338</v>
      </c>
      <c r="L82" s="263" t="s">
        <v>262</v>
      </c>
    </row>
    <row r="83" spans="1:12" s="12" customFormat="1" ht="15" customHeight="1">
      <c r="A83" s="217"/>
      <c r="B83" s="234"/>
      <c r="C83" s="72" t="s">
        <v>306</v>
      </c>
      <c r="D83" s="187" t="s">
        <v>435</v>
      </c>
      <c r="E83" s="73"/>
      <c r="F83" s="237"/>
      <c r="G83" s="74"/>
      <c r="H83" s="210"/>
      <c r="I83" s="210"/>
      <c r="J83" s="75" t="s">
        <v>389</v>
      </c>
      <c r="K83" s="76" t="s">
        <v>539</v>
      </c>
      <c r="L83" s="263"/>
    </row>
    <row r="84" spans="1:12" s="12" customFormat="1" ht="15" customHeight="1">
      <c r="A84" s="216" t="s">
        <v>84</v>
      </c>
      <c r="B84" s="246">
        <v>375</v>
      </c>
      <c r="C84" s="96" t="s">
        <v>283</v>
      </c>
      <c r="D84" s="188" t="s">
        <v>380</v>
      </c>
      <c r="E84" s="104"/>
      <c r="F84" s="205" t="s">
        <v>504</v>
      </c>
      <c r="G84" s="116"/>
      <c r="H84" s="246" t="s">
        <v>437</v>
      </c>
      <c r="I84" s="206" t="s">
        <v>290</v>
      </c>
      <c r="J84" s="106" t="s">
        <v>500</v>
      </c>
      <c r="K84" s="106" t="s">
        <v>338</v>
      </c>
      <c r="L84" s="269" t="s">
        <v>262</v>
      </c>
    </row>
    <row r="85" spans="1:12" s="12" customFormat="1" ht="15" customHeight="1">
      <c r="A85" s="217"/>
      <c r="B85" s="248"/>
      <c r="C85" s="106" t="s">
        <v>385</v>
      </c>
      <c r="D85" s="189" t="s">
        <v>408</v>
      </c>
      <c r="E85" s="112"/>
      <c r="F85" s="195"/>
      <c r="G85" s="115"/>
      <c r="H85" s="278"/>
      <c r="I85" s="208"/>
      <c r="J85" s="119" t="s">
        <v>438</v>
      </c>
      <c r="K85" s="114" t="s">
        <v>541</v>
      </c>
      <c r="L85" s="269"/>
    </row>
    <row r="86" spans="1:12" s="12" customFormat="1" ht="15" customHeight="1">
      <c r="A86" s="218" t="s">
        <v>85</v>
      </c>
      <c r="B86" s="209">
        <v>303</v>
      </c>
      <c r="C86" s="77" t="s">
        <v>340</v>
      </c>
      <c r="D86" s="194" t="s">
        <v>308</v>
      </c>
      <c r="E86" s="78"/>
      <c r="F86" s="244" t="s">
        <v>440</v>
      </c>
      <c r="G86" s="79"/>
      <c r="H86" s="209" t="s">
        <v>358</v>
      </c>
      <c r="I86" s="204" t="s">
        <v>290</v>
      </c>
      <c r="J86" s="77" t="s">
        <v>500</v>
      </c>
      <c r="K86" s="77" t="s">
        <v>442</v>
      </c>
      <c r="L86" s="263" t="s">
        <v>262</v>
      </c>
    </row>
    <row r="87" spans="1:12" s="12" customFormat="1" ht="15" customHeight="1">
      <c r="A87" s="217"/>
      <c r="B87" s="234"/>
      <c r="C87" s="72" t="s">
        <v>306</v>
      </c>
      <c r="D87" s="187" t="s">
        <v>439</v>
      </c>
      <c r="E87" s="73"/>
      <c r="F87" s="237"/>
      <c r="G87" s="74"/>
      <c r="H87" s="210"/>
      <c r="I87" s="210"/>
      <c r="J87" s="75" t="s">
        <v>441</v>
      </c>
      <c r="K87" s="76" t="s">
        <v>545</v>
      </c>
      <c r="L87" s="263"/>
    </row>
    <row r="88" spans="1:12" s="12" customFormat="1" ht="15" customHeight="1">
      <c r="A88" s="216" t="s">
        <v>86</v>
      </c>
      <c r="B88" s="246">
        <v>134</v>
      </c>
      <c r="C88" s="96" t="s">
        <v>283</v>
      </c>
      <c r="D88" s="196" t="s">
        <v>351</v>
      </c>
      <c r="E88" s="104"/>
      <c r="F88" s="205" t="s">
        <v>444</v>
      </c>
      <c r="G88" s="116"/>
      <c r="H88" s="246" t="s">
        <v>445</v>
      </c>
      <c r="I88" s="206" t="s">
        <v>290</v>
      </c>
      <c r="J88" s="106" t="s">
        <v>500</v>
      </c>
      <c r="K88" s="106" t="s">
        <v>338</v>
      </c>
      <c r="L88" s="270" t="s">
        <v>262</v>
      </c>
    </row>
    <row r="89" spans="1:12" s="12" customFormat="1" ht="15" customHeight="1">
      <c r="A89" s="217"/>
      <c r="B89" s="248"/>
      <c r="C89" s="106" t="s">
        <v>385</v>
      </c>
      <c r="D89" s="189" t="s">
        <v>443</v>
      </c>
      <c r="E89" s="112"/>
      <c r="F89" s="195"/>
      <c r="G89" s="115"/>
      <c r="H89" s="278"/>
      <c r="I89" s="208"/>
      <c r="J89" s="119" t="s">
        <v>446</v>
      </c>
      <c r="K89" s="114" t="s">
        <v>543</v>
      </c>
      <c r="L89" s="270"/>
    </row>
    <row r="90" spans="1:12" s="12" customFormat="1" ht="15" customHeight="1">
      <c r="A90" s="216" t="s">
        <v>87</v>
      </c>
      <c r="B90" s="209">
        <v>252</v>
      </c>
      <c r="C90" s="77" t="s">
        <v>340</v>
      </c>
      <c r="D90" s="126" t="s">
        <v>407</v>
      </c>
      <c r="E90" s="78"/>
      <c r="F90" s="244" t="s">
        <v>448</v>
      </c>
      <c r="G90" s="79"/>
      <c r="H90" s="209" t="s">
        <v>449</v>
      </c>
      <c r="I90" s="204" t="s">
        <v>290</v>
      </c>
      <c r="J90" s="77" t="s">
        <v>500</v>
      </c>
      <c r="K90" s="77" t="s">
        <v>338</v>
      </c>
      <c r="L90" s="263" t="s">
        <v>262</v>
      </c>
    </row>
    <row r="91" spans="1:12" s="12" customFormat="1" ht="15" customHeight="1">
      <c r="A91" s="217"/>
      <c r="B91" s="234"/>
      <c r="C91" s="72" t="s">
        <v>316</v>
      </c>
      <c r="D91" s="187" t="s">
        <v>447</v>
      </c>
      <c r="E91" s="73"/>
      <c r="F91" s="237"/>
      <c r="G91" s="74"/>
      <c r="H91" s="210"/>
      <c r="I91" s="210"/>
      <c r="J91" s="75" t="s">
        <v>353</v>
      </c>
      <c r="K91" s="76" t="s">
        <v>539</v>
      </c>
      <c r="L91" s="263"/>
    </row>
    <row r="92" spans="1:12" s="12" customFormat="1" ht="15" customHeight="1">
      <c r="A92" s="216" t="s">
        <v>126</v>
      </c>
      <c r="B92" s="246">
        <v>674</v>
      </c>
      <c r="C92" s="96" t="s">
        <v>283</v>
      </c>
      <c r="D92" s="188" t="s">
        <v>355</v>
      </c>
      <c r="E92" s="104"/>
      <c r="F92" s="205" t="s">
        <v>414</v>
      </c>
      <c r="G92" s="116"/>
      <c r="H92" s="206" t="s">
        <v>561</v>
      </c>
      <c r="I92" s="206" t="s">
        <v>290</v>
      </c>
      <c r="J92" s="106" t="s">
        <v>500</v>
      </c>
      <c r="K92" s="106" t="s">
        <v>338</v>
      </c>
      <c r="L92" s="269" t="s">
        <v>262</v>
      </c>
    </row>
    <row r="93" spans="1:12" s="12" customFormat="1" ht="15" customHeight="1">
      <c r="A93" s="217"/>
      <c r="B93" s="248"/>
      <c r="C93" s="106" t="s">
        <v>316</v>
      </c>
      <c r="D93" s="189" t="s">
        <v>556</v>
      </c>
      <c r="E93" s="112"/>
      <c r="F93" s="195"/>
      <c r="G93" s="115"/>
      <c r="H93" s="278"/>
      <c r="I93" s="208"/>
      <c r="J93" s="119" t="s">
        <v>557</v>
      </c>
      <c r="K93" s="114" t="s">
        <v>541</v>
      </c>
      <c r="L93" s="269"/>
    </row>
    <row r="94" spans="1:12" s="12" customFormat="1" ht="15" customHeight="1">
      <c r="A94" s="212" t="s">
        <v>127</v>
      </c>
      <c r="B94" s="209">
        <v>276</v>
      </c>
      <c r="C94" s="77" t="s">
        <v>340</v>
      </c>
      <c r="D94" s="194" t="s">
        <v>450</v>
      </c>
      <c r="E94" s="78"/>
      <c r="F94" s="244" t="s">
        <v>452</v>
      </c>
      <c r="G94" s="79"/>
      <c r="H94" s="209" t="s">
        <v>453</v>
      </c>
      <c r="I94" s="204" t="s">
        <v>290</v>
      </c>
      <c r="J94" s="77" t="s">
        <v>500</v>
      </c>
      <c r="K94" s="77" t="s">
        <v>455</v>
      </c>
      <c r="L94" s="264" t="s">
        <v>262</v>
      </c>
    </row>
    <row r="95" spans="1:12" s="12" customFormat="1" ht="15" customHeight="1">
      <c r="A95" s="213"/>
      <c r="B95" s="234"/>
      <c r="C95" s="72" t="s">
        <v>306</v>
      </c>
      <c r="D95" s="187" t="s">
        <v>451</v>
      </c>
      <c r="E95" s="73"/>
      <c r="F95" s="237"/>
      <c r="G95" s="74"/>
      <c r="H95" s="210"/>
      <c r="I95" s="210"/>
      <c r="J95" s="75" t="s">
        <v>454</v>
      </c>
      <c r="K95" s="76" t="s">
        <v>546</v>
      </c>
      <c r="L95" s="265"/>
    </row>
    <row r="96" spans="1:12" s="12" customFormat="1" ht="15" customHeight="1">
      <c r="A96" s="212" t="s">
        <v>128</v>
      </c>
      <c r="B96" s="246">
        <v>4962</v>
      </c>
      <c r="C96" s="96" t="s">
        <v>360</v>
      </c>
      <c r="D96" s="188" t="s">
        <v>456</v>
      </c>
      <c r="E96" s="104"/>
      <c r="F96" s="205" t="s">
        <v>457</v>
      </c>
      <c r="G96" s="105"/>
      <c r="H96" s="96" t="s">
        <v>458</v>
      </c>
      <c r="I96" s="206" t="s">
        <v>290</v>
      </c>
      <c r="J96" s="106" t="s">
        <v>500</v>
      </c>
      <c r="K96" s="106" t="s">
        <v>455</v>
      </c>
      <c r="L96" s="261" t="s">
        <v>262</v>
      </c>
    </row>
    <row r="97" spans="1:12" s="12" customFormat="1" ht="15" customHeight="1">
      <c r="A97" s="213"/>
      <c r="B97" s="248"/>
      <c r="C97" s="106" t="s">
        <v>291</v>
      </c>
      <c r="D97" s="189" t="s">
        <v>451</v>
      </c>
      <c r="E97" s="112"/>
      <c r="F97" s="195"/>
      <c r="G97" s="113"/>
      <c r="H97" s="118" t="s">
        <v>336</v>
      </c>
      <c r="I97" s="208"/>
      <c r="J97" s="119" t="s">
        <v>459</v>
      </c>
      <c r="K97" s="114" t="s">
        <v>546</v>
      </c>
      <c r="L97" s="262"/>
    </row>
    <row r="98" spans="1:12" s="12" customFormat="1" ht="15" customHeight="1">
      <c r="A98" s="231" t="s">
        <v>129</v>
      </c>
      <c r="B98" s="209">
        <v>5215</v>
      </c>
      <c r="C98" s="77" t="s">
        <v>340</v>
      </c>
      <c r="D98" s="126" t="s">
        <v>456</v>
      </c>
      <c r="E98" s="78"/>
      <c r="F98" s="244" t="s">
        <v>505</v>
      </c>
      <c r="G98" s="79"/>
      <c r="H98" s="209" t="s">
        <v>462</v>
      </c>
      <c r="I98" s="204" t="s">
        <v>290</v>
      </c>
      <c r="J98" s="77" t="s">
        <v>500</v>
      </c>
      <c r="K98" s="77" t="s">
        <v>464</v>
      </c>
      <c r="L98" s="264" t="s">
        <v>262</v>
      </c>
    </row>
    <row r="99" spans="1:12" s="12" customFormat="1" ht="15" customHeight="1">
      <c r="A99" s="232"/>
      <c r="B99" s="234"/>
      <c r="C99" s="72" t="s">
        <v>460</v>
      </c>
      <c r="D99" s="187" t="s">
        <v>461</v>
      </c>
      <c r="E99" s="73"/>
      <c r="F99" s="237"/>
      <c r="G99" s="74"/>
      <c r="H99" s="210"/>
      <c r="I99" s="210"/>
      <c r="J99" s="75" t="s">
        <v>463</v>
      </c>
      <c r="K99" s="76" t="s">
        <v>546</v>
      </c>
      <c r="L99" s="265"/>
    </row>
    <row r="100" spans="1:12" s="12" customFormat="1" ht="15" customHeight="1">
      <c r="A100" s="231" t="s">
        <v>130</v>
      </c>
      <c r="B100" s="246">
        <v>1322</v>
      </c>
      <c r="C100" s="96" t="s">
        <v>465</v>
      </c>
      <c r="D100" s="188" t="s">
        <v>466</v>
      </c>
      <c r="E100" s="97"/>
      <c r="F100" s="205" t="s">
        <v>467</v>
      </c>
      <c r="G100" s="98"/>
      <c r="H100" s="246" t="s">
        <v>468</v>
      </c>
      <c r="I100" s="206" t="s">
        <v>290</v>
      </c>
      <c r="J100" s="96" t="s">
        <v>500</v>
      </c>
      <c r="K100" s="96" t="s">
        <v>464</v>
      </c>
      <c r="L100" s="266" t="s">
        <v>262</v>
      </c>
    </row>
    <row r="101" spans="1:12" s="12" customFormat="1" ht="15" customHeight="1">
      <c r="A101" s="211"/>
      <c r="B101" s="247"/>
      <c r="C101" s="99" t="s">
        <v>323</v>
      </c>
      <c r="D101" s="197"/>
      <c r="E101" s="100"/>
      <c r="F101" s="233"/>
      <c r="G101" s="101"/>
      <c r="H101" s="277"/>
      <c r="I101" s="207"/>
      <c r="J101" s="102" t="s">
        <v>469</v>
      </c>
      <c r="K101" s="103" t="s">
        <v>546</v>
      </c>
      <c r="L101" s="267"/>
    </row>
  </sheetData>
  <mergeCells count="296">
    <mergeCell ref="H100:H101"/>
    <mergeCell ref="I66:I67"/>
    <mergeCell ref="L66:L67"/>
    <mergeCell ref="A64:A65"/>
    <mergeCell ref="B64:B65"/>
    <mergeCell ref="A66:A67"/>
    <mergeCell ref="B66:B67"/>
    <mergeCell ref="F66:F67"/>
    <mergeCell ref="H66:H67"/>
    <mergeCell ref="F64:F65"/>
    <mergeCell ref="H64:H65"/>
    <mergeCell ref="I60:I61"/>
    <mergeCell ref="L60:L61"/>
    <mergeCell ref="I62:I63"/>
    <mergeCell ref="L62:L63"/>
    <mergeCell ref="I64:I65"/>
    <mergeCell ref="L64:L65"/>
    <mergeCell ref="A62:A63"/>
    <mergeCell ref="B62:B63"/>
    <mergeCell ref="F62:F63"/>
    <mergeCell ref="H62:H63"/>
    <mergeCell ref="A60:A61"/>
    <mergeCell ref="B60:B61"/>
    <mergeCell ref="F60:F61"/>
    <mergeCell ref="H60:H61"/>
    <mergeCell ref="I58:I59"/>
    <mergeCell ref="L58:L59"/>
    <mergeCell ref="A56:A57"/>
    <mergeCell ref="B56:B57"/>
    <mergeCell ref="A58:A59"/>
    <mergeCell ref="B58:B59"/>
    <mergeCell ref="F58:F59"/>
    <mergeCell ref="H58:H59"/>
    <mergeCell ref="F56:F57"/>
    <mergeCell ref="H56:H57"/>
    <mergeCell ref="I52:I53"/>
    <mergeCell ref="L52:L53"/>
    <mergeCell ref="I54:I55"/>
    <mergeCell ref="L54:L55"/>
    <mergeCell ref="I56:I57"/>
    <mergeCell ref="L56:L57"/>
    <mergeCell ref="A54:A55"/>
    <mergeCell ref="B54:B55"/>
    <mergeCell ref="F54:F55"/>
    <mergeCell ref="H54:H55"/>
    <mergeCell ref="A52:A53"/>
    <mergeCell ref="B52:B53"/>
    <mergeCell ref="F52:F53"/>
    <mergeCell ref="H52:H53"/>
    <mergeCell ref="F50:F51"/>
    <mergeCell ref="H50:H51"/>
    <mergeCell ref="I50:I51"/>
    <mergeCell ref="L50:L51"/>
    <mergeCell ref="I86:I87"/>
    <mergeCell ref="L86:L87"/>
    <mergeCell ref="A48:A49"/>
    <mergeCell ref="B48:B49"/>
    <mergeCell ref="F48:F49"/>
    <mergeCell ref="H48:H49"/>
    <mergeCell ref="I48:I49"/>
    <mergeCell ref="L48:L49"/>
    <mergeCell ref="A50:A51"/>
    <mergeCell ref="B50:B51"/>
    <mergeCell ref="A86:A87"/>
    <mergeCell ref="B86:B87"/>
    <mergeCell ref="F86:F87"/>
    <mergeCell ref="H86:H87"/>
    <mergeCell ref="I84:I85"/>
    <mergeCell ref="L84:L85"/>
    <mergeCell ref="A82:A83"/>
    <mergeCell ref="B82:B83"/>
    <mergeCell ref="A84:A85"/>
    <mergeCell ref="B84:B85"/>
    <mergeCell ref="F84:F85"/>
    <mergeCell ref="H84:H85"/>
    <mergeCell ref="F82:F83"/>
    <mergeCell ref="H82:H83"/>
    <mergeCell ref="I78:I79"/>
    <mergeCell ref="L78:L79"/>
    <mergeCell ref="I80:I81"/>
    <mergeCell ref="L80:L81"/>
    <mergeCell ref="I82:I83"/>
    <mergeCell ref="L82:L83"/>
    <mergeCell ref="A80:A81"/>
    <mergeCell ref="B80:B81"/>
    <mergeCell ref="F80:F81"/>
    <mergeCell ref="H80:H81"/>
    <mergeCell ref="A78:A79"/>
    <mergeCell ref="B78:B79"/>
    <mergeCell ref="F78:F79"/>
    <mergeCell ref="H78:H79"/>
    <mergeCell ref="F76:F77"/>
    <mergeCell ref="H76:H77"/>
    <mergeCell ref="F74:F75"/>
    <mergeCell ref="H74:H75"/>
    <mergeCell ref="A74:A75"/>
    <mergeCell ref="B74:B75"/>
    <mergeCell ref="A76:A77"/>
    <mergeCell ref="B76:B77"/>
    <mergeCell ref="I72:I73"/>
    <mergeCell ref="L72:L73"/>
    <mergeCell ref="I76:I77"/>
    <mergeCell ref="L76:L77"/>
    <mergeCell ref="A72:A73"/>
    <mergeCell ref="B72:B73"/>
    <mergeCell ref="F72:F73"/>
    <mergeCell ref="H72:H73"/>
    <mergeCell ref="F68:F69"/>
    <mergeCell ref="H68:H69"/>
    <mergeCell ref="F70:F71"/>
    <mergeCell ref="H70:H71"/>
    <mergeCell ref="A70:A71"/>
    <mergeCell ref="B70:B71"/>
    <mergeCell ref="A68:A69"/>
    <mergeCell ref="B68:B69"/>
    <mergeCell ref="I92:I93"/>
    <mergeCell ref="L92:L93"/>
    <mergeCell ref="A90:A91"/>
    <mergeCell ref="B90:B91"/>
    <mergeCell ref="A92:A93"/>
    <mergeCell ref="B92:B93"/>
    <mergeCell ref="F92:F93"/>
    <mergeCell ref="H92:H93"/>
    <mergeCell ref="F90:F91"/>
    <mergeCell ref="H90:H91"/>
    <mergeCell ref="I46:I47"/>
    <mergeCell ref="L46:L47"/>
    <mergeCell ref="I88:I89"/>
    <mergeCell ref="L88:L89"/>
    <mergeCell ref="I68:I69"/>
    <mergeCell ref="L68:L69"/>
    <mergeCell ref="I74:I75"/>
    <mergeCell ref="L74:L75"/>
    <mergeCell ref="I70:I71"/>
    <mergeCell ref="L70:L71"/>
    <mergeCell ref="I90:I91"/>
    <mergeCell ref="L90:L91"/>
    <mergeCell ref="A88:A89"/>
    <mergeCell ref="B88:B89"/>
    <mergeCell ref="F88:F89"/>
    <mergeCell ref="H88:H89"/>
    <mergeCell ref="A46:A47"/>
    <mergeCell ref="B46:B47"/>
    <mergeCell ref="F46:F47"/>
    <mergeCell ref="H46:H47"/>
    <mergeCell ref="I44:I45"/>
    <mergeCell ref="L44:L45"/>
    <mergeCell ref="A42:A43"/>
    <mergeCell ref="B42:B43"/>
    <mergeCell ref="A44:A45"/>
    <mergeCell ref="B44:B45"/>
    <mergeCell ref="F44:F45"/>
    <mergeCell ref="H44:H45"/>
    <mergeCell ref="F40:F41"/>
    <mergeCell ref="H40:H41"/>
    <mergeCell ref="I42:I43"/>
    <mergeCell ref="L42:L43"/>
    <mergeCell ref="I36:I37"/>
    <mergeCell ref="L36:L37"/>
    <mergeCell ref="A38:A39"/>
    <mergeCell ref="B38:B39"/>
    <mergeCell ref="F38:F39"/>
    <mergeCell ref="H38:H39"/>
    <mergeCell ref="I38:I39"/>
    <mergeCell ref="L38:L39"/>
    <mergeCell ref="H36:H37"/>
    <mergeCell ref="L28:L29"/>
    <mergeCell ref="A28:A29"/>
    <mergeCell ref="B28:B29"/>
    <mergeCell ref="F28:F29"/>
    <mergeCell ref="H28:H29"/>
    <mergeCell ref="D28:D29"/>
    <mergeCell ref="L26:L27"/>
    <mergeCell ref="A24:A25"/>
    <mergeCell ref="B24:B25"/>
    <mergeCell ref="A26:A27"/>
    <mergeCell ref="B26:B27"/>
    <mergeCell ref="F26:F27"/>
    <mergeCell ref="H26:H27"/>
    <mergeCell ref="F24:F25"/>
    <mergeCell ref="H24:H25"/>
    <mergeCell ref="L24:L25"/>
    <mergeCell ref="A22:A23"/>
    <mergeCell ref="B22:B23"/>
    <mergeCell ref="F22:F23"/>
    <mergeCell ref="H22:H23"/>
    <mergeCell ref="I22:I23"/>
    <mergeCell ref="L22:L23"/>
    <mergeCell ref="L18:L19"/>
    <mergeCell ref="A20:A21"/>
    <mergeCell ref="B20:B21"/>
    <mergeCell ref="A18:A19"/>
    <mergeCell ref="B18:B19"/>
    <mergeCell ref="F18:F19"/>
    <mergeCell ref="H18:H19"/>
    <mergeCell ref="I20:I21"/>
    <mergeCell ref="L20:L21"/>
    <mergeCell ref="L16:L17"/>
    <mergeCell ref="A30:A31"/>
    <mergeCell ref="B30:B31"/>
    <mergeCell ref="F30:F31"/>
    <mergeCell ref="H30:H31"/>
    <mergeCell ref="I30:I31"/>
    <mergeCell ref="L30:L31"/>
    <mergeCell ref="F20:F21"/>
    <mergeCell ref="H20:H21"/>
    <mergeCell ref="A16:A17"/>
    <mergeCell ref="B16:B17"/>
    <mergeCell ref="F16:F17"/>
    <mergeCell ref="H16:H17"/>
    <mergeCell ref="A12:A13"/>
    <mergeCell ref="B12:B13"/>
    <mergeCell ref="A14:A15"/>
    <mergeCell ref="B14:B15"/>
    <mergeCell ref="A10:A11"/>
    <mergeCell ref="B10:B11"/>
    <mergeCell ref="F10:F11"/>
    <mergeCell ref="H10:H11"/>
    <mergeCell ref="A8:A9"/>
    <mergeCell ref="B8:B9"/>
    <mergeCell ref="F8:F9"/>
    <mergeCell ref="H8:H9"/>
    <mergeCell ref="L98:L99"/>
    <mergeCell ref="L100:L101"/>
    <mergeCell ref="L6:L7"/>
    <mergeCell ref="L94:L95"/>
    <mergeCell ref="L32:L33"/>
    <mergeCell ref="L34:L35"/>
    <mergeCell ref="L40:L41"/>
    <mergeCell ref="L12:L13"/>
    <mergeCell ref="L8:L9"/>
    <mergeCell ref="L10:L11"/>
    <mergeCell ref="I4:I5"/>
    <mergeCell ref="J4:J5"/>
    <mergeCell ref="K4:K5"/>
    <mergeCell ref="L96:L97"/>
    <mergeCell ref="I12:I13"/>
    <mergeCell ref="I8:I9"/>
    <mergeCell ref="I10:I11"/>
    <mergeCell ref="I14:I15"/>
    <mergeCell ref="L14:L15"/>
    <mergeCell ref="I16:I17"/>
    <mergeCell ref="B4:B5"/>
    <mergeCell ref="C4:C5"/>
    <mergeCell ref="D4:D5"/>
    <mergeCell ref="H4:H5"/>
    <mergeCell ref="I32:I33"/>
    <mergeCell ref="I34:I35"/>
    <mergeCell ref="I6:I7"/>
    <mergeCell ref="H6:H7"/>
    <mergeCell ref="H12:H13"/>
    <mergeCell ref="I24:I25"/>
    <mergeCell ref="I26:I27"/>
    <mergeCell ref="I28:I29"/>
    <mergeCell ref="H14:H15"/>
    <mergeCell ref="I18:I19"/>
    <mergeCell ref="L4:L5"/>
    <mergeCell ref="A4:A5"/>
    <mergeCell ref="A6:A7"/>
    <mergeCell ref="A94:A95"/>
    <mergeCell ref="B6:B7"/>
    <mergeCell ref="H94:H95"/>
    <mergeCell ref="I94:I95"/>
    <mergeCell ref="H34:H35"/>
    <mergeCell ref="A36:A37"/>
    <mergeCell ref="B36:B37"/>
    <mergeCell ref="A32:A33"/>
    <mergeCell ref="A100:A101"/>
    <mergeCell ref="A96:A97"/>
    <mergeCell ref="B98:B99"/>
    <mergeCell ref="B100:B101"/>
    <mergeCell ref="B96:B97"/>
    <mergeCell ref="A34:A35"/>
    <mergeCell ref="B34:B35"/>
    <mergeCell ref="B32:B33"/>
    <mergeCell ref="B40:B41"/>
    <mergeCell ref="F6:F7"/>
    <mergeCell ref="E4:G5"/>
    <mergeCell ref="F98:F99"/>
    <mergeCell ref="F32:F33"/>
    <mergeCell ref="F94:F95"/>
    <mergeCell ref="F34:F35"/>
    <mergeCell ref="F36:F37"/>
    <mergeCell ref="F14:F15"/>
    <mergeCell ref="F12:F13"/>
    <mergeCell ref="F42:F43"/>
    <mergeCell ref="A40:A41"/>
    <mergeCell ref="I100:I101"/>
    <mergeCell ref="I96:I97"/>
    <mergeCell ref="H98:H99"/>
    <mergeCell ref="I98:I99"/>
    <mergeCell ref="F96:F97"/>
    <mergeCell ref="F100:F101"/>
    <mergeCell ref="A98:A99"/>
    <mergeCell ref="B94:B95"/>
    <mergeCell ref="I40:I41"/>
  </mergeCells>
  <hyperlinks>
    <hyperlink ref="L6:L7" location="地価公示!A10" display="戻る"/>
    <hyperlink ref="L98:L99" location="地価公示!A102" display="戻る"/>
    <hyperlink ref="L96:L97" location="地価公示!A100" display="戻る"/>
    <hyperlink ref="L94:L95" location="地価公示!A98" display="戻る"/>
    <hyperlink ref="L100" location="地価公示!A28" display="戻る"/>
    <hyperlink ref="L14:L15" location="地価公示!A18" display="戻る"/>
    <hyperlink ref="L16:L17" location="地価公示!A20" display="戻る"/>
    <hyperlink ref="L20:L21" location="地価公示!A24" display="戻る"/>
    <hyperlink ref="L34:L35" location="地価公示!A38" display="戻る"/>
    <hyperlink ref="L8:L9" location="地価公示!A12" display="戻る"/>
    <hyperlink ref="L10:L11" location="地価公示!A14" display="戻る"/>
    <hyperlink ref="L12:L13" location="地価公示!A16" display="戻る"/>
    <hyperlink ref="L24:L25" location="地価公示!A28" display="戻る"/>
    <hyperlink ref="L30:L31" location="地価公示!A34" display="戻る"/>
    <hyperlink ref="L18:L19" location="地価公示!A22" display="戻る"/>
    <hyperlink ref="L22:L23" location="地価公示!A26" display="戻る"/>
    <hyperlink ref="L28:L29" location="地価公示!A32" display="戻る"/>
    <hyperlink ref="L26:L27" location="地価公示!A30" display="戻る"/>
    <hyperlink ref="L32:L33" location="地価公示!A36" display="戻る"/>
    <hyperlink ref="L42:L43" location="地価公示!A46" display="戻る"/>
    <hyperlink ref="L44:L45" location="地価公示!A48" display="戻る"/>
    <hyperlink ref="L88:L89" location="地価公示!A92" display="戻る"/>
    <hyperlink ref="L36:L37" location="地価公示!A40" display="戻る"/>
    <hyperlink ref="L38:L39" location="地価公示!A42" display="戻る"/>
    <hyperlink ref="L40:L41" location="地価公示!A44" display="戻る"/>
    <hyperlink ref="L92:L93" location="地価公示!A96" display="戻る"/>
    <hyperlink ref="L46:L47" location="地価公示!A50" display="戻る"/>
    <hyperlink ref="L90:L91" location="地価公示!A94" display="戻る"/>
    <hyperlink ref="L86:L87" location="地価公示!A90" display="戻る"/>
    <hyperlink ref="L80:L81" location="地価公示!A84" display="戻る"/>
    <hyperlink ref="L82:L83" location="地価公示!A86" display="戻る"/>
    <hyperlink ref="L84:L85" location="地価公示!A88" display="戻る"/>
    <hyperlink ref="L68:L69" location="地価公示!A72" display="戻る"/>
    <hyperlink ref="L72:L73" location="地価公示!A76" display="戻る"/>
    <hyperlink ref="L78:L79" location="地価公示!A82" display="戻る"/>
    <hyperlink ref="L70:L71" location="地価公示!A74" display="戻る"/>
    <hyperlink ref="L76:L77" location="地価公示!A80" display="戻る"/>
    <hyperlink ref="L74:L75" location="地価公示!A78" display="戻る"/>
    <hyperlink ref="L66:L67" location="地価公示!A70" display="戻る"/>
    <hyperlink ref="L60:L61" location="地価公示!A64" display="戻る"/>
    <hyperlink ref="L62:L63" location="地価公示!A66" display="戻る"/>
    <hyperlink ref="L64:L65" location="地価公示!A68" display="戻る"/>
    <hyperlink ref="L48:L49" location="地価公示!A52" display="戻る"/>
    <hyperlink ref="L52:L53" location="地価公示!A56" display="戻る"/>
    <hyperlink ref="L58:L59" location="地価公示!A62" display="戻る"/>
    <hyperlink ref="L50:L51" location="地価公示!A54" display="戻る"/>
    <hyperlink ref="L56:L57" location="地価公示!A60" display="戻る"/>
    <hyperlink ref="L54:L55" location="地価公示!A58" display="戻る"/>
    <hyperlink ref="L100:L101" location="地価公示!A104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O32:Q1536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67" t="s">
        <v>262</v>
      </c>
    </row>
    <row r="64" ht="13.5">
      <c r="Q64" s="67" t="s">
        <v>262</v>
      </c>
    </row>
    <row r="96" ht="13.5">
      <c r="Q96" s="67" t="s">
        <v>262</v>
      </c>
    </row>
    <row r="128" ht="13.5">
      <c r="Q128" s="67" t="s">
        <v>262</v>
      </c>
    </row>
    <row r="160" ht="13.5">
      <c r="Q160" s="67" t="s">
        <v>262</v>
      </c>
    </row>
    <row r="192" ht="13.5">
      <c r="Q192" s="67" t="s">
        <v>262</v>
      </c>
    </row>
    <row r="224" ht="13.5">
      <c r="Q224" s="67" t="s">
        <v>262</v>
      </c>
    </row>
    <row r="256" ht="13.5">
      <c r="Q256" s="67" t="s">
        <v>262</v>
      </c>
    </row>
    <row r="288" ht="13.5">
      <c r="Q288" s="67" t="s">
        <v>262</v>
      </c>
    </row>
    <row r="320" ht="13.5">
      <c r="Q320" s="67" t="s">
        <v>262</v>
      </c>
    </row>
    <row r="352" ht="13.5">
      <c r="Q352" s="67" t="s">
        <v>262</v>
      </c>
    </row>
    <row r="384" ht="13.5">
      <c r="Q384" s="67" t="s">
        <v>262</v>
      </c>
    </row>
    <row r="416" ht="13.5">
      <c r="Q416" s="67" t="s">
        <v>262</v>
      </c>
    </row>
    <row r="448" ht="13.5">
      <c r="Q448" s="67" t="s">
        <v>262</v>
      </c>
    </row>
    <row r="480" ht="13.5">
      <c r="Q480" s="67" t="s">
        <v>262</v>
      </c>
    </row>
    <row r="512" ht="13.5">
      <c r="Q512" s="67" t="s">
        <v>262</v>
      </c>
    </row>
    <row r="544" ht="13.5">
      <c r="Q544" s="67" t="s">
        <v>262</v>
      </c>
    </row>
    <row r="576" ht="13.5">
      <c r="Q576" s="67" t="s">
        <v>262</v>
      </c>
    </row>
    <row r="608" ht="13.5">
      <c r="Q608" s="67" t="s">
        <v>262</v>
      </c>
    </row>
    <row r="640" ht="13.5">
      <c r="Q640" s="67" t="s">
        <v>262</v>
      </c>
    </row>
    <row r="672" ht="13.5">
      <c r="Q672" s="67" t="s">
        <v>262</v>
      </c>
    </row>
    <row r="704" ht="13.5">
      <c r="Q704" s="67" t="s">
        <v>262</v>
      </c>
    </row>
    <row r="736" ht="13.5">
      <c r="Q736" s="67" t="s">
        <v>262</v>
      </c>
    </row>
    <row r="768" ht="13.5">
      <c r="Q768" s="67" t="s">
        <v>262</v>
      </c>
    </row>
    <row r="800" ht="13.5">
      <c r="Q800" s="67" t="s">
        <v>262</v>
      </c>
    </row>
    <row r="832" ht="13.5">
      <c r="Q832" s="67" t="s">
        <v>262</v>
      </c>
    </row>
    <row r="864" ht="13.5">
      <c r="Q864" s="67" t="s">
        <v>262</v>
      </c>
    </row>
    <row r="896" ht="13.5">
      <c r="Q896" s="67" t="s">
        <v>262</v>
      </c>
    </row>
    <row r="928" ht="13.5">
      <c r="Q928" s="67" t="s">
        <v>262</v>
      </c>
    </row>
    <row r="960" ht="13.5">
      <c r="Q960" s="67" t="s">
        <v>262</v>
      </c>
    </row>
    <row r="992" ht="13.5">
      <c r="Q992" s="67" t="s">
        <v>262</v>
      </c>
    </row>
    <row r="1024" ht="13.5">
      <c r="Q1024" s="67" t="s">
        <v>262</v>
      </c>
    </row>
    <row r="1056" ht="13.5">
      <c r="Q1056" s="67" t="s">
        <v>262</v>
      </c>
    </row>
    <row r="1088" ht="13.5">
      <c r="Q1088" s="67" t="s">
        <v>262</v>
      </c>
    </row>
    <row r="1120" ht="13.5">
      <c r="Q1120" s="67" t="s">
        <v>262</v>
      </c>
    </row>
    <row r="1152" ht="13.5">
      <c r="Q1152" s="67" t="s">
        <v>262</v>
      </c>
    </row>
    <row r="1184" ht="13.5">
      <c r="Q1184" s="67" t="s">
        <v>262</v>
      </c>
    </row>
    <row r="1216" ht="13.5">
      <c r="Q1216" s="67" t="s">
        <v>262</v>
      </c>
    </row>
    <row r="1248" ht="13.5">
      <c r="Q1248" s="67" t="s">
        <v>262</v>
      </c>
    </row>
    <row r="1280" ht="13.5">
      <c r="Q1280" s="67" t="s">
        <v>262</v>
      </c>
    </row>
    <row r="1312" ht="13.5">
      <c r="Q1312" s="67" t="s">
        <v>262</v>
      </c>
    </row>
    <row r="1344" ht="13.5">
      <c r="Q1344" s="67" t="s">
        <v>262</v>
      </c>
    </row>
    <row r="1376" ht="13.5">
      <c r="Q1376" s="67" t="s">
        <v>262</v>
      </c>
    </row>
    <row r="1408" ht="13.5">
      <c r="Q1408" s="67" t="s">
        <v>262</v>
      </c>
    </row>
    <row r="1440" ht="13.5">
      <c r="Q1440" s="67" t="s">
        <v>262</v>
      </c>
    </row>
    <row r="1444" ht="13.5">
      <c r="O1444" s="120"/>
    </row>
    <row r="1472" ht="13.5">
      <c r="Q1472" s="67" t="s">
        <v>262</v>
      </c>
    </row>
    <row r="1504" ht="13.5">
      <c r="Q1504" s="67" t="s">
        <v>262</v>
      </c>
    </row>
    <row r="1536" ht="13.5">
      <c r="Q1536" s="67" t="s">
        <v>262</v>
      </c>
    </row>
  </sheetData>
  <hyperlinks>
    <hyperlink ref="Q1536" location="地価公示!A104" display="戻る"/>
    <hyperlink ref="Q1504" location="地価公示!A102" display="戻る"/>
    <hyperlink ref="Q1472" location="地価公示!A100" display="戻る"/>
    <hyperlink ref="Q1440" location="地価公示!A98" display="戻る"/>
    <hyperlink ref="Q1408" location="地価公示!A96" display="戻る"/>
    <hyperlink ref="Q1376" location="地価公示!A94" display="戻る"/>
    <hyperlink ref="Q1344" location="地価公示!A92" display="戻る"/>
    <hyperlink ref="Q1312" location="地価公示!A90" display="戻る"/>
    <hyperlink ref="Q1280" location="地価公示!A88" display="戻る"/>
    <hyperlink ref="Q1248" location="地価公示!A86" display="戻る"/>
    <hyperlink ref="Q1216" location="地価公示!A84" display="戻る"/>
    <hyperlink ref="Q1184" location="地価公示!A82" display="戻る"/>
    <hyperlink ref="Q1152" location="地価公示!A80" display="戻る"/>
    <hyperlink ref="Q1120" location="地価公示!A78" display="戻る"/>
    <hyperlink ref="Q1088" location="地価公示!A76" display="戻る"/>
    <hyperlink ref="Q1056" location="地価公示!A74" display="戻る"/>
    <hyperlink ref="Q1024" location="地価公示!A72" display="戻る"/>
    <hyperlink ref="Q992" location="地価公示!A70" display="戻る"/>
    <hyperlink ref="Q960" location="地価公示!A68" display="戻る"/>
    <hyperlink ref="Q928" location="地価公示!A66" display="戻る"/>
    <hyperlink ref="Q896" location="地価公示!A64" display="戻る"/>
    <hyperlink ref="Q864" location="地価公示!A62" display="戻る"/>
    <hyperlink ref="Q832" location="地価公示!A60" display="戻る"/>
    <hyperlink ref="Q800" location="地価公示!A58" display="戻る"/>
    <hyperlink ref="Q768" location="地価公示!A56" display="戻る"/>
    <hyperlink ref="Q736" location="地価公示!A54" display="戻る"/>
    <hyperlink ref="Q704" location="地価公示!A52" display="戻る"/>
    <hyperlink ref="Q672" location="地価公示!A50" display="戻る"/>
    <hyperlink ref="Q640" location="地価公示!A48" display="戻る"/>
    <hyperlink ref="Q608" location="地価公示!A46" display="戻る"/>
    <hyperlink ref="Q576" location="地価公示!A44" display="戻る"/>
    <hyperlink ref="Q544" location="地価公示!A42" display="戻る"/>
    <hyperlink ref="Q512" location="地価公示!A40" display="戻る"/>
    <hyperlink ref="Q480" location="地価公示!A38" display="戻る"/>
    <hyperlink ref="Q448" location="地価公示!A36" display="戻る"/>
    <hyperlink ref="Q416" location="地価公示!A34" display="戻る"/>
    <hyperlink ref="Q384" location="地価公示!A32" display="戻る"/>
    <hyperlink ref="Q352" location="地価公示!A30" display="戻る"/>
    <hyperlink ref="Q288" location="地価公示!A26" display="戻る"/>
    <hyperlink ref="Q256" location="地価公示!A24" display="戻る"/>
    <hyperlink ref="Q224" location="地価公示!A22" display="戻る"/>
    <hyperlink ref="Q192" location="地価公示!A20" display="戻る"/>
    <hyperlink ref="Q160" location="地価公示!A18" display="戻る"/>
    <hyperlink ref="Q128" location="地価公示!A16" display="戻る"/>
    <hyperlink ref="Q96" location="地価公示!A14" display="戻る"/>
    <hyperlink ref="Q64" location="地価公示!A12" display="戻る"/>
    <hyperlink ref="Q32" location="地価公示!A10" display="戻る"/>
    <hyperlink ref="Q320" location="地価公示!A28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W39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43" customWidth="1"/>
    <col min="2" max="2" width="35.625" style="44" customWidth="1"/>
    <col min="3" max="22" width="9.125" style="4" customWidth="1"/>
    <col min="23" max="16384" width="9.00390625" style="3" customWidth="1"/>
  </cols>
  <sheetData>
    <row r="1" spans="1:22" s="2" customFormat="1" ht="30" customHeight="1">
      <c r="A1" s="66" t="s">
        <v>257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37"/>
      <c r="B2" s="36"/>
      <c r="C2" s="23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37"/>
      <c r="B3" s="37"/>
      <c r="C3" s="26" t="s">
        <v>17</v>
      </c>
      <c r="D3" s="1"/>
      <c r="E3" s="27" t="s">
        <v>19</v>
      </c>
      <c r="G3" s="28" t="s">
        <v>20</v>
      </c>
      <c r="I3" s="29" t="s">
        <v>21</v>
      </c>
      <c r="K3" s="30" t="s">
        <v>18</v>
      </c>
      <c r="M3" s="227" t="s">
        <v>22</v>
      </c>
      <c r="N3" s="228"/>
      <c r="Q3" s="1"/>
      <c r="R3" s="1"/>
      <c r="S3" s="1"/>
      <c r="T3" s="1"/>
      <c r="U3" s="1"/>
      <c r="V3" s="1"/>
      <c r="W3" s="1"/>
    </row>
    <row r="4" spans="1:23" s="2" customFormat="1" ht="15" customHeight="1">
      <c r="A4" s="37"/>
      <c r="B4" s="37"/>
      <c r="C4" s="31" t="s">
        <v>241</v>
      </c>
      <c r="D4" s="1"/>
      <c r="E4" s="32" t="s">
        <v>242</v>
      </c>
      <c r="G4" s="33" t="s">
        <v>243</v>
      </c>
      <c r="I4" s="34" t="s">
        <v>244</v>
      </c>
      <c r="K4" s="35" t="s">
        <v>245</v>
      </c>
      <c r="M4" s="229" t="s">
        <v>246</v>
      </c>
      <c r="N4" s="230"/>
      <c r="O4" s="22"/>
      <c r="P4" s="1"/>
      <c r="Q4" s="1"/>
      <c r="R4" s="1"/>
      <c r="S4" s="1"/>
      <c r="T4" s="1"/>
      <c r="U4" s="1"/>
      <c r="V4" s="1"/>
      <c r="W4" s="14"/>
    </row>
    <row r="5" spans="1:22" s="2" customFormat="1" ht="15" customHeight="1">
      <c r="A5" s="37"/>
      <c r="B5" s="3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4"/>
      <c r="S5" s="14"/>
      <c r="T5" s="14"/>
      <c r="U5" s="14"/>
      <c r="V5" s="14"/>
    </row>
    <row r="6" spans="1:22" s="2" customFormat="1" ht="15" customHeight="1">
      <c r="A6" s="37"/>
      <c r="B6" s="3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4"/>
      <c r="S6" s="14"/>
      <c r="T6" s="14"/>
      <c r="U6" s="14"/>
      <c r="V6" s="14" t="s">
        <v>247</v>
      </c>
    </row>
    <row r="7" spans="1:22" s="2" customFormat="1" ht="15" customHeight="1">
      <c r="A7" s="37"/>
      <c r="B7" s="3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9" customFormat="1" ht="15" customHeight="1">
      <c r="A8" s="223" t="s">
        <v>31</v>
      </c>
      <c r="B8" s="225" t="s">
        <v>249</v>
      </c>
      <c r="C8" s="5" t="s">
        <v>15</v>
      </c>
      <c r="D8" s="5" t="s">
        <v>14</v>
      </c>
      <c r="E8" s="5" t="s">
        <v>13</v>
      </c>
      <c r="F8" s="5" t="s">
        <v>12</v>
      </c>
      <c r="G8" s="5" t="s">
        <v>11</v>
      </c>
      <c r="H8" s="5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0</v>
      </c>
      <c r="O8" s="7" t="s">
        <v>1</v>
      </c>
      <c r="P8" s="7" t="s">
        <v>2</v>
      </c>
      <c r="Q8" s="8" t="s">
        <v>3</v>
      </c>
      <c r="R8" s="153" t="s">
        <v>4</v>
      </c>
      <c r="S8" s="8" t="s">
        <v>523</v>
      </c>
      <c r="T8" s="8" t="s">
        <v>524</v>
      </c>
      <c r="U8" s="8" t="s">
        <v>525</v>
      </c>
      <c r="V8" s="24" t="s">
        <v>526</v>
      </c>
    </row>
    <row r="9" spans="1:22" s="9" customFormat="1" ht="15" customHeight="1">
      <c r="A9" s="224"/>
      <c r="B9" s="226"/>
      <c r="C9" s="20" t="s">
        <v>16</v>
      </c>
      <c r="D9" s="6" t="s">
        <v>16</v>
      </c>
      <c r="E9" s="6" t="s">
        <v>16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6" t="s">
        <v>16</v>
      </c>
      <c r="O9" s="6" t="s">
        <v>16</v>
      </c>
      <c r="P9" s="6" t="s">
        <v>16</v>
      </c>
      <c r="Q9" s="6" t="s">
        <v>16</v>
      </c>
      <c r="R9" s="155" t="s">
        <v>16</v>
      </c>
      <c r="S9" s="6" t="s">
        <v>16</v>
      </c>
      <c r="T9" s="6" t="s">
        <v>16</v>
      </c>
      <c r="U9" s="6" t="s">
        <v>16</v>
      </c>
      <c r="V9" s="25" t="s">
        <v>16</v>
      </c>
    </row>
    <row r="10" spans="1:22" s="12" customFormat="1" ht="15" customHeight="1">
      <c r="A10" s="222" t="s">
        <v>32</v>
      </c>
      <c r="B10" s="45" t="s">
        <v>159</v>
      </c>
      <c r="C10" s="46">
        <v>580000</v>
      </c>
      <c r="D10" s="46">
        <v>750000</v>
      </c>
      <c r="E10" s="46">
        <v>855000</v>
      </c>
      <c r="F10" s="46">
        <v>800000</v>
      </c>
      <c r="G10" s="46">
        <v>750000</v>
      </c>
      <c r="H10" s="46">
        <v>680000</v>
      </c>
      <c r="I10" s="47">
        <v>605000</v>
      </c>
      <c r="J10" s="47">
        <v>532000</v>
      </c>
      <c r="K10" s="47">
        <v>480000</v>
      </c>
      <c r="L10" s="47">
        <v>447000</v>
      </c>
      <c r="M10" s="47"/>
      <c r="N10" s="47"/>
      <c r="O10" s="47"/>
      <c r="P10" s="47"/>
      <c r="Q10" s="47"/>
      <c r="R10" s="156"/>
      <c r="S10" s="47"/>
      <c r="T10" s="47"/>
      <c r="U10" s="47"/>
      <c r="V10" s="161"/>
    </row>
    <row r="11" spans="1:22" s="12" customFormat="1" ht="15" customHeight="1">
      <c r="A11" s="220"/>
      <c r="B11" s="48" t="s">
        <v>160</v>
      </c>
      <c r="C11" s="49"/>
      <c r="D11" s="50">
        <f aca="true" t="shared" si="0" ref="D11:V11">IF(C10="","",D10/C10-1)</f>
        <v>0.2931034482758621</v>
      </c>
      <c r="E11" s="50">
        <f t="shared" si="0"/>
        <v>0.1399999999999999</v>
      </c>
      <c r="F11" s="50">
        <f t="shared" si="0"/>
        <v>-0.06432748538011701</v>
      </c>
      <c r="G11" s="50">
        <f t="shared" si="0"/>
        <v>-0.0625</v>
      </c>
      <c r="H11" s="50">
        <f t="shared" si="0"/>
        <v>-0.09333333333333338</v>
      </c>
      <c r="I11" s="50">
        <f t="shared" si="0"/>
        <v>-0.11029411764705888</v>
      </c>
      <c r="J11" s="50">
        <f t="shared" si="0"/>
        <v>-0.12066115702479341</v>
      </c>
      <c r="K11" s="50">
        <f t="shared" si="0"/>
        <v>-0.09774436090225569</v>
      </c>
      <c r="L11" s="50">
        <f t="shared" si="0"/>
        <v>-0.06874999999999998</v>
      </c>
      <c r="M11" s="50"/>
      <c r="N11" s="50">
        <f t="shared" si="0"/>
      </c>
      <c r="O11" s="50">
        <f t="shared" si="0"/>
      </c>
      <c r="P11" s="50">
        <f t="shared" si="0"/>
      </c>
      <c r="Q11" s="50">
        <f t="shared" si="0"/>
      </c>
      <c r="R11" s="157">
        <f t="shared" si="0"/>
      </c>
      <c r="S11" s="50">
        <f t="shared" si="0"/>
      </c>
      <c r="T11" s="50">
        <f t="shared" si="0"/>
      </c>
      <c r="U11" s="50">
        <f t="shared" si="0"/>
      </c>
      <c r="V11" s="51">
        <f t="shared" si="0"/>
      </c>
    </row>
    <row r="12" spans="1:22" s="12" customFormat="1" ht="15" customHeight="1">
      <c r="A12" s="219" t="s">
        <v>34</v>
      </c>
      <c r="B12" s="39" t="s">
        <v>236</v>
      </c>
      <c r="C12" s="10">
        <v>305000</v>
      </c>
      <c r="D12" s="10">
        <v>365000</v>
      </c>
      <c r="E12" s="10">
        <v>415000</v>
      </c>
      <c r="F12" s="10"/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4"/>
      <c r="S12" s="11"/>
      <c r="T12" s="11"/>
      <c r="U12" s="11"/>
      <c r="V12" s="162"/>
    </row>
    <row r="13" spans="1:22" s="12" customFormat="1" ht="15" customHeight="1">
      <c r="A13" s="220"/>
      <c r="B13" s="38" t="s">
        <v>237</v>
      </c>
      <c r="C13" s="21"/>
      <c r="D13" s="13">
        <f>IF(C12="","",D12/C12-1)</f>
        <v>0.19672131147540983</v>
      </c>
      <c r="E13" s="13">
        <f>IF(D12="","",E12/D12-1)</f>
        <v>0.13698630136986312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58"/>
      <c r="S13" s="13"/>
      <c r="T13" s="13"/>
      <c r="U13" s="13"/>
      <c r="V13" s="18"/>
    </row>
    <row r="14" spans="1:22" s="12" customFormat="1" ht="15" customHeight="1">
      <c r="A14" s="219" t="s">
        <v>35</v>
      </c>
      <c r="B14" s="52" t="s">
        <v>238</v>
      </c>
      <c r="C14" s="53">
        <v>319000</v>
      </c>
      <c r="D14" s="53">
        <v>375000</v>
      </c>
      <c r="E14" s="53">
        <v>418000</v>
      </c>
      <c r="F14" s="53"/>
      <c r="G14" s="53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154"/>
      <c r="S14" s="54"/>
      <c r="T14" s="54"/>
      <c r="U14" s="54"/>
      <c r="V14" s="163"/>
    </row>
    <row r="15" spans="1:22" s="12" customFormat="1" ht="15" customHeight="1">
      <c r="A15" s="220"/>
      <c r="B15" s="48" t="s">
        <v>239</v>
      </c>
      <c r="C15" s="49"/>
      <c r="D15" s="50">
        <f>IF(C14="","",D14/C14-1)</f>
        <v>0.17554858934169282</v>
      </c>
      <c r="E15" s="50">
        <f>IF(D14="","",E14/D14-1)</f>
        <v>0.1146666666666667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157"/>
      <c r="S15" s="50"/>
      <c r="T15" s="50"/>
      <c r="U15" s="50"/>
      <c r="V15" s="51"/>
    </row>
    <row r="16" spans="1:22" s="12" customFormat="1" ht="15" customHeight="1">
      <c r="A16" s="219" t="s">
        <v>36</v>
      </c>
      <c r="B16" s="39" t="s">
        <v>234</v>
      </c>
      <c r="C16" s="10">
        <v>378000</v>
      </c>
      <c r="D16" s="10">
        <v>450000</v>
      </c>
      <c r="E16" s="10">
        <v>510000</v>
      </c>
      <c r="F16" s="10">
        <v>484000</v>
      </c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4"/>
      <c r="S16" s="11"/>
      <c r="T16" s="11"/>
      <c r="U16" s="11"/>
      <c r="V16" s="162"/>
    </row>
    <row r="17" spans="1:22" s="12" customFormat="1" ht="15" customHeight="1">
      <c r="A17" s="220"/>
      <c r="B17" s="38" t="s">
        <v>235</v>
      </c>
      <c r="C17" s="21"/>
      <c r="D17" s="13">
        <f>IF(C16="","",D16/C16-1)</f>
        <v>0.19047619047619047</v>
      </c>
      <c r="E17" s="13">
        <f>IF(D16="","",E16/D16-1)</f>
        <v>0.1333333333333333</v>
      </c>
      <c r="F17" s="13">
        <f>IF(E16="","",F16/E16-1)</f>
        <v>-0.050980392156862786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58"/>
      <c r="S17" s="13"/>
      <c r="T17" s="13"/>
      <c r="U17" s="13"/>
      <c r="V17" s="18"/>
    </row>
    <row r="18" spans="1:22" s="12" customFormat="1" ht="15" customHeight="1">
      <c r="A18" s="219" t="s">
        <v>39</v>
      </c>
      <c r="B18" s="52" t="s">
        <v>161</v>
      </c>
      <c r="C18" s="53"/>
      <c r="D18" s="53"/>
      <c r="E18" s="53"/>
      <c r="F18" s="53">
        <v>455000</v>
      </c>
      <c r="G18" s="53">
        <v>436000</v>
      </c>
      <c r="H18" s="53">
        <v>420000</v>
      </c>
      <c r="I18" s="54">
        <v>407000</v>
      </c>
      <c r="J18" s="54">
        <v>380000</v>
      </c>
      <c r="K18" s="54">
        <v>329000</v>
      </c>
      <c r="L18" s="54">
        <v>310000</v>
      </c>
      <c r="M18" s="54">
        <v>290000</v>
      </c>
      <c r="N18" s="54"/>
      <c r="O18" s="54"/>
      <c r="P18" s="54"/>
      <c r="Q18" s="54"/>
      <c r="R18" s="154"/>
      <c r="S18" s="54"/>
      <c r="T18" s="54"/>
      <c r="U18" s="54"/>
      <c r="V18" s="163"/>
    </row>
    <row r="19" spans="1:22" s="12" customFormat="1" ht="15" customHeight="1">
      <c r="A19" s="220"/>
      <c r="B19" s="48" t="s">
        <v>162</v>
      </c>
      <c r="C19" s="49"/>
      <c r="D19" s="50">
        <f aca="true" t="shared" si="1" ref="D19:V19">IF(C18="","",D18/C18-1)</f>
      </c>
      <c r="E19" s="50">
        <f t="shared" si="1"/>
      </c>
      <c r="F19" s="50"/>
      <c r="G19" s="50">
        <f t="shared" si="1"/>
        <v>-0.04175824175824172</v>
      </c>
      <c r="H19" s="50">
        <f t="shared" si="1"/>
        <v>-0.03669724770642202</v>
      </c>
      <c r="I19" s="50">
        <f t="shared" si="1"/>
        <v>-0.030952380952380953</v>
      </c>
      <c r="J19" s="50">
        <f t="shared" si="1"/>
        <v>-0.06633906633906639</v>
      </c>
      <c r="K19" s="50">
        <f t="shared" si="1"/>
        <v>-0.13421052631578945</v>
      </c>
      <c r="L19" s="50">
        <f t="shared" si="1"/>
        <v>-0.05775075987841949</v>
      </c>
      <c r="M19" s="50">
        <f t="shared" si="1"/>
        <v>-0.06451612903225812</v>
      </c>
      <c r="N19" s="50"/>
      <c r="O19" s="50">
        <f t="shared" si="1"/>
      </c>
      <c r="P19" s="50">
        <f t="shared" si="1"/>
      </c>
      <c r="Q19" s="50">
        <f t="shared" si="1"/>
      </c>
      <c r="R19" s="157">
        <f t="shared" si="1"/>
      </c>
      <c r="S19" s="50">
        <f t="shared" si="1"/>
      </c>
      <c r="T19" s="50">
        <f t="shared" si="1"/>
      </c>
      <c r="U19" s="50">
        <f t="shared" si="1"/>
      </c>
      <c r="V19" s="51">
        <f t="shared" si="1"/>
      </c>
    </row>
    <row r="20" spans="1:22" s="12" customFormat="1" ht="15" customHeight="1">
      <c r="A20" s="219" t="s">
        <v>43</v>
      </c>
      <c r="B20" s="39" t="s">
        <v>169</v>
      </c>
      <c r="C20" s="10"/>
      <c r="D20" s="10"/>
      <c r="E20" s="10"/>
      <c r="F20" s="10"/>
      <c r="G20" s="10"/>
      <c r="H20" s="10">
        <v>630000</v>
      </c>
      <c r="I20" s="11">
        <v>570000</v>
      </c>
      <c r="J20" s="11">
        <v>500000</v>
      </c>
      <c r="K20" s="11"/>
      <c r="L20" s="11"/>
      <c r="M20" s="11"/>
      <c r="N20" s="11"/>
      <c r="O20" s="11"/>
      <c r="P20" s="11"/>
      <c r="Q20" s="11"/>
      <c r="R20" s="14"/>
      <c r="S20" s="11"/>
      <c r="T20" s="11"/>
      <c r="U20" s="11"/>
      <c r="V20" s="162"/>
    </row>
    <row r="21" spans="1:22" s="12" customFormat="1" ht="15" customHeight="1">
      <c r="A21" s="220"/>
      <c r="B21" s="38" t="s">
        <v>56</v>
      </c>
      <c r="C21" s="21"/>
      <c r="D21" s="13">
        <f aca="true" t="shared" si="2" ref="D21:V21">IF(C20="","",D20/C20-1)</f>
      </c>
      <c r="E21" s="13">
        <f t="shared" si="2"/>
      </c>
      <c r="F21" s="13">
        <f t="shared" si="2"/>
      </c>
      <c r="G21" s="13">
        <f t="shared" si="2"/>
      </c>
      <c r="H21" s="13"/>
      <c r="I21" s="13">
        <f t="shared" si="2"/>
        <v>-0.09523809523809523</v>
      </c>
      <c r="J21" s="13">
        <f t="shared" si="2"/>
        <v>-0.1228070175438597</v>
      </c>
      <c r="K21" s="13"/>
      <c r="L21" s="13">
        <f t="shared" si="2"/>
      </c>
      <c r="M21" s="13">
        <f t="shared" si="2"/>
      </c>
      <c r="N21" s="13">
        <f t="shared" si="2"/>
      </c>
      <c r="O21" s="13">
        <f t="shared" si="2"/>
      </c>
      <c r="P21" s="13">
        <f t="shared" si="2"/>
      </c>
      <c r="Q21" s="13">
        <f t="shared" si="2"/>
      </c>
      <c r="R21" s="158">
        <f t="shared" si="2"/>
      </c>
      <c r="S21" s="13">
        <f t="shared" si="2"/>
      </c>
      <c r="T21" s="13">
        <f t="shared" si="2"/>
      </c>
      <c r="U21" s="13">
        <f t="shared" si="2"/>
      </c>
      <c r="V21" s="18">
        <f t="shared" si="2"/>
      </c>
    </row>
    <row r="22" spans="1:22" s="12" customFormat="1" ht="15" customHeight="1">
      <c r="A22" s="219" t="s">
        <v>44</v>
      </c>
      <c r="B22" s="52" t="s">
        <v>172</v>
      </c>
      <c r="C22" s="53"/>
      <c r="D22" s="53"/>
      <c r="E22" s="53"/>
      <c r="F22" s="53"/>
      <c r="G22" s="53"/>
      <c r="H22" s="53"/>
      <c r="I22" s="54">
        <v>320000</v>
      </c>
      <c r="J22" s="54">
        <v>306000</v>
      </c>
      <c r="K22" s="54">
        <v>290000</v>
      </c>
      <c r="L22" s="54">
        <v>275000</v>
      </c>
      <c r="M22" s="54">
        <v>258000</v>
      </c>
      <c r="N22" s="54">
        <v>240000</v>
      </c>
      <c r="O22" s="54"/>
      <c r="P22" s="54"/>
      <c r="Q22" s="54"/>
      <c r="R22" s="154"/>
      <c r="S22" s="54"/>
      <c r="T22" s="54"/>
      <c r="U22" s="54"/>
      <c r="V22" s="163"/>
    </row>
    <row r="23" spans="1:22" s="12" customFormat="1" ht="15" customHeight="1">
      <c r="A23" s="220"/>
      <c r="B23" s="48" t="s">
        <v>250</v>
      </c>
      <c r="C23" s="49"/>
      <c r="D23" s="50">
        <f aca="true" t="shared" si="3" ref="D23:V23">IF(C22="","",D22/C22-1)</f>
      </c>
      <c r="E23" s="50">
        <f t="shared" si="3"/>
      </c>
      <c r="F23" s="50">
        <f t="shared" si="3"/>
      </c>
      <c r="G23" s="50">
        <f t="shared" si="3"/>
      </c>
      <c r="H23" s="50"/>
      <c r="I23" s="50"/>
      <c r="J23" s="50">
        <f t="shared" si="3"/>
        <v>-0.043749999999999956</v>
      </c>
      <c r="K23" s="50">
        <f t="shared" si="3"/>
        <v>-0.05228758169934644</v>
      </c>
      <c r="L23" s="50">
        <f t="shared" si="3"/>
        <v>-0.051724137931034475</v>
      </c>
      <c r="M23" s="50">
        <f t="shared" si="3"/>
        <v>-0.06181818181818177</v>
      </c>
      <c r="N23" s="50">
        <f t="shared" si="3"/>
        <v>-0.06976744186046513</v>
      </c>
      <c r="O23" s="50"/>
      <c r="P23" s="50">
        <f t="shared" si="3"/>
      </c>
      <c r="Q23" s="50">
        <f t="shared" si="3"/>
      </c>
      <c r="R23" s="157">
        <f t="shared" si="3"/>
      </c>
      <c r="S23" s="50">
        <f t="shared" si="3"/>
      </c>
      <c r="T23" s="50">
        <f t="shared" si="3"/>
      </c>
      <c r="U23" s="50">
        <f t="shared" si="3"/>
      </c>
      <c r="V23" s="51">
        <f t="shared" si="3"/>
      </c>
    </row>
    <row r="24" spans="1:22" s="12" customFormat="1" ht="15" customHeight="1">
      <c r="A24" s="216" t="s">
        <v>62</v>
      </c>
      <c r="B24" s="39" t="s">
        <v>173</v>
      </c>
      <c r="C24" s="10">
        <v>312000</v>
      </c>
      <c r="D24" s="10">
        <v>360000</v>
      </c>
      <c r="E24" s="10">
        <v>410000</v>
      </c>
      <c r="F24" s="10">
        <v>390000</v>
      </c>
      <c r="G24" s="10">
        <v>366000</v>
      </c>
      <c r="H24" s="10">
        <v>340000</v>
      </c>
      <c r="I24" s="11">
        <v>332000</v>
      </c>
      <c r="J24" s="11">
        <v>322000</v>
      </c>
      <c r="K24" s="11">
        <v>305000</v>
      </c>
      <c r="L24" s="11">
        <v>285000</v>
      </c>
      <c r="M24" s="11">
        <v>273000</v>
      </c>
      <c r="N24" s="11"/>
      <c r="O24" s="11"/>
      <c r="P24" s="11"/>
      <c r="Q24" s="11"/>
      <c r="R24" s="14"/>
      <c r="S24" s="11"/>
      <c r="T24" s="11"/>
      <c r="U24" s="11"/>
      <c r="V24" s="162"/>
    </row>
    <row r="25" spans="1:22" s="12" customFormat="1" ht="15" customHeight="1">
      <c r="A25" s="217"/>
      <c r="B25" s="38" t="s">
        <v>174</v>
      </c>
      <c r="C25" s="21"/>
      <c r="D25" s="13">
        <f aca="true" t="shared" si="4" ref="D25:V25">IF(C24="","",D24/C24-1)</f>
        <v>0.15384615384615374</v>
      </c>
      <c r="E25" s="13">
        <f t="shared" si="4"/>
        <v>0.13888888888888884</v>
      </c>
      <c r="F25" s="13">
        <f t="shared" si="4"/>
        <v>-0.04878048780487809</v>
      </c>
      <c r="G25" s="13">
        <f t="shared" si="4"/>
        <v>-0.06153846153846154</v>
      </c>
      <c r="H25" s="13">
        <f t="shared" si="4"/>
        <v>-0.07103825136612019</v>
      </c>
      <c r="I25" s="13">
        <f t="shared" si="4"/>
        <v>-0.02352941176470591</v>
      </c>
      <c r="J25" s="13">
        <f t="shared" si="4"/>
        <v>-0.030120481927710885</v>
      </c>
      <c r="K25" s="13">
        <f t="shared" si="4"/>
        <v>-0.052795031055900665</v>
      </c>
      <c r="L25" s="13">
        <f t="shared" si="4"/>
        <v>-0.06557377049180324</v>
      </c>
      <c r="M25" s="13">
        <f t="shared" si="4"/>
        <v>-0.04210526315789476</v>
      </c>
      <c r="N25" s="13"/>
      <c r="O25" s="13">
        <f t="shared" si="4"/>
      </c>
      <c r="P25" s="13">
        <f t="shared" si="4"/>
      </c>
      <c r="Q25" s="13">
        <f t="shared" si="4"/>
      </c>
      <c r="R25" s="158">
        <f t="shared" si="4"/>
      </c>
      <c r="S25" s="13">
        <f t="shared" si="4"/>
      </c>
      <c r="T25" s="13">
        <f t="shared" si="4"/>
      </c>
      <c r="U25" s="13">
        <f t="shared" si="4"/>
      </c>
      <c r="V25" s="18">
        <f t="shared" si="4"/>
      </c>
    </row>
    <row r="26" spans="1:22" s="12" customFormat="1" ht="15" customHeight="1">
      <c r="A26" s="216" t="s">
        <v>63</v>
      </c>
      <c r="B26" s="52" t="s">
        <v>175</v>
      </c>
      <c r="C26" s="53">
        <v>4570000</v>
      </c>
      <c r="D26" s="53">
        <v>6100000</v>
      </c>
      <c r="E26" s="53">
        <v>7300000</v>
      </c>
      <c r="F26" s="53">
        <v>6750000</v>
      </c>
      <c r="G26" s="53">
        <v>5700000</v>
      </c>
      <c r="H26" s="53">
        <v>4750000</v>
      </c>
      <c r="I26" s="54">
        <v>3830000</v>
      </c>
      <c r="J26" s="54">
        <v>3050000</v>
      </c>
      <c r="K26" s="54">
        <v>2500000</v>
      </c>
      <c r="L26" s="54"/>
      <c r="M26" s="54"/>
      <c r="N26" s="54"/>
      <c r="O26" s="54"/>
      <c r="P26" s="54"/>
      <c r="Q26" s="54"/>
      <c r="R26" s="154"/>
      <c r="S26" s="54"/>
      <c r="T26" s="54"/>
      <c r="U26" s="54"/>
      <c r="V26" s="163"/>
    </row>
    <row r="27" spans="1:22" s="12" customFormat="1" ht="15" customHeight="1">
      <c r="A27" s="217"/>
      <c r="B27" s="48" t="s">
        <v>176</v>
      </c>
      <c r="C27" s="49"/>
      <c r="D27" s="50">
        <f aca="true" t="shared" si="5" ref="D27:V27">IF(C26="","",D26/C26-1)</f>
        <v>0.33479212253829327</v>
      </c>
      <c r="E27" s="50">
        <f t="shared" si="5"/>
        <v>0.19672131147540983</v>
      </c>
      <c r="F27" s="50">
        <f t="shared" si="5"/>
        <v>-0.07534246575342463</v>
      </c>
      <c r="G27" s="50">
        <f t="shared" si="5"/>
        <v>-0.15555555555555556</v>
      </c>
      <c r="H27" s="50">
        <f t="shared" si="5"/>
        <v>-0.16666666666666663</v>
      </c>
      <c r="I27" s="50">
        <f t="shared" si="5"/>
        <v>-0.1936842105263158</v>
      </c>
      <c r="J27" s="50">
        <f t="shared" si="5"/>
        <v>-0.20365535248041777</v>
      </c>
      <c r="K27" s="50">
        <f t="shared" si="5"/>
        <v>-0.180327868852459</v>
      </c>
      <c r="L27" s="50"/>
      <c r="M27" s="50">
        <f t="shared" si="5"/>
      </c>
      <c r="N27" s="50">
        <f t="shared" si="5"/>
      </c>
      <c r="O27" s="50">
        <f t="shared" si="5"/>
      </c>
      <c r="P27" s="50">
        <f t="shared" si="5"/>
      </c>
      <c r="Q27" s="50">
        <f t="shared" si="5"/>
      </c>
      <c r="R27" s="157">
        <f t="shared" si="5"/>
      </c>
      <c r="S27" s="50">
        <f t="shared" si="5"/>
      </c>
      <c r="T27" s="50">
        <f t="shared" si="5"/>
      </c>
      <c r="U27" s="50">
        <f t="shared" si="5"/>
      </c>
      <c r="V27" s="51">
        <f t="shared" si="5"/>
      </c>
    </row>
    <row r="28" spans="1:22" s="12" customFormat="1" ht="15" customHeight="1">
      <c r="A28" s="216" t="s">
        <v>68</v>
      </c>
      <c r="B28" s="39" t="s">
        <v>107</v>
      </c>
      <c r="C28" s="10">
        <v>2650000</v>
      </c>
      <c r="D28" s="10">
        <v>3580000</v>
      </c>
      <c r="E28" s="10">
        <v>4200000</v>
      </c>
      <c r="F28" s="10">
        <v>4000000</v>
      </c>
      <c r="G28" s="10">
        <v>3600000</v>
      </c>
      <c r="H28" s="10">
        <v>3100000</v>
      </c>
      <c r="I28" s="11">
        <v>2560000</v>
      </c>
      <c r="J28" s="11">
        <v>2050000</v>
      </c>
      <c r="K28" s="11">
        <v>1720000</v>
      </c>
      <c r="L28" s="11">
        <v>1510000</v>
      </c>
      <c r="M28" s="11">
        <v>1320000</v>
      </c>
      <c r="N28" s="11">
        <v>1160000</v>
      </c>
      <c r="O28" s="11">
        <v>1020000</v>
      </c>
      <c r="P28" s="11">
        <v>900000</v>
      </c>
      <c r="Q28" s="11">
        <v>798000</v>
      </c>
      <c r="R28" s="14"/>
      <c r="S28" s="11"/>
      <c r="T28" s="11"/>
      <c r="U28" s="11"/>
      <c r="V28" s="162"/>
    </row>
    <row r="29" spans="1:22" s="12" customFormat="1" ht="15" customHeight="1">
      <c r="A29" s="217"/>
      <c r="B29" s="38" t="s">
        <v>106</v>
      </c>
      <c r="C29" s="21"/>
      <c r="D29" s="13">
        <f aca="true" t="shared" si="6" ref="D29:Q29">IF(C28="","",D28/C28-1)</f>
        <v>0.350943396226415</v>
      </c>
      <c r="E29" s="13">
        <f t="shared" si="6"/>
        <v>0.17318435754189943</v>
      </c>
      <c r="F29" s="13">
        <f t="shared" si="6"/>
        <v>-0.04761904761904767</v>
      </c>
      <c r="G29" s="13">
        <f t="shared" si="6"/>
        <v>-0.09999999999999998</v>
      </c>
      <c r="H29" s="13">
        <f t="shared" si="6"/>
        <v>-0.13888888888888884</v>
      </c>
      <c r="I29" s="13">
        <f t="shared" si="6"/>
        <v>-0.17419354838709677</v>
      </c>
      <c r="J29" s="13">
        <f t="shared" si="6"/>
        <v>-0.19921875</v>
      </c>
      <c r="K29" s="13">
        <f t="shared" si="6"/>
        <v>-0.1609756097560976</v>
      </c>
      <c r="L29" s="13">
        <f t="shared" si="6"/>
        <v>-0.12209302325581395</v>
      </c>
      <c r="M29" s="13">
        <f t="shared" si="6"/>
        <v>-0.1258278145695364</v>
      </c>
      <c r="N29" s="13">
        <f t="shared" si="6"/>
        <v>-0.12121212121212122</v>
      </c>
      <c r="O29" s="13">
        <f t="shared" si="6"/>
        <v>-0.12068965517241381</v>
      </c>
      <c r="P29" s="13">
        <f t="shared" si="6"/>
        <v>-0.11764705882352944</v>
      </c>
      <c r="Q29" s="13">
        <f t="shared" si="6"/>
        <v>-0.11333333333333329</v>
      </c>
      <c r="R29" s="158"/>
      <c r="S29" s="13"/>
      <c r="T29" s="13"/>
      <c r="U29" s="13"/>
      <c r="V29" s="18"/>
    </row>
    <row r="30" spans="1:22" s="12" customFormat="1" ht="15" customHeight="1">
      <c r="A30" s="216" t="s">
        <v>71</v>
      </c>
      <c r="B30" s="52" t="s">
        <v>177</v>
      </c>
      <c r="C30" s="53">
        <v>2550000</v>
      </c>
      <c r="D30" s="53">
        <v>3100000</v>
      </c>
      <c r="E30" s="53">
        <v>3450000</v>
      </c>
      <c r="F30" s="53">
        <v>3100000</v>
      </c>
      <c r="G30" s="53">
        <v>2800000</v>
      </c>
      <c r="H30" s="53">
        <v>2430000</v>
      </c>
      <c r="I30" s="54">
        <v>1970000</v>
      </c>
      <c r="J30" s="54">
        <v>1570000</v>
      </c>
      <c r="K30" s="54">
        <v>1310000</v>
      </c>
      <c r="L30" s="54">
        <v>1120000</v>
      </c>
      <c r="M30" s="54"/>
      <c r="N30" s="54"/>
      <c r="O30" s="54"/>
      <c r="P30" s="54"/>
      <c r="Q30" s="54"/>
      <c r="R30" s="154"/>
      <c r="S30" s="54"/>
      <c r="T30" s="54"/>
      <c r="U30" s="54"/>
      <c r="V30" s="163"/>
    </row>
    <row r="31" spans="1:22" s="12" customFormat="1" ht="15" customHeight="1">
      <c r="A31" s="217"/>
      <c r="B31" s="48" t="s">
        <v>178</v>
      </c>
      <c r="C31" s="49"/>
      <c r="D31" s="50">
        <f aca="true" t="shared" si="7" ref="D31:V31">IF(C30="","",D30/C30-1)</f>
        <v>0.21568627450980382</v>
      </c>
      <c r="E31" s="50">
        <f t="shared" si="7"/>
        <v>0.11290322580645151</v>
      </c>
      <c r="F31" s="50">
        <f t="shared" si="7"/>
        <v>-0.10144927536231885</v>
      </c>
      <c r="G31" s="50">
        <f t="shared" si="7"/>
        <v>-0.09677419354838712</v>
      </c>
      <c r="H31" s="50">
        <f t="shared" si="7"/>
        <v>-0.13214285714285712</v>
      </c>
      <c r="I31" s="50">
        <f t="shared" si="7"/>
        <v>-0.18930041152263377</v>
      </c>
      <c r="J31" s="50">
        <f t="shared" si="7"/>
        <v>-0.20304568527918787</v>
      </c>
      <c r="K31" s="50">
        <f t="shared" si="7"/>
        <v>-0.16560509554140124</v>
      </c>
      <c r="L31" s="50">
        <f t="shared" si="7"/>
        <v>-0.14503816793893132</v>
      </c>
      <c r="M31" s="50"/>
      <c r="N31" s="50">
        <f t="shared" si="7"/>
      </c>
      <c r="O31" s="50">
        <f t="shared" si="7"/>
      </c>
      <c r="P31" s="50">
        <f t="shared" si="7"/>
      </c>
      <c r="Q31" s="50">
        <f t="shared" si="7"/>
      </c>
      <c r="R31" s="157">
        <f t="shared" si="7"/>
      </c>
      <c r="S31" s="50">
        <f t="shared" si="7"/>
      </c>
      <c r="T31" s="50">
        <f t="shared" si="7"/>
      </c>
      <c r="U31" s="50">
        <f t="shared" si="7"/>
      </c>
      <c r="V31" s="51">
        <f t="shared" si="7"/>
      </c>
    </row>
    <row r="32" spans="1:22" s="12" customFormat="1" ht="15" customHeight="1">
      <c r="A32" s="216" t="s">
        <v>75</v>
      </c>
      <c r="B32" s="39" t="s">
        <v>179</v>
      </c>
      <c r="C32" s="10">
        <v>4000000</v>
      </c>
      <c r="D32" s="10">
        <v>4760000</v>
      </c>
      <c r="E32" s="10">
        <v>5550000</v>
      </c>
      <c r="F32" s="10">
        <v>5100000</v>
      </c>
      <c r="G32" s="10">
        <v>4500000</v>
      </c>
      <c r="H32" s="10">
        <v>3750000</v>
      </c>
      <c r="I32" s="11">
        <v>3050000</v>
      </c>
      <c r="J32" s="11">
        <v>2450000</v>
      </c>
      <c r="K32" s="11">
        <v>2000000</v>
      </c>
      <c r="L32" s="11"/>
      <c r="M32" s="11"/>
      <c r="N32" s="11"/>
      <c r="O32" s="11"/>
      <c r="P32" s="11"/>
      <c r="Q32" s="11"/>
      <c r="R32" s="14"/>
      <c r="S32" s="11"/>
      <c r="T32" s="11"/>
      <c r="U32" s="11"/>
      <c r="V32" s="162"/>
    </row>
    <row r="33" spans="1:22" s="12" customFormat="1" ht="15" customHeight="1">
      <c r="A33" s="217"/>
      <c r="B33" s="38" t="s">
        <v>180</v>
      </c>
      <c r="C33" s="21"/>
      <c r="D33" s="13">
        <f aca="true" t="shared" si="8" ref="D33:V33">IF(C32="","",D32/C32-1)</f>
        <v>0.18999999999999995</v>
      </c>
      <c r="E33" s="13">
        <f t="shared" si="8"/>
        <v>0.16596638655462193</v>
      </c>
      <c r="F33" s="13">
        <f t="shared" si="8"/>
        <v>-0.08108108108108103</v>
      </c>
      <c r="G33" s="13">
        <f t="shared" si="8"/>
        <v>-0.11764705882352944</v>
      </c>
      <c r="H33" s="13">
        <f t="shared" si="8"/>
        <v>-0.16666666666666663</v>
      </c>
      <c r="I33" s="13">
        <f t="shared" si="8"/>
        <v>-0.18666666666666665</v>
      </c>
      <c r="J33" s="13">
        <f t="shared" si="8"/>
        <v>-0.19672131147540983</v>
      </c>
      <c r="K33" s="13">
        <f t="shared" si="8"/>
        <v>-0.18367346938775508</v>
      </c>
      <c r="L33" s="13"/>
      <c r="M33" s="13">
        <f t="shared" si="8"/>
      </c>
      <c r="N33" s="13">
        <f t="shared" si="8"/>
      </c>
      <c r="O33" s="13">
        <f t="shared" si="8"/>
      </c>
      <c r="P33" s="13">
        <f t="shared" si="8"/>
      </c>
      <c r="Q33" s="13">
        <f t="shared" si="8"/>
      </c>
      <c r="R33" s="158">
        <f t="shared" si="8"/>
      </c>
      <c r="S33" s="13">
        <f t="shared" si="8"/>
      </c>
      <c r="T33" s="13">
        <f t="shared" si="8"/>
      </c>
      <c r="U33" s="13">
        <f t="shared" si="8"/>
      </c>
      <c r="V33" s="18">
        <f t="shared" si="8"/>
      </c>
    </row>
    <row r="34" spans="1:22" s="12" customFormat="1" ht="15" customHeight="1">
      <c r="A34" s="216" t="s">
        <v>81</v>
      </c>
      <c r="B34" s="52" t="s">
        <v>151</v>
      </c>
      <c r="C34" s="53"/>
      <c r="D34" s="53"/>
      <c r="E34" s="53"/>
      <c r="F34" s="53"/>
      <c r="G34" s="53"/>
      <c r="H34" s="53">
        <v>800000</v>
      </c>
      <c r="I34" s="54">
        <v>710000</v>
      </c>
      <c r="J34" s="54">
        <v>610000</v>
      </c>
      <c r="K34" s="54">
        <v>550000</v>
      </c>
      <c r="L34" s="54">
        <v>497000</v>
      </c>
      <c r="M34" s="54"/>
      <c r="N34" s="54"/>
      <c r="O34" s="54"/>
      <c r="P34" s="54"/>
      <c r="Q34" s="54"/>
      <c r="R34" s="154"/>
      <c r="S34" s="54"/>
      <c r="T34" s="54"/>
      <c r="U34" s="54"/>
      <c r="V34" s="163"/>
    </row>
    <row r="35" spans="1:22" s="12" customFormat="1" ht="15" customHeight="1">
      <c r="A35" s="217"/>
      <c r="B35" s="48" t="s">
        <v>136</v>
      </c>
      <c r="C35" s="49"/>
      <c r="D35" s="50">
        <f aca="true" t="shared" si="9" ref="D35:V35">IF(C34="","",D34/C34-1)</f>
      </c>
      <c r="E35" s="50">
        <f t="shared" si="9"/>
      </c>
      <c r="F35" s="50">
        <f t="shared" si="9"/>
      </c>
      <c r="G35" s="50">
        <f t="shared" si="9"/>
      </c>
      <c r="H35" s="50"/>
      <c r="I35" s="50">
        <f t="shared" si="9"/>
        <v>-0.11250000000000004</v>
      </c>
      <c r="J35" s="50">
        <f t="shared" si="9"/>
        <v>-0.14084507042253525</v>
      </c>
      <c r="K35" s="50">
        <f t="shared" si="9"/>
        <v>-0.09836065573770492</v>
      </c>
      <c r="L35" s="50">
        <f t="shared" si="9"/>
        <v>-0.09636363636363632</v>
      </c>
      <c r="M35" s="50"/>
      <c r="N35" s="50">
        <f t="shared" si="9"/>
      </c>
      <c r="O35" s="50">
        <f t="shared" si="9"/>
      </c>
      <c r="P35" s="50">
        <f t="shared" si="9"/>
      </c>
      <c r="Q35" s="50">
        <f t="shared" si="9"/>
      </c>
      <c r="R35" s="157">
        <f t="shared" si="9"/>
      </c>
      <c r="S35" s="50">
        <f t="shared" si="9"/>
      </c>
      <c r="T35" s="50">
        <f t="shared" si="9"/>
      </c>
      <c r="U35" s="50">
        <f t="shared" si="9"/>
      </c>
      <c r="V35" s="51">
        <f t="shared" si="9"/>
      </c>
    </row>
    <row r="36" spans="1:22" s="12" customFormat="1" ht="15" customHeight="1">
      <c r="A36" s="216" t="s">
        <v>87</v>
      </c>
      <c r="B36" s="39" t="s">
        <v>181</v>
      </c>
      <c r="C36" s="15"/>
      <c r="D36" s="15"/>
      <c r="E36" s="15"/>
      <c r="F36" s="15"/>
      <c r="G36" s="15"/>
      <c r="H36" s="15"/>
      <c r="I36" s="16">
        <v>3250000</v>
      </c>
      <c r="J36" s="16">
        <v>2920000</v>
      </c>
      <c r="K36" s="16"/>
      <c r="L36" s="16"/>
      <c r="M36" s="16"/>
      <c r="N36" s="16"/>
      <c r="O36" s="16"/>
      <c r="P36" s="16"/>
      <c r="Q36" s="16"/>
      <c r="R36" s="159"/>
      <c r="S36" s="16"/>
      <c r="T36" s="16"/>
      <c r="U36" s="16"/>
      <c r="V36" s="164"/>
    </row>
    <row r="37" spans="1:22" s="12" customFormat="1" ht="15" customHeight="1">
      <c r="A37" s="221"/>
      <c r="B37" s="176" t="s">
        <v>182</v>
      </c>
      <c r="C37" s="183"/>
      <c r="D37" s="178">
        <f aca="true" t="shared" si="10" ref="D37:V37">IF(C36="","",D36/C36-1)</f>
      </c>
      <c r="E37" s="178">
        <f t="shared" si="10"/>
      </c>
      <c r="F37" s="178">
        <f t="shared" si="10"/>
      </c>
      <c r="G37" s="178">
        <f t="shared" si="10"/>
      </c>
      <c r="H37" s="178">
        <f t="shared" si="10"/>
      </c>
      <c r="I37" s="178"/>
      <c r="J37" s="178">
        <f t="shared" si="10"/>
        <v>-0.10153846153846158</v>
      </c>
      <c r="K37" s="178"/>
      <c r="L37" s="178">
        <f t="shared" si="10"/>
      </c>
      <c r="M37" s="178">
        <f t="shared" si="10"/>
      </c>
      <c r="N37" s="178">
        <f t="shared" si="10"/>
      </c>
      <c r="O37" s="178">
        <f t="shared" si="10"/>
      </c>
      <c r="P37" s="178">
        <f t="shared" si="10"/>
      </c>
      <c r="Q37" s="178">
        <f t="shared" si="10"/>
      </c>
      <c r="R37" s="179">
        <f t="shared" si="10"/>
      </c>
      <c r="S37" s="178">
        <f t="shared" si="10"/>
      </c>
      <c r="T37" s="178">
        <f t="shared" si="10"/>
      </c>
      <c r="U37" s="178">
        <f t="shared" si="10"/>
      </c>
      <c r="V37" s="180">
        <f t="shared" si="10"/>
      </c>
    </row>
    <row r="38" spans="1:22" ht="15" customHeight="1">
      <c r="A38" s="216" t="s">
        <v>126</v>
      </c>
      <c r="B38" s="52" t="s">
        <v>144</v>
      </c>
      <c r="C38" s="181"/>
      <c r="D38" s="60"/>
      <c r="E38" s="60"/>
      <c r="F38" s="60"/>
      <c r="G38" s="60"/>
      <c r="H38" s="60"/>
      <c r="I38" s="61">
        <v>3150000</v>
      </c>
      <c r="J38" s="61">
        <v>2600000</v>
      </c>
      <c r="K38" s="61">
        <v>2130000</v>
      </c>
      <c r="L38" s="61">
        <v>1830000</v>
      </c>
      <c r="M38" s="61">
        <v>1580000</v>
      </c>
      <c r="N38" s="61">
        <v>1400000</v>
      </c>
      <c r="O38" s="61">
        <v>1260000</v>
      </c>
      <c r="P38" s="61">
        <v>1100000</v>
      </c>
      <c r="Q38" s="61">
        <v>970000</v>
      </c>
      <c r="R38" s="167">
        <v>855000</v>
      </c>
      <c r="S38" s="61">
        <v>780000</v>
      </c>
      <c r="T38" s="61">
        <v>780000</v>
      </c>
      <c r="U38" s="61"/>
      <c r="V38" s="170"/>
    </row>
    <row r="39" spans="1:22" ht="15" customHeight="1">
      <c r="A39" s="254"/>
      <c r="B39" s="62" t="s">
        <v>143</v>
      </c>
      <c r="C39" s="184"/>
      <c r="D39" s="64">
        <f aca="true" t="shared" si="11" ref="D39:T39">IF(C38="","",D38/C38-1)</f>
      </c>
      <c r="E39" s="64">
        <f t="shared" si="11"/>
      </c>
      <c r="F39" s="64">
        <f t="shared" si="11"/>
      </c>
      <c r="G39" s="64">
        <f t="shared" si="11"/>
      </c>
      <c r="H39" s="64">
        <f t="shared" si="11"/>
      </c>
      <c r="I39" s="64"/>
      <c r="J39" s="64">
        <f t="shared" si="11"/>
        <v>-0.17460317460317465</v>
      </c>
      <c r="K39" s="64">
        <f t="shared" si="11"/>
        <v>-0.1807692307692308</v>
      </c>
      <c r="L39" s="64">
        <f t="shared" si="11"/>
        <v>-0.14084507042253525</v>
      </c>
      <c r="M39" s="64">
        <f t="shared" si="11"/>
        <v>-0.13661202185792354</v>
      </c>
      <c r="N39" s="64">
        <f t="shared" si="11"/>
        <v>-0.11392405063291144</v>
      </c>
      <c r="O39" s="64">
        <f t="shared" si="11"/>
        <v>-0.09999999999999998</v>
      </c>
      <c r="P39" s="64">
        <f t="shared" si="11"/>
        <v>-0.12698412698412698</v>
      </c>
      <c r="Q39" s="64">
        <f t="shared" si="11"/>
        <v>-0.11818181818181817</v>
      </c>
      <c r="R39" s="168">
        <f t="shared" si="11"/>
        <v>-0.11855670103092786</v>
      </c>
      <c r="S39" s="64">
        <f t="shared" si="11"/>
        <v>-0.08771929824561409</v>
      </c>
      <c r="T39" s="64">
        <f t="shared" si="11"/>
        <v>0</v>
      </c>
      <c r="U39" s="64"/>
      <c r="V39" s="65"/>
    </row>
  </sheetData>
  <mergeCells count="19">
    <mergeCell ref="A38:A39"/>
    <mergeCell ref="A32:A33"/>
    <mergeCell ref="A34:A35"/>
    <mergeCell ref="A36:A37"/>
    <mergeCell ref="A10:A11"/>
    <mergeCell ref="A30:A31"/>
    <mergeCell ref="A16:A17"/>
    <mergeCell ref="A12:A13"/>
    <mergeCell ref="A14:A15"/>
    <mergeCell ref="M3:N3"/>
    <mergeCell ref="M4:N4"/>
    <mergeCell ref="A28:A29"/>
    <mergeCell ref="B8:B9"/>
    <mergeCell ref="A18:A19"/>
    <mergeCell ref="A20:A21"/>
    <mergeCell ref="A22:A23"/>
    <mergeCell ref="A8:A9"/>
    <mergeCell ref="A24:A25"/>
    <mergeCell ref="A26:A27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65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43" customWidth="1"/>
    <col min="2" max="2" width="35.625" style="44" customWidth="1"/>
    <col min="3" max="3" width="6.625" style="3" customWidth="1"/>
    <col min="4" max="23" width="9.125" style="4" customWidth="1"/>
    <col min="24" max="16384" width="9.00390625" style="3" customWidth="1"/>
  </cols>
  <sheetData>
    <row r="1" spans="1:23" s="2" customFormat="1" ht="30" customHeight="1">
      <c r="A1" s="66" t="s">
        <v>258</v>
      </c>
      <c r="B1" s="3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37"/>
      <c r="B2" s="36"/>
      <c r="C2" s="23"/>
      <c r="D2" s="23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37"/>
      <c r="B3" s="37"/>
      <c r="C3" s="68"/>
      <c r="D3" s="26" t="s">
        <v>17</v>
      </c>
      <c r="E3" s="1"/>
      <c r="F3" s="27" t="s">
        <v>19</v>
      </c>
      <c r="H3" s="28" t="s">
        <v>20</v>
      </c>
      <c r="J3" s="29" t="s">
        <v>21</v>
      </c>
      <c r="L3" s="30" t="s">
        <v>18</v>
      </c>
      <c r="N3" s="227" t="s">
        <v>22</v>
      </c>
      <c r="O3" s="228"/>
      <c r="R3" s="1"/>
      <c r="S3" s="1"/>
      <c r="T3" s="1"/>
      <c r="U3" s="1"/>
      <c r="V3" s="1"/>
      <c r="W3" s="1"/>
      <c r="X3" s="1"/>
    </row>
    <row r="4" spans="1:24" s="2" customFormat="1" ht="15" customHeight="1">
      <c r="A4" s="37"/>
      <c r="B4" s="37"/>
      <c r="C4" s="68"/>
      <c r="D4" s="31" t="s">
        <v>241</v>
      </c>
      <c r="E4" s="1"/>
      <c r="F4" s="32" t="s">
        <v>242</v>
      </c>
      <c r="H4" s="33" t="s">
        <v>243</v>
      </c>
      <c r="J4" s="34" t="s">
        <v>244</v>
      </c>
      <c r="L4" s="35" t="s">
        <v>245</v>
      </c>
      <c r="N4" s="229" t="s">
        <v>246</v>
      </c>
      <c r="O4" s="230"/>
      <c r="P4" s="22"/>
      <c r="Q4" s="1"/>
      <c r="R4" s="1"/>
      <c r="S4" s="1"/>
      <c r="T4" s="1"/>
      <c r="U4" s="1"/>
      <c r="V4" s="1"/>
      <c r="W4" s="1"/>
      <c r="X4" s="14"/>
    </row>
    <row r="5" spans="1:23" s="2" customFormat="1" ht="15" customHeight="1">
      <c r="A5" s="37"/>
      <c r="B5" s="37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4"/>
      <c r="T5" s="14"/>
      <c r="U5" s="14"/>
      <c r="V5" s="14"/>
      <c r="W5" s="14"/>
    </row>
    <row r="6" spans="1:23" s="2" customFormat="1" ht="15" customHeight="1">
      <c r="A6" s="37"/>
      <c r="B6" s="37"/>
      <c r="C6" s="6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 t="s">
        <v>247</v>
      </c>
    </row>
    <row r="7" spans="1:23" s="2" customFormat="1" ht="15" customHeight="1">
      <c r="A7" s="174" t="s">
        <v>528</v>
      </c>
      <c r="B7" s="37"/>
      <c r="C7" s="6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9" customFormat="1" ht="15" customHeight="1">
      <c r="A8" s="223" t="s">
        <v>251</v>
      </c>
      <c r="B8" s="225" t="s">
        <v>249</v>
      </c>
      <c r="C8" s="283" t="s">
        <v>260</v>
      </c>
      <c r="D8" s="5" t="s">
        <v>15</v>
      </c>
      <c r="E8" s="5" t="s">
        <v>14</v>
      </c>
      <c r="F8" s="5" t="s">
        <v>13</v>
      </c>
      <c r="G8" s="5" t="s">
        <v>12</v>
      </c>
      <c r="H8" s="5" t="s">
        <v>11</v>
      </c>
      <c r="I8" s="5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0</v>
      </c>
      <c r="P8" s="7" t="s">
        <v>1</v>
      </c>
      <c r="Q8" s="7" t="s">
        <v>2</v>
      </c>
      <c r="R8" s="8" t="s">
        <v>3</v>
      </c>
      <c r="S8" s="153" t="s">
        <v>4</v>
      </c>
      <c r="T8" s="8" t="s">
        <v>523</v>
      </c>
      <c r="U8" s="8" t="s">
        <v>524</v>
      </c>
      <c r="V8" s="8" t="s">
        <v>525</v>
      </c>
      <c r="W8" s="24" t="s">
        <v>526</v>
      </c>
    </row>
    <row r="9" spans="1:23" s="9" customFormat="1" ht="15" customHeight="1">
      <c r="A9" s="224"/>
      <c r="B9" s="226"/>
      <c r="C9" s="284"/>
      <c r="D9" s="20" t="s">
        <v>23</v>
      </c>
      <c r="E9" s="20" t="s">
        <v>23</v>
      </c>
      <c r="F9" s="20" t="s">
        <v>23</v>
      </c>
      <c r="G9" s="20" t="s">
        <v>23</v>
      </c>
      <c r="H9" s="20" t="s">
        <v>23</v>
      </c>
      <c r="I9" s="20" t="s">
        <v>23</v>
      </c>
      <c r="J9" s="20" t="s">
        <v>23</v>
      </c>
      <c r="K9" s="20" t="s">
        <v>23</v>
      </c>
      <c r="L9" s="20" t="s">
        <v>23</v>
      </c>
      <c r="M9" s="20" t="s">
        <v>23</v>
      </c>
      <c r="N9" s="20" t="s">
        <v>23</v>
      </c>
      <c r="O9" s="20" t="s">
        <v>23</v>
      </c>
      <c r="P9" s="20" t="s">
        <v>23</v>
      </c>
      <c r="Q9" s="20" t="s">
        <v>23</v>
      </c>
      <c r="R9" s="20" t="s">
        <v>23</v>
      </c>
      <c r="S9" s="155" t="s">
        <v>23</v>
      </c>
      <c r="T9" s="6" t="s">
        <v>23</v>
      </c>
      <c r="U9" s="6" t="s">
        <v>23</v>
      </c>
      <c r="V9" s="6" t="s">
        <v>23</v>
      </c>
      <c r="W9" s="25" t="s">
        <v>23</v>
      </c>
    </row>
    <row r="10" spans="1:23" s="12" customFormat="1" ht="15" customHeight="1">
      <c r="A10" s="222" t="s">
        <v>32</v>
      </c>
      <c r="B10" s="45" t="s">
        <v>188</v>
      </c>
      <c r="C10" s="146" t="s">
        <v>261</v>
      </c>
      <c r="D10" s="46"/>
      <c r="E10" s="46"/>
      <c r="F10" s="46"/>
      <c r="G10" s="46"/>
      <c r="H10" s="46"/>
      <c r="I10" s="46"/>
      <c r="J10" s="47"/>
      <c r="K10" s="47"/>
      <c r="L10" s="47"/>
      <c r="M10" s="47"/>
      <c r="N10" s="47"/>
      <c r="O10" s="47"/>
      <c r="P10" s="47">
        <v>275000</v>
      </c>
      <c r="Q10" s="47">
        <v>255000</v>
      </c>
      <c r="R10" s="47">
        <v>232000</v>
      </c>
      <c r="S10" s="156">
        <v>216000</v>
      </c>
      <c r="T10" s="47">
        <v>205000</v>
      </c>
      <c r="U10" s="47">
        <v>207000</v>
      </c>
      <c r="V10" s="47"/>
      <c r="W10" s="161"/>
    </row>
    <row r="11" spans="1:23" s="12" customFormat="1" ht="15" customHeight="1">
      <c r="A11" s="220"/>
      <c r="B11" s="48" t="s">
        <v>189</v>
      </c>
      <c r="C11" s="147" t="s">
        <v>278</v>
      </c>
      <c r="D11" s="49"/>
      <c r="E11" s="50">
        <f aca="true" t="shared" si="0" ref="E11:Q11">IF(D10="","",E10/D10-1)</f>
      </c>
      <c r="F11" s="50">
        <f t="shared" si="0"/>
      </c>
      <c r="G11" s="50">
        <f t="shared" si="0"/>
      </c>
      <c r="H11" s="50">
        <f t="shared" si="0"/>
      </c>
      <c r="I11" s="50">
        <f t="shared" si="0"/>
      </c>
      <c r="J11" s="50">
        <f t="shared" si="0"/>
      </c>
      <c r="K11" s="50">
        <f t="shared" si="0"/>
      </c>
      <c r="L11" s="50">
        <f t="shared" si="0"/>
      </c>
      <c r="M11" s="50">
        <f t="shared" si="0"/>
      </c>
      <c r="N11" s="50">
        <f t="shared" si="0"/>
      </c>
      <c r="O11" s="50">
        <f t="shared" si="0"/>
      </c>
      <c r="P11" s="50"/>
      <c r="Q11" s="50">
        <f t="shared" si="0"/>
        <v>-0.07272727272727275</v>
      </c>
      <c r="R11" s="50">
        <f>IF(Q10="","",R10/Q10-1)</f>
        <v>-0.09019607843137256</v>
      </c>
      <c r="S11" s="157">
        <f>IF(R10="","",S10/R10-1)</f>
        <v>-0.06896551724137934</v>
      </c>
      <c r="T11" s="157">
        <f>IF(S10="","",T10/S10-1)</f>
        <v>-0.05092592592592593</v>
      </c>
      <c r="U11" s="157">
        <f>IF(T10="","",U10/T10-1)</f>
        <v>0.009756097560975618</v>
      </c>
      <c r="V11" s="50"/>
      <c r="W11" s="51"/>
    </row>
    <row r="12" spans="1:23" s="12" customFormat="1" ht="15" customHeight="1">
      <c r="A12" s="219" t="s">
        <v>531</v>
      </c>
      <c r="B12" s="39" t="s">
        <v>53</v>
      </c>
      <c r="C12" s="148" t="s">
        <v>261</v>
      </c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4">
        <v>191000</v>
      </c>
      <c r="T12" s="11">
        <v>178000</v>
      </c>
      <c r="U12" s="11">
        <v>176000</v>
      </c>
      <c r="V12" s="11"/>
      <c r="W12" s="162"/>
    </row>
    <row r="13" spans="1:23" s="12" customFormat="1" ht="15" customHeight="1">
      <c r="A13" s="220"/>
      <c r="B13" s="38" t="s">
        <v>54</v>
      </c>
      <c r="C13" s="149" t="s">
        <v>278</v>
      </c>
      <c r="D13" s="21"/>
      <c r="E13" s="13">
        <f aca="true" t="shared" si="1" ref="E13:R13">IF(D12="","",E12/D12-1)</f>
      </c>
      <c r="F13" s="13">
        <f t="shared" si="1"/>
      </c>
      <c r="G13" s="13">
        <f t="shared" si="1"/>
      </c>
      <c r="H13" s="13">
        <f t="shared" si="1"/>
      </c>
      <c r="I13" s="13">
        <f t="shared" si="1"/>
      </c>
      <c r="J13" s="13">
        <f t="shared" si="1"/>
      </c>
      <c r="K13" s="13">
        <f t="shared" si="1"/>
      </c>
      <c r="L13" s="13">
        <f t="shared" si="1"/>
      </c>
      <c r="M13" s="13">
        <f t="shared" si="1"/>
      </c>
      <c r="N13" s="13">
        <f t="shared" si="1"/>
      </c>
      <c r="O13" s="13">
        <f t="shared" si="1"/>
      </c>
      <c r="P13" s="13">
        <f t="shared" si="1"/>
      </c>
      <c r="Q13" s="13">
        <f t="shared" si="1"/>
      </c>
      <c r="R13" s="13">
        <f t="shared" si="1"/>
      </c>
      <c r="S13" s="165">
        <f>IF(R12="","",S12/R12-1)</f>
      </c>
      <c r="T13" s="165">
        <f>IF(S12="","",T12/S12-1)</f>
        <v>-0.0680628272251309</v>
      </c>
      <c r="U13" s="165">
        <f>IF(T12="","",U12/T12-1)</f>
        <v>-0.011235955056179803</v>
      </c>
      <c r="V13" s="165"/>
      <c r="W13" s="122"/>
    </row>
    <row r="14" spans="1:23" s="12" customFormat="1" ht="15" customHeight="1">
      <c r="A14" s="219" t="s">
        <v>34</v>
      </c>
      <c r="B14" s="52" t="s">
        <v>190</v>
      </c>
      <c r="C14" s="146" t="s">
        <v>261</v>
      </c>
      <c r="D14" s="53">
        <v>255000</v>
      </c>
      <c r="E14" s="53">
        <v>305000</v>
      </c>
      <c r="F14" s="53">
        <v>329000</v>
      </c>
      <c r="G14" s="53">
        <v>300000</v>
      </c>
      <c r="H14" s="53">
        <v>279000</v>
      </c>
      <c r="I14" s="53">
        <v>265000</v>
      </c>
      <c r="J14" s="54">
        <v>259000</v>
      </c>
      <c r="K14" s="54">
        <v>240000</v>
      </c>
      <c r="L14" s="54">
        <v>228000</v>
      </c>
      <c r="M14" s="54">
        <v>219000</v>
      </c>
      <c r="N14" s="54">
        <v>210000</v>
      </c>
      <c r="O14" s="54">
        <v>205000</v>
      </c>
      <c r="P14" s="54">
        <v>199000</v>
      </c>
      <c r="Q14" s="54">
        <v>190000</v>
      </c>
      <c r="R14" s="54">
        <v>177000</v>
      </c>
      <c r="S14" s="154">
        <v>166000</v>
      </c>
      <c r="T14" s="54">
        <v>160000</v>
      </c>
      <c r="U14" s="54">
        <v>158000</v>
      </c>
      <c r="V14" s="54"/>
      <c r="W14" s="163"/>
    </row>
    <row r="15" spans="1:23" s="12" customFormat="1" ht="15" customHeight="1">
      <c r="A15" s="220"/>
      <c r="B15" s="48" t="s">
        <v>191</v>
      </c>
      <c r="C15" s="147" t="s">
        <v>278</v>
      </c>
      <c r="D15" s="49"/>
      <c r="E15" s="50">
        <f aca="true" t="shared" si="2" ref="E15:R15">IF(D14="","",E14/D14-1)</f>
        <v>0.196078431372549</v>
      </c>
      <c r="F15" s="50">
        <f t="shared" si="2"/>
        <v>0.07868852459016384</v>
      </c>
      <c r="G15" s="50">
        <f t="shared" si="2"/>
        <v>-0.08814589665653494</v>
      </c>
      <c r="H15" s="50">
        <f t="shared" si="2"/>
        <v>-0.06999999999999995</v>
      </c>
      <c r="I15" s="50">
        <f t="shared" si="2"/>
        <v>-0.05017921146953408</v>
      </c>
      <c r="J15" s="50">
        <f t="shared" si="2"/>
        <v>-0.02264150943396226</v>
      </c>
      <c r="K15" s="50">
        <f t="shared" si="2"/>
        <v>-0.07335907335907332</v>
      </c>
      <c r="L15" s="50">
        <f t="shared" si="2"/>
        <v>-0.050000000000000044</v>
      </c>
      <c r="M15" s="50">
        <f t="shared" si="2"/>
        <v>-0.03947368421052633</v>
      </c>
      <c r="N15" s="50">
        <f t="shared" si="2"/>
        <v>-0.04109589041095896</v>
      </c>
      <c r="O15" s="50">
        <f t="shared" si="2"/>
        <v>-0.023809523809523836</v>
      </c>
      <c r="P15" s="50">
        <f t="shared" si="2"/>
        <v>-0.029268292682926855</v>
      </c>
      <c r="Q15" s="50">
        <f t="shared" si="2"/>
        <v>-0.045226130653266305</v>
      </c>
      <c r="R15" s="50">
        <f t="shared" si="2"/>
        <v>-0.06842105263157894</v>
      </c>
      <c r="S15" s="157">
        <f>IF(R14="","",S14/R14-1)</f>
        <v>-0.062146892655367214</v>
      </c>
      <c r="T15" s="157">
        <f>IF(S14="","",T14/S14-1)</f>
        <v>-0.03614457831325302</v>
      </c>
      <c r="U15" s="50">
        <f>IF(T14="","",U14/T14-1)</f>
        <v>-0.012499999999999956</v>
      </c>
      <c r="V15" s="50"/>
      <c r="W15" s="51"/>
    </row>
    <row r="16" spans="1:23" s="12" customFormat="1" ht="15" customHeight="1">
      <c r="A16" s="219" t="s">
        <v>35</v>
      </c>
      <c r="B16" s="39" t="s">
        <v>192</v>
      </c>
      <c r="C16" s="148" t="s">
        <v>261</v>
      </c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>
        <v>346000</v>
      </c>
      <c r="O16" s="11">
        <v>322000</v>
      </c>
      <c r="P16" s="11">
        <v>290000</v>
      </c>
      <c r="Q16" s="11">
        <v>264000</v>
      </c>
      <c r="R16" s="11">
        <v>238000</v>
      </c>
      <c r="S16" s="14">
        <v>219000</v>
      </c>
      <c r="T16" s="11">
        <v>206000</v>
      </c>
      <c r="U16" s="11">
        <v>208000</v>
      </c>
      <c r="V16" s="11"/>
      <c r="W16" s="162"/>
    </row>
    <row r="17" spans="1:23" s="12" customFormat="1" ht="15" customHeight="1">
      <c r="A17" s="220"/>
      <c r="B17" s="38" t="s">
        <v>193</v>
      </c>
      <c r="C17" s="149" t="s">
        <v>278</v>
      </c>
      <c r="D17" s="21"/>
      <c r="E17" s="13">
        <f aca="true" t="shared" si="3" ref="E17:M17">IF(D16="","",E16/D16-1)</f>
      </c>
      <c r="F17" s="13">
        <f t="shared" si="3"/>
      </c>
      <c r="G17" s="13">
        <f t="shared" si="3"/>
      </c>
      <c r="H17" s="13">
        <f t="shared" si="3"/>
      </c>
      <c r="I17" s="13">
        <f t="shared" si="3"/>
      </c>
      <c r="J17" s="13">
        <f t="shared" si="3"/>
      </c>
      <c r="K17" s="13">
        <f t="shared" si="3"/>
      </c>
      <c r="L17" s="13">
        <f t="shared" si="3"/>
      </c>
      <c r="M17" s="13">
        <f t="shared" si="3"/>
      </c>
      <c r="N17" s="13"/>
      <c r="O17" s="13">
        <f aca="true" t="shared" si="4" ref="O17:T17">IF(N16="","",O16/N16-1)</f>
        <v>-0.06936416184971095</v>
      </c>
      <c r="P17" s="13">
        <f t="shared" si="4"/>
        <v>-0.0993788819875776</v>
      </c>
      <c r="Q17" s="13">
        <f t="shared" si="4"/>
        <v>-0.08965517241379306</v>
      </c>
      <c r="R17" s="13">
        <f t="shared" si="4"/>
        <v>-0.09848484848484851</v>
      </c>
      <c r="S17" s="165">
        <f t="shared" si="4"/>
        <v>-0.0798319327731093</v>
      </c>
      <c r="T17" s="165">
        <f t="shared" si="4"/>
        <v>-0.05936073059360736</v>
      </c>
      <c r="U17" s="125">
        <f>IF(T16="","",U16/T16-1)</f>
        <v>0.009708737864077666</v>
      </c>
      <c r="V17" s="125"/>
      <c r="W17" s="122"/>
    </row>
    <row r="18" spans="1:23" s="12" customFormat="1" ht="15" customHeight="1">
      <c r="A18" s="219" t="s">
        <v>532</v>
      </c>
      <c r="B18" s="52" t="s">
        <v>516</v>
      </c>
      <c r="C18" s="146" t="s">
        <v>261</v>
      </c>
      <c r="D18" s="53"/>
      <c r="E18" s="53"/>
      <c r="F18" s="53"/>
      <c r="G18" s="53"/>
      <c r="H18" s="53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154">
        <v>231000</v>
      </c>
      <c r="T18" s="54">
        <v>222000</v>
      </c>
      <c r="U18" s="54">
        <v>230000</v>
      </c>
      <c r="V18" s="54"/>
      <c r="W18" s="163"/>
    </row>
    <row r="19" spans="1:23" s="12" customFormat="1" ht="15" customHeight="1">
      <c r="A19" s="220"/>
      <c r="B19" s="48" t="s">
        <v>47</v>
      </c>
      <c r="C19" s="147" t="s">
        <v>278</v>
      </c>
      <c r="D19" s="49"/>
      <c r="E19" s="50">
        <f aca="true" t="shared" si="5" ref="E19:R19">IF(D18="","",E18/D18-1)</f>
      </c>
      <c r="F19" s="50">
        <f t="shared" si="5"/>
      </c>
      <c r="G19" s="50">
        <f t="shared" si="5"/>
      </c>
      <c r="H19" s="50">
        <f t="shared" si="5"/>
      </c>
      <c r="I19" s="50">
        <f t="shared" si="5"/>
      </c>
      <c r="J19" s="50">
        <f t="shared" si="5"/>
      </c>
      <c r="K19" s="50">
        <f t="shared" si="5"/>
      </c>
      <c r="L19" s="50">
        <f t="shared" si="5"/>
      </c>
      <c r="M19" s="50">
        <f t="shared" si="5"/>
      </c>
      <c r="N19" s="50"/>
      <c r="O19" s="50">
        <f t="shared" si="5"/>
      </c>
      <c r="P19" s="50">
        <f t="shared" si="5"/>
      </c>
      <c r="Q19" s="50">
        <f t="shared" si="5"/>
      </c>
      <c r="R19" s="50">
        <f t="shared" si="5"/>
      </c>
      <c r="S19" s="157">
        <f>IF(R18="","",S18/R18-1)</f>
      </c>
      <c r="T19" s="157">
        <f>IF(S18="","",T18/S18-1)</f>
        <v>-0.038961038961038974</v>
      </c>
      <c r="U19" s="50">
        <f>IF(T18="","",U18/T18-1)</f>
        <v>0.03603603603603611</v>
      </c>
      <c r="V19" s="50"/>
      <c r="W19" s="51"/>
    </row>
    <row r="20" spans="1:23" s="12" customFormat="1" ht="15" customHeight="1">
      <c r="A20" s="216" t="s">
        <v>57</v>
      </c>
      <c r="B20" s="121" t="s">
        <v>194</v>
      </c>
      <c r="C20" s="148" t="s">
        <v>261</v>
      </c>
      <c r="D20" s="116"/>
      <c r="E20" s="116"/>
      <c r="F20" s="116"/>
      <c r="G20" s="116"/>
      <c r="H20" s="116"/>
      <c r="I20" s="116"/>
      <c r="J20" s="123"/>
      <c r="K20" s="123"/>
      <c r="L20" s="123"/>
      <c r="M20" s="123"/>
      <c r="N20" s="123"/>
      <c r="O20" s="123"/>
      <c r="P20" s="123">
        <v>1320000</v>
      </c>
      <c r="Q20" s="123">
        <v>1180000</v>
      </c>
      <c r="R20" s="123">
        <v>1050000</v>
      </c>
      <c r="S20" s="166">
        <v>952000</v>
      </c>
      <c r="T20" s="123">
        <v>897000</v>
      </c>
      <c r="U20" s="123">
        <v>921000</v>
      </c>
      <c r="V20" s="123"/>
      <c r="W20" s="169"/>
    </row>
    <row r="21" spans="1:23" s="12" customFormat="1" ht="15" customHeight="1">
      <c r="A21" s="217"/>
      <c r="B21" s="124" t="s">
        <v>195</v>
      </c>
      <c r="C21" s="175" t="s">
        <v>278</v>
      </c>
      <c r="D21" s="117"/>
      <c r="E21" s="125">
        <f aca="true" t="shared" si="6" ref="E21:R21">IF(D20="","",E20/D20-1)</f>
      </c>
      <c r="F21" s="125">
        <f t="shared" si="6"/>
      </c>
      <c r="G21" s="125">
        <f t="shared" si="6"/>
      </c>
      <c r="H21" s="125">
        <f t="shared" si="6"/>
      </c>
      <c r="I21" s="125">
        <f t="shared" si="6"/>
      </c>
      <c r="J21" s="125">
        <f t="shared" si="6"/>
      </c>
      <c r="K21" s="125">
        <f t="shared" si="6"/>
      </c>
      <c r="L21" s="125">
        <f t="shared" si="6"/>
      </c>
      <c r="M21" s="125">
        <f t="shared" si="6"/>
      </c>
      <c r="N21" s="125">
        <f t="shared" si="6"/>
      </c>
      <c r="O21" s="125">
        <f t="shared" si="6"/>
      </c>
      <c r="P21" s="125"/>
      <c r="Q21" s="125">
        <f t="shared" si="6"/>
        <v>-0.10606060606060608</v>
      </c>
      <c r="R21" s="125">
        <f t="shared" si="6"/>
        <v>-0.11016949152542377</v>
      </c>
      <c r="S21" s="165">
        <f>IF(R20="","",S20/R20-1)</f>
        <v>-0.09333333333333338</v>
      </c>
      <c r="T21" s="165">
        <f>IF(S20="","",T20/S20-1)</f>
        <v>-0.057773109243697496</v>
      </c>
      <c r="U21" s="125">
        <f>IF(T20="","",U20/T20-1)</f>
        <v>0.026755852842809347</v>
      </c>
      <c r="V21" s="125"/>
      <c r="W21" s="122"/>
    </row>
    <row r="22" spans="1:23" s="12" customFormat="1" ht="15" customHeight="1">
      <c r="A22" s="216" t="s">
        <v>58</v>
      </c>
      <c r="B22" s="52" t="s">
        <v>196</v>
      </c>
      <c r="C22" s="146" t="s">
        <v>261</v>
      </c>
      <c r="D22" s="53">
        <v>1020000</v>
      </c>
      <c r="E22" s="53">
        <v>1280000</v>
      </c>
      <c r="F22" s="53">
        <v>1360000</v>
      </c>
      <c r="G22" s="53">
        <v>1220000</v>
      </c>
      <c r="H22" s="53">
        <v>1100000</v>
      </c>
      <c r="I22" s="53">
        <v>1000000</v>
      </c>
      <c r="J22" s="54">
        <v>898000</v>
      </c>
      <c r="K22" s="54">
        <v>792000</v>
      </c>
      <c r="L22" s="54">
        <v>712000</v>
      </c>
      <c r="M22" s="54">
        <v>643000</v>
      </c>
      <c r="N22" s="54">
        <v>575000</v>
      </c>
      <c r="O22" s="54">
        <v>518000</v>
      </c>
      <c r="P22" s="54">
        <v>460000</v>
      </c>
      <c r="Q22" s="54">
        <v>409000</v>
      </c>
      <c r="R22" s="54">
        <v>360000</v>
      </c>
      <c r="S22" s="154">
        <v>331000</v>
      </c>
      <c r="T22" s="54">
        <v>314000</v>
      </c>
      <c r="U22" s="54">
        <v>311000</v>
      </c>
      <c r="V22" s="54"/>
      <c r="W22" s="163"/>
    </row>
    <row r="23" spans="1:23" s="12" customFormat="1" ht="15" customHeight="1">
      <c r="A23" s="217"/>
      <c r="B23" s="48" t="s">
        <v>197</v>
      </c>
      <c r="C23" s="147" t="s">
        <v>278</v>
      </c>
      <c r="D23" s="49"/>
      <c r="E23" s="50">
        <f aca="true" t="shared" si="7" ref="E23:R23">IF(D22="","",E22/D22-1)</f>
        <v>0.2549019607843137</v>
      </c>
      <c r="F23" s="50">
        <f t="shared" si="7"/>
        <v>0.0625</v>
      </c>
      <c r="G23" s="50">
        <f t="shared" si="7"/>
        <v>-0.1029411764705882</v>
      </c>
      <c r="H23" s="50">
        <f t="shared" si="7"/>
        <v>-0.09836065573770492</v>
      </c>
      <c r="I23" s="50">
        <f t="shared" si="7"/>
        <v>-0.09090909090909094</v>
      </c>
      <c r="J23" s="50">
        <f t="shared" si="7"/>
        <v>-0.10199999999999998</v>
      </c>
      <c r="K23" s="50">
        <f t="shared" si="7"/>
        <v>-0.1180400890868597</v>
      </c>
      <c r="L23" s="50">
        <f t="shared" si="7"/>
        <v>-0.101010101010101</v>
      </c>
      <c r="M23" s="50">
        <f t="shared" si="7"/>
        <v>-0.0969101123595506</v>
      </c>
      <c r="N23" s="50">
        <f t="shared" si="7"/>
        <v>-0.10575427682737171</v>
      </c>
      <c r="O23" s="50">
        <f t="shared" si="7"/>
        <v>-0.09913043478260875</v>
      </c>
      <c r="P23" s="50">
        <f t="shared" si="7"/>
        <v>-0.11196911196911197</v>
      </c>
      <c r="Q23" s="50">
        <f t="shared" si="7"/>
        <v>-0.11086956521739133</v>
      </c>
      <c r="R23" s="50">
        <f t="shared" si="7"/>
        <v>-0.11980440097799516</v>
      </c>
      <c r="S23" s="157">
        <f>IF(R22="","",S22/R22-1)</f>
        <v>-0.0805555555555556</v>
      </c>
      <c r="T23" s="157">
        <f>IF(S22="","",T22/S22-1)</f>
        <v>-0.051359516616314216</v>
      </c>
      <c r="U23" s="50">
        <f>IF(T22="","",U22/T22-1)</f>
        <v>-0.009554140127388533</v>
      </c>
      <c r="V23" s="50"/>
      <c r="W23" s="51"/>
    </row>
    <row r="24" spans="1:23" s="12" customFormat="1" ht="15" customHeight="1">
      <c r="A24" s="216" t="s">
        <v>59</v>
      </c>
      <c r="B24" s="121" t="s">
        <v>198</v>
      </c>
      <c r="C24" s="148" t="s">
        <v>261</v>
      </c>
      <c r="D24" s="116"/>
      <c r="E24" s="116"/>
      <c r="F24" s="116"/>
      <c r="G24" s="116"/>
      <c r="H24" s="116"/>
      <c r="I24" s="116"/>
      <c r="J24" s="123"/>
      <c r="K24" s="123"/>
      <c r="L24" s="123"/>
      <c r="M24" s="123">
        <v>425000</v>
      </c>
      <c r="N24" s="123">
        <v>407000</v>
      </c>
      <c r="O24" s="123">
        <v>388000</v>
      </c>
      <c r="P24" s="123">
        <v>363000</v>
      </c>
      <c r="Q24" s="123">
        <v>330000</v>
      </c>
      <c r="R24" s="123">
        <v>295000</v>
      </c>
      <c r="S24" s="166">
        <v>267000</v>
      </c>
      <c r="T24" s="123">
        <v>253000</v>
      </c>
      <c r="U24" s="123">
        <v>248000</v>
      </c>
      <c r="V24" s="123"/>
      <c r="W24" s="169"/>
    </row>
    <row r="25" spans="1:23" s="12" customFormat="1" ht="15" customHeight="1">
      <c r="A25" s="217"/>
      <c r="B25" s="124" t="s">
        <v>199</v>
      </c>
      <c r="C25" s="149" t="s">
        <v>278</v>
      </c>
      <c r="D25" s="117"/>
      <c r="E25" s="125">
        <f aca="true" t="shared" si="8" ref="E25:R25">IF(D24="","",E24/D24-1)</f>
      </c>
      <c r="F25" s="125">
        <f t="shared" si="8"/>
      </c>
      <c r="G25" s="125">
        <f t="shared" si="8"/>
      </c>
      <c r="H25" s="125">
        <f t="shared" si="8"/>
      </c>
      <c r="I25" s="125">
        <f t="shared" si="8"/>
      </c>
      <c r="J25" s="125">
        <f t="shared" si="8"/>
      </c>
      <c r="K25" s="125">
        <f t="shared" si="8"/>
      </c>
      <c r="L25" s="125">
        <f t="shared" si="8"/>
      </c>
      <c r="M25" s="125"/>
      <c r="N25" s="125">
        <f t="shared" si="8"/>
        <v>-0.04235294117647059</v>
      </c>
      <c r="O25" s="125">
        <f t="shared" si="8"/>
        <v>-0.04668304668304668</v>
      </c>
      <c r="P25" s="125">
        <f t="shared" si="8"/>
        <v>-0.06443298969072164</v>
      </c>
      <c r="Q25" s="125">
        <f t="shared" si="8"/>
        <v>-0.09090909090909094</v>
      </c>
      <c r="R25" s="125">
        <f t="shared" si="8"/>
        <v>-0.10606060606060608</v>
      </c>
      <c r="S25" s="165">
        <f>IF(R24="","",S24/R24-1)</f>
        <v>-0.09491525423728808</v>
      </c>
      <c r="T25" s="165">
        <f>IF(S24="","",T24/S24-1)</f>
        <v>-0.05243445692883897</v>
      </c>
      <c r="U25" s="125">
        <f>IF(T24="","",U24/T24-1)</f>
        <v>-0.01976284584980237</v>
      </c>
      <c r="V25" s="125"/>
      <c r="W25" s="122"/>
    </row>
    <row r="26" spans="1:23" s="12" customFormat="1" ht="15" customHeight="1">
      <c r="A26" s="216" t="s">
        <v>60</v>
      </c>
      <c r="B26" s="52" t="s">
        <v>200</v>
      </c>
      <c r="C26" s="146" t="s">
        <v>261</v>
      </c>
      <c r="D26" s="53">
        <v>9250000</v>
      </c>
      <c r="E26" s="53">
        <v>10600000</v>
      </c>
      <c r="F26" s="53">
        <v>11200000</v>
      </c>
      <c r="G26" s="53">
        <v>10800000</v>
      </c>
      <c r="H26" s="53">
        <v>9500000</v>
      </c>
      <c r="I26" s="53">
        <v>7900000</v>
      </c>
      <c r="J26" s="54">
        <v>6300000</v>
      </c>
      <c r="K26" s="54">
        <v>4700000</v>
      </c>
      <c r="L26" s="54">
        <v>3900000</v>
      </c>
      <c r="M26" s="54">
        <v>3290000</v>
      </c>
      <c r="N26" s="54">
        <v>2770000</v>
      </c>
      <c r="O26" s="54">
        <v>2410000</v>
      </c>
      <c r="P26" s="54">
        <v>2140000</v>
      </c>
      <c r="Q26" s="54">
        <v>1910000</v>
      </c>
      <c r="R26" s="54">
        <v>1700000</v>
      </c>
      <c r="S26" s="154">
        <v>1540000</v>
      </c>
      <c r="T26" s="54">
        <v>1450000</v>
      </c>
      <c r="U26" s="54">
        <v>1550000</v>
      </c>
      <c r="V26" s="54"/>
      <c r="W26" s="163"/>
    </row>
    <row r="27" spans="1:23" s="12" customFormat="1" ht="15" customHeight="1">
      <c r="A27" s="217"/>
      <c r="B27" s="48" t="s">
        <v>201</v>
      </c>
      <c r="C27" s="147" t="s">
        <v>278</v>
      </c>
      <c r="D27" s="49"/>
      <c r="E27" s="50">
        <f aca="true" t="shared" si="9" ref="E27:R27">IF(D26="","",E26/D26-1)</f>
        <v>0.145945945945946</v>
      </c>
      <c r="F27" s="50">
        <f t="shared" si="9"/>
        <v>0.05660377358490565</v>
      </c>
      <c r="G27" s="50">
        <f t="shared" si="9"/>
        <v>-0.0357142857142857</v>
      </c>
      <c r="H27" s="50">
        <f t="shared" si="9"/>
        <v>-0.12037037037037035</v>
      </c>
      <c r="I27" s="50">
        <f t="shared" si="9"/>
        <v>-0.16842105263157892</v>
      </c>
      <c r="J27" s="50">
        <f t="shared" si="9"/>
        <v>-0.20253164556962022</v>
      </c>
      <c r="K27" s="50">
        <f t="shared" si="9"/>
        <v>-0.25396825396825395</v>
      </c>
      <c r="L27" s="50">
        <f t="shared" si="9"/>
        <v>-0.17021276595744683</v>
      </c>
      <c r="M27" s="50">
        <f t="shared" si="9"/>
        <v>-0.1564102564102564</v>
      </c>
      <c r="N27" s="50">
        <f t="shared" si="9"/>
        <v>-0.15805471124620063</v>
      </c>
      <c r="O27" s="50">
        <f t="shared" si="9"/>
        <v>-0.12996389891696747</v>
      </c>
      <c r="P27" s="50">
        <f t="shared" si="9"/>
        <v>-0.11203319502074693</v>
      </c>
      <c r="Q27" s="50">
        <f t="shared" si="9"/>
        <v>-0.10747663551401865</v>
      </c>
      <c r="R27" s="50">
        <f t="shared" si="9"/>
        <v>-0.10994764397905754</v>
      </c>
      <c r="S27" s="157">
        <f>IF(R26="","",S26/R26-1)</f>
        <v>-0.09411764705882353</v>
      </c>
      <c r="T27" s="157">
        <f>IF(S26="","",T26/S26-1)</f>
        <v>-0.058441558441558406</v>
      </c>
      <c r="U27" s="50">
        <f>IF(T26="","",U26/T26-1)</f>
        <v>0.06896551724137923</v>
      </c>
      <c r="V27" s="50"/>
      <c r="W27" s="51"/>
    </row>
    <row r="28" spans="1:23" s="12" customFormat="1" ht="15" customHeight="1">
      <c r="A28" s="216" t="s">
        <v>61</v>
      </c>
      <c r="B28" s="121" t="s">
        <v>202</v>
      </c>
      <c r="C28" s="148" t="s">
        <v>261</v>
      </c>
      <c r="D28" s="116">
        <v>750000</v>
      </c>
      <c r="E28" s="116">
        <v>950000</v>
      </c>
      <c r="F28" s="116">
        <v>1000000</v>
      </c>
      <c r="G28" s="116">
        <v>880000</v>
      </c>
      <c r="H28" s="116">
        <v>774000</v>
      </c>
      <c r="I28" s="116">
        <v>720000</v>
      </c>
      <c r="J28" s="123">
        <v>660000</v>
      </c>
      <c r="K28" s="123">
        <v>587000</v>
      </c>
      <c r="L28" s="123">
        <v>525000</v>
      </c>
      <c r="M28" s="123">
        <v>475000</v>
      </c>
      <c r="N28" s="123">
        <v>436000</v>
      </c>
      <c r="O28" s="123">
        <v>400000</v>
      </c>
      <c r="P28" s="123">
        <v>366000</v>
      </c>
      <c r="Q28" s="123">
        <v>330000</v>
      </c>
      <c r="R28" s="123">
        <v>300000</v>
      </c>
      <c r="S28" s="166">
        <v>275000</v>
      </c>
      <c r="T28" s="123">
        <v>260000</v>
      </c>
      <c r="U28" s="123">
        <v>260000</v>
      </c>
      <c r="V28" s="123"/>
      <c r="W28" s="169"/>
    </row>
    <row r="29" spans="1:23" s="12" customFormat="1" ht="15" customHeight="1">
      <c r="A29" s="217"/>
      <c r="B29" s="124" t="s">
        <v>203</v>
      </c>
      <c r="C29" s="149" t="s">
        <v>278</v>
      </c>
      <c r="D29" s="117"/>
      <c r="E29" s="125">
        <f aca="true" t="shared" si="10" ref="E29:R29">IF(D28="","",E28/D28-1)</f>
        <v>0.2666666666666666</v>
      </c>
      <c r="F29" s="125">
        <f t="shared" si="10"/>
        <v>0.05263157894736836</v>
      </c>
      <c r="G29" s="125">
        <f t="shared" si="10"/>
        <v>-0.12</v>
      </c>
      <c r="H29" s="125">
        <f t="shared" si="10"/>
        <v>-0.12045454545454548</v>
      </c>
      <c r="I29" s="125">
        <f t="shared" si="10"/>
        <v>-0.06976744186046513</v>
      </c>
      <c r="J29" s="125">
        <f t="shared" si="10"/>
        <v>-0.08333333333333337</v>
      </c>
      <c r="K29" s="125">
        <f t="shared" si="10"/>
        <v>-0.1106060606060606</v>
      </c>
      <c r="L29" s="125">
        <f t="shared" si="10"/>
        <v>-0.10562180579216351</v>
      </c>
      <c r="M29" s="125">
        <f t="shared" si="10"/>
        <v>-0.09523809523809523</v>
      </c>
      <c r="N29" s="125">
        <f t="shared" si="10"/>
        <v>-0.08210526315789479</v>
      </c>
      <c r="O29" s="125">
        <f t="shared" si="10"/>
        <v>-0.08256880733944949</v>
      </c>
      <c r="P29" s="125">
        <f t="shared" si="10"/>
        <v>-0.08499999999999996</v>
      </c>
      <c r="Q29" s="125">
        <f t="shared" si="10"/>
        <v>-0.09836065573770492</v>
      </c>
      <c r="R29" s="125">
        <f t="shared" si="10"/>
        <v>-0.09090909090909094</v>
      </c>
      <c r="S29" s="165">
        <f>IF(R28="","",S28/R28-1)</f>
        <v>-0.08333333333333337</v>
      </c>
      <c r="T29" s="165">
        <f>IF(S28="","",T28/S28-1)</f>
        <v>-0.054545454545454564</v>
      </c>
      <c r="U29" s="125">
        <f>IF(T28="","",U28/T28-1)</f>
        <v>0</v>
      </c>
      <c r="V29" s="125"/>
      <c r="W29" s="122"/>
    </row>
    <row r="30" spans="1:23" s="12" customFormat="1" ht="15" customHeight="1">
      <c r="A30" s="216" t="s">
        <v>533</v>
      </c>
      <c r="B30" s="52" t="s">
        <v>204</v>
      </c>
      <c r="C30" s="146" t="s">
        <v>522</v>
      </c>
      <c r="D30" s="53"/>
      <c r="E30" s="53"/>
      <c r="F30" s="53"/>
      <c r="G30" s="53"/>
      <c r="H30" s="53"/>
      <c r="I30" s="53"/>
      <c r="J30" s="54"/>
      <c r="K30" s="54"/>
      <c r="L30" s="54"/>
      <c r="M30" s="54">
        <v>2160000</v>
      </c>
      <c r="N30" s="54">
        <v>1860000</v>
      </c>
      <c r="O30" s="54">
        <v>1670000</v>
      </c>
      <c r="P30" s="54">
        <v>1480000</v>
      </c>
      <c r="Q30" s="54">
        <v>1320000</v>
      </c>
      <c r="R30" s="54">
        <v>1180000</v>
      </c>
      <c r="S30" s="154">
        <v>1070000</v>
      </c>
      <c r="T30" s="54">
        <v>1010000</v>
      </c>
      <c r="U30" s="54">
        <v>1060000</v>
      </c>
      <c r="V30" s="54"/>
      <c r="W30" s="163"/>
    </row>
    <row r="31" spans="1:23" s="12" customFormat="1" ht="15" customHeight="1">
      <c r="A31" s="217"/>
      <c r="B31" s="48" t="s">
        <v>205</v>
      </c>
      <c r="C31" s="147" t="s">
        <v>278</v>
      </c>
      <c r="D31" s="49"/>
      <c r="E31" s="50">
        <f aca="true" t="shared" si="11" ref="E31:R31">IF(D30="","",E30/D30-1)</f>
      </c>
      <c r="F31" s="50">
        <f t="shared" si="11"/>
      </c>
      <c r="G31" s="50">
        <f t="shared" si="11"/>
      </c>
      <c r="H31" s="50">
        <f t="shared" si="11"/>
      </c>
      <c r="I31" s="50">
        <f t="shared" si="11"/>
      </c>
      <c r="J31" s="50">
        <f t="shared" si="11"/>
      </c>
      <c r="K31" s="50">
        <f t="shared" si="11"/>
      </c>
      <c r="L31" s="50">
        <f t="shared" si="11"/>
      </c>
      <c r="M31" s="50"/>
      <c r="N31" s="50">
        <f t="shared" si="11"/>
        <v>-0.13888888888888884</v>
      </c>
      <c r="O31" s="50">
        <f t="shared" si="11"/>
        <v>-0.10215053763440862</v>
      </c>
      <c r="P31" s="50">
        <f t="shared" si="11"/>
        <v>-0.11377245508982037</v>
      </c>
      <c r="Q31" s="50">
        <f t="shared" si="11"/>
        <v>-0.10810810810810811</v>
      </c>
      <c r="R31" s="50">
        <f t="shared" si="11"/>
        <v>-0.10606060606060608</v>
      </c>
      <c r="S31" s="157">
        <f>IF(R30="","",S30/R30-1)</f>
        <v>-0.09322033898305082</v>
      </c>
      <c r="T31" s="157">
        <f>IF(S30="","",T30/S30-1)</f>
        <v>-0.05607476635514019</v>
      </c>
      <c r="U31" s="50">
        <f>IF(T30="","",U30/T30-1)</f>
        <v>0.04950495049504955</v>
      </c>
      <c r="V31" s="50"/>
      <c r="W31" s="51"/>
    </row>
    <row r="32" spans="1:23" s="12" customFormat="1" ht="15" customHeight="1">
      <c r="A32" s="216" t="s">
        <v>530</v>
      </c>
      <c r="B32" s="121" t="s">
        <v>206</v>
      </c>
      <c r="C32" s="148" t="s">
        <v>522</v>
      </c>
      <c r="D32" s="116"/>
      <c r="E32" s="116"/>
      <c r="F32" s="116"/>
      <c r="G32" s="116"/>
      <c r="H32" s="116"/>
      <c r="I32" s="116"/>
      <c r="J32" s="123"/>
      <c r="K32" s="123"/>
      <c r="L32" s="123"/>
      <c r="M32" s="123"/>
      <c r="N32" s="123">
        <v>902000</v>
      </c>
      <c r="O32" s="123">
        <v>825000</v>
      </c>
      <c r="P32" s="123">
        <v>736000</v>
      </c>
      <c r="Q32" s="123">
        <v>649000</v>
      </c>
      <c r="R32" s="123">
        <v>569000</v>
      </c>
      <c r="S32" s="166">
        <v>513000</v>
      </c>
      <c r="T32" s="123">
        <v>474000</v>
      </c>
      <c r="U32" s="123">
        <v>471000</v>
      </c>
      <c r="V32" s="123"/>
      <c r="W32" s="169"/>
    </row>
    <row r="33" spans="1:23" s="12" customFormat="1" ht="15" customHeight="1">
      <c r="A33" s="217"/>
      <c r="B33" s="124" t="s">
        <v>207</v>
      </c>
      <c r="C33" s="149" t="s">
        <v>278</v>
      </c>
      <c r="D33" s="117"/>
      <c r="E33" s="125">
        <f aca="true" t="shared" si="12" ref="E33:R33">IF(D32="","",E32/D32-1)</f>
      </c>
      <c r="F33" s="125">
        <f t="shared" si="12"/>
      </c>
      <c r="G33" s="125">
        <f t="shared" si="12"/>
      </c>
      <c r="H33" s="125">
        <f t="shared" si="12"/>
      </c>
      <c r="I33" s="125">
        <f t="shared" si="12"/>
      </c>
      <c r="J33" s="125">
        <f t="shared" si="12"/>
      </c>
      <c r="K33" s="125">
        <f t="shared" si="12"/>
      </c>
      <c r="L33" s="125">
        <f t="shared" si="12"/>
      </c>
      <c r="M33" s="125">
        <f t="shared" si="12"/>
      </c>
      <c r="N33" s="125"/>
      <c r="O33" s="125">
        <f t="shared" si="12"/>
        <v>-0.08536585365853655</v>
      </c>
      <c r="P33" s="125">
        <f t="shared" si="12"/>
        <v>-0.10787878787878791</v>
      </c>
      <c r="Q33" s="125">
        <f t="shared" si="12"/>
        <v>-0.11820652173913049</v>
      </c>
      <c r="R33" s="125">
        <f t="shared" si="12"/>
        <v>-0.12326656394453006</v>
      </c>
      <c r="S33" s="165">
        <f>IF(R32="","",S32/R32-1)</f>
        <v>-0.09841827768014055</v>
      </c>
      <c r="T33" s="165">
        <f>IF(S32="","",T32/S32-1)</f>
        <v>-0.07602339181286555</v>
      </c>
      <c r="U33" s="125">
        <f>IF(T32="","",U32/T32-1)</f>
        <v>-0.006329113924050667</v>
      </c>
      <c r="V33" s="125"/>
      <c r="W33" s="122"/>
    </row>
    <row r="34" spans="1:23" s="12" customFormat="1" ht="15" customHeight="1">
      <c r="A34" s="216" t="s">
        <v>65</v>
      </c>
      <c r="B34" s="52" t="s">
        <v>252</v>
      </c>
      <c r="C34" s="146" t="s">
        <v>522</v>
      </c>
      <c r="D34" s="53"/>
      <c r="E34" s="53"/>
      <c r="F34" s="53">
        <v>850000</v>
      </c>
      <c r="G34" s="53">
        <v>750000</v>
      </c>
      <c r="H34" s="53">
        <v>670000</v>
      </c>
      <c r="I34" s="53">
        <v>616000</v>
      </c>
      <c r="J34" s="54">
        <v>560000</v>
      </c>
      <c r="K34" s="54">
        <v>498000</v>
      </c>
      <c r="L34" s="54">
        <v>472000</v>
      </c>
      <c r="M34" s="54">
        <v>448000</v>
      </c>
      <c r="N34" s="54">
        <v>425000</v>
      </c>
      <c r="O34" s="54">
        <v>404000</v>
      </c>
      <c r="P34" s="54">
        <v>378000</v>
      </c>
      <c r="Q34" s="54">
        <v>354000</v>
      </c>
      <c r="R34" s="54">
        <v>315000</v>
      </c>
      <c r="S34" s="154">
        <v>285000</v>
      </c>
      <c r="T34" s="54">
        <v>267000</v>
      </c>
      <c r="U34" s="54">
        <v>264000</v>
      </c>
      <c r="V34" s="54"/>
      <c r="W34" s="163"/>
    </row>
    <row r="35" spans="1:23" s="12" customFormat="1" ht="15" customHeight="1">
      <c r="A35" s="217"/>
      <c r="B35" s="48" t="s">
        <v>208</v>
      </c>
      <c r="C35" s="147" t="s">
        <v>278</v>
      </c>
      <c r="D35" s="49"/>
      <c r="E35" s="50">
        <f aca="true" t="shared" si="13" ref="E35:R35">IF(D34="","",E34/D34-1)</f>
      </c>
      <c r="F35" s="50"/>
      <c r="G35" s="50">
        <f t="shared" si="13"/>
        <v>-0.11764705882352944</v>
      </c>
      <c r="H35" s="50">
        <f t="shared" si="13"/>
        <v>-0.10666666666666669</v>
      </c>
      <c r="I35" s="50">
        <f t="shared" si="13"/>
        <v>-0.08059701492537319</v>
      </c>
      <c r="J35" s="50">
        <f t="shared" si="13"/>
        <v>-0.09090909090909094</v>
      </c>
      <c r="K35" s="50">
        <f t="shared" si="13"/>
        <v>-0.11071428571428577</v>
      </c>
      <c r="L35" s="50">
        <f t="shared" si="13"/>
        <v>-0.052208835341365445</v>
      </c>
      <c r="M35" s="50">
        <f t="shared" si="13"/>
        <v>-0.05084745762711862</v>
      </c>
      <c r="N35" s="50">
        <f t="shared" si="13"/>
        <v>-0.0513392857142857</v>
      </c>
      <c r="O35" s="50">
        <f t="shared" si="13"/>
        <v>-0.04941176470588238</v>
      </c>
      <c r="P35" s="50">
        <f t="shared" si="13"/>
        <v>-0.0643564356435643</v>
      </c>
      <c r="Q35" s="50">
        <f t="shared" si="13"/>
        <v>-0.06349206349206349</v>
      </c>
      <c r="R35" s="50">
        <f t="shared" si="13"/>
        <v>-0.11016949152542377</v>
      </c>
      <c r="S35" s="157">
        <f>IF(R34="","",S34/R34-1)</f>
        <v>-0.09523809523809523</v>
      </c>
      <c r="T35" s="157">
        <f>IF(S34="","",T34/S34-1)</f>
        <v>-0.06315789473684208</v>
      </c>
      <c r="U35" s="50">
        <f>IF(T34="","",U34/T34-1)</f>
        <v>-0.011235955056179803</v>
      </c>
      <c r="V35" s="50"/>
      <c r="W35" s="51"/>
    </row>
    <row r="36" spans="1:23" s="12" customFormat="1" ht="15" customHeight="1">
      <c r="A36" s="216" t="s">
        <v>66</v>
      </c>
      <c r="B36" s="121" t="s">
        <v>209</v>
      </c>
      <c r="C36" s="148" t="s">
        <v>522</v>
      </c>
      <c r="D36" s="116"/>
      <c r="E36" s="116"/>
      <c r="F36" s="116"/>
      <c r="G36" s="116"/>
      <c r="H36" s="116">
        <v>5900000</v>
      </c>
      <c r="I36" s="116">
        <v>5000000</v>
      </c>
      <c r="J36" s="123">
        <v>4000000</v>
      </c>
      <c r="K36" s="123">
        <v>3150000</v>
      </c>
      <c r="L36" s="123">
        <v>2620000</v>
      </c>
      <c r="M36" s="123">
        <v>2300000</v>
      </c>
      <c r="N36" s="123">
        <v>1980000</v>
      </c>
      <c r="O36" s="123">
        <v>1770000</v>
      </c>
      <c r="P36" s="123">
        <v>1540000</v>
      </c>
      <c r="Q36" s="123">
        <v>1350000</v>
      </c>
      <c r="R36" s="123">
        <v>1210000</v>
      </c>
      <c r="S36" s="166">
        <v>1130000</v>
      </c>
      <c r="T36" s="123">
        <v>1080000</v>
      </c>
      <c r="U36" s="123">
        <v>1130000</v>
      </c>
      <c r="V36" s="123"/>
      <c r="W36" s="169"/>
    </row>
    <row r="37" spans="1:23" s="12" customFormat="1" ht="15" customHeight="1">
      <c r="A37" s="217"/>
      <c r="B37" s="124" t="s">
        <v>210</v>
      </c>
      <c r="C37" s="149" t="s">
        <v>278</v>
      </c>
      <c r="D37" s="117"/>
      <c r="E37" s="125">
        <f aca="true" t="shared" si="14" ref="E37:R37">IF(D36="","",E36/D36-1)</f>
      </c>
      <c r="F37" s="125">
        <f t="shared" si="14"/>
      </c>
      <c r="G37" s="125">
        <f t="shared" si="14"/>
      </c>
      <c r="H37" s="125"/>
      <c r="I37" s="125">
        <f t="shared" si="14"/>
        <v>-0.15254237288135597</v>
      </c>
      <c r="J37" s="125">
        <f t="shared" si="14"/>
        <v>-0.19999999999999996</v>
      </c>
      <c r="K37" s="125">
        <f t="shared" si="14"/>
        <v>-0.21250000000000002</v>
      </c>
      <c r="L37" s="125">
        <f t="shared" si="14"/>
        <v>-0.1682539682539682</v>
      </c>
      <c r="M37" s="125">
        <f t="shared" si="14"/>
        <v>-0.12213740458015265</v>
      </c>
      <c r="N37" s="125">
        <f t="shared" si="14"/>
        <v>-0.13913043478260867</v>
      </c>
      <c r="O37" s="125">
        <f t="shared" si="14"/>
        <v>-0.10606060606060608</v>
      </c>
      <c r="P37" s="125">
        <f t="shared" si="14"/>
        <v>-0.12994350282485878</v>
      </c>
      <c r="Q37" s="125">
        <f t="shared" si="14"/>
        <v>-0.12337662337662336</v>
      </c>
      <c r="R37" s="125">
        <f t="shared" si="14"/>
        <v>-0.10370370370370374</v>
      </c>
      <c r="S37" s="165">
        <f>IF(R36="","",S36/R36-1)</f>
        <v>-0.06611570247933884</v>
      </c>
      <c r="T37" s="165">
        <f>IF(S36="","",T36/S36-1)</f>
        <v>-0.04424778761061943</v>
      </c>
      <c r="U37" s="125">
        <f>IF(T36="","",U36/T36-1)</f>
        <v>0.04629629629629628</v>
      </c>
      <c r="V37" s="125"/>
      <c r="W37" s="122"/>
    </row>
    <row r="38" spans="1:23" s="12" customFormat="1" ht="15" customHeight="1">
      <c r="A38" s="216" t="s">
        <v>534</v>
      </c>
      <c r="B38" s="52" t="s">
        <v>211</v>
      </c>
      <c r="C38" s="146" t="s">
        <v>522</v>
      </c>
      <c r="D38" s="53"/>
      <c r="E38" s="53"/>
      <c r="F38" s="53"/>
      <c r="G38" s="53"/>
      <c r="H38" s="53"/>
      <c r="I38" s="53"/>
      <c r="J38" s="54"/>
      <c r="K38" s="54"/>
      <c r="L38" s="54"/>
      <c r="M38" s="54"/>
      <c r="N38" s="54">
        <v>521000</v>
      </c>
      <c r="O38" s="54">
        <v>488000</v>
      </c>
      <c r="P38" s="54">
        <v>432000</v>
      </c>
      <c r="Q38" s="54">
        <v>376000</v>
      </c>
      <c r="R38" s="54">
        <v>330000</v>
      </c>
      <c r="S38" s="154">
        <v>305000</v>
      </c>
      <c r="T38" s="61">
        <v>287000</v>
      </c>
      <c r="U38" s="54">
        <v>300000</v>
      </c>
      <c r="V38" s="54"/>
      <c r="W38" s="163"/>
    </row>
    <row r="39" spans="1:23" s="12" customFormat="1" ht="15" customHeight="1">
      <c r="A39" s="217"/>
      <c r="B39" s="48" t="s">
        <v>141</v>
      </c>
      <c r="C39" s="147" t="s">
        <v>278</v>
      </c>
      <c r="D39" s="49"/>
      <c r="E39" s="50">
        <f aca="true" t="shared" si="15" ref="E39:R39">IF(D38="","",E38/D38-1)</f>
      </c>
      <c r="F39" s="50">
        <f t="shared" si="15"/>
      </c>
      <c r="G39" s="50">
        <f t="shared" si="15"/>
      </c>
      <c r="H39" s="50">
        <f t="shared" si="15"/>
      </c>
      <c r="I39" s="50">
        <f t="shared" si="15"/>
      </c>
      <c r="J39" s="50">
        <f t="shared" si="15"/>
      </c>
      <c r="K39" s="50">
        <f t="shared" si="15"/>
      </c>
      <c r="L39" s="50">
        <f t="shared" si="15"/>
      </c>
      <c r="M39" s="50">
        <f t="shared" si="15"/>
      </c>
      <c r="N39" s="50"/>
      <c r="O39" s="50">
        <f t="shared" si="15"/>
        <v>-0.06333973128598847</v>
      </c>
      <c r="P39" s="50">
        <f t="shared" si="15"/>
        <v>-0.11475409836065575</v>
      </c>
      <c r="Q39" s="50">
        <f t="shared" si="15"/>
        <v>-0.12962962962962965</v>
      </c>
      <c r="R39" s="50">
        <f t="shared" si="15"/>
        <v>-0.12234042553191493</v>
      </c>
      <c r="S39" s="157">
        <f>IF(R38="","",S38/R38-1)</f>
        <v>-0.0757575757575758</v>
      </c>
      <c r="T39" s="50">
        <f>IF(S38="","",T38/S38-1)</f>
        <v>-0.059016393442622994</v>
      </c>
      <c r="U39" s="50">
        <f>IF(T38="","",U38/T38-1)</f>
        <v>0.04529616724738683</v>
      </c>
      <c r="V39" s="50"/>
      <c r="W39" s="51"/>
    </row>
    <row r="40" spans="1:23" s="12" customFormat="1" ht="15" customHeight="1">
      <c r="A40" s="216" t="s">
        <v>186</v>
      </c>
      <c r="B40" s="121" t="s">
        <v>547</v>
      </c>
      <c r="C40" s="148" t="s">
        <v>522</v>
      </c>
      <c r="D40" s="116"/>
      <c r="E40" s="116"/>
      <c r="F40" s="116"/>
      <c r="G40" s="116"/>
      <c r="H40" s="116"/>
      <c r="I40" s="116"/>
      <c r="J40" s="123"/>
      <c r="K40" s="123"/>
      <c r="L40" s="123"/>
      <c r="M40" s="123"/>
      <c r="N40" s="123"/>
      <c r="O40" s="123"/>
      <c r="P40" s="123"/>
      <c r="Q40" s="123"/>
      <c r="R40" s="123"/>
      <c r="S40" s="166"/>
      <c r="T40" s="123"/>
      <c r="U40" s="123">
        <v>302000</v>
      </c>
      <c r="V40" s="123"/>
      <c r="W40" s="169"/>
    </row>
    <row r="41" spans="1:23" s="12" customFormat="1" ht="15" customHeight="1">
      <c r="A41" s="217"/>
      <c r="B41" s="124" t="s">
        <v>548</v>
      </c>
      <c r="C41" s="149" t="s">
        <v>278</v>
      </c>
      <c r="D41" s="117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65"/>
      <c r="T41" s="125"/>
      <c r="U41" s="125">
        <f>IF(T40="","",U40/T40-1)</f>
      </c>
      <c r="V41" s="125"/>
      <c r="W41" s="122"/>
    </row>
    <row r="42" spans="1:23" s="12" customFormat="1" ht="15" customHeight="1">
      <c r="A42" s="212" t="s">
        <v>187</v>
      </c>
      <c r="B42" s="52" t="s">
        <v>214</v>
      </c>
      <c r="C42" s="146" t="s">
        <v>522</v>
      </c>
      <c r="D42" s="60"/>
      <c r="E42" s="60"/>
      <c r="F42" s="60"/>
      <c r="G42" s="60"/>
      <c r="H42" s="60"/>
      <c r="I42" s="60"/>
      <c r="J42" s="61"/>
      <c r="K42" s="61"/>
      <c r="L42" s="61"/>
      <c r="M42" s="61"/>
      <c r="N42" s="61">
        <v>200000</v>
      </c>
      <c r="O42" s="61">
        <v>190000</v>
      </c>
      <c r="P42" s="61">
        <v>180000</v>
      </c>
      <c r="Q42" s="61">
        <v>171000</v>
      </c>
      <c r="R42" s="61">
        <v>159000</v>
      </c>
      <c r="S42" s="167">
        <v>149000</v>
      </c>
      <c r="T42" s="61">
        <v>139000</v>
      </c>
      <c r="U42" s="61">
        <v>135000</v>
      </c>
      <c r="V42" s="61"/>
      <c r="W42" s="170"/>
    </row>
    <row r="43" spans="1:23" s="12" customFormat="1" ht="15" customHeight="1">
      <c r="A43" s="285"/>
      <c r="B43" s="62" t="s">
        <v>215</v>
      </c>
      <c r="C43" s="150" t="s">
        <v>278</v>
      </c>
      <c r="D43" s="63"/>
      <c r="E43" s="64">
        <f aca="true" t="shared" si="16" ref="E43:R43">IF(D42="","",E42/D42-1)</f>
      </c>
      <c r="F43" s="64">
        <f t="shared" si="16"/>
      </c>
      <c r="G43" s="64">
        <f t="shared" si="16"/>
      </c>
      <c r="H43" s="64">
        <f t="shared" si="16"/>
      </c>
      <c r="I43" s="64">
        <f t="shared" si="16"/>
      </c>
      <c r="J43" s="64">
        <f t="shared" si="16"/>
      </c>
      <c r="K43" s="64">
        <f t="shared" si="16"/>
      </c>
      <c r="L43" s="64">
        <f t="shared" si="16"/>
      </c>
      <c r="M43" s="64"/>
      <c r="N43" s="64"/>
      <c r="O43" s="64">
        <f t="shared" si="16"/>
        <v>-0.050000000000000044</v>
      </c>
      <c r="P43" s="64">
        <f t="shared" si="16"/>
        <v>-0.052631578947368474</v>
      </c>
      <c r="Q43" s="64">
        <f t="shared" si="16"/>
        <v>-0.050000000000000044</v>
      </c>
      <c r="R43" s="64">
        <f t="shared" si="16"/>
        <v>-0.07017543859649122</v>
      </c>
      <c r="S43" s="168">
        <f>IF(R42="","",S42/R42-1)</f>
        <v>-0.06289308176100628</v>
      </c>
      <c r="T43" s="64">
        <f>IF(S42="","",T42/S42-1)</f>
        <v>-0.06711409395973156</v>
      </c>
      <c r="U43" s="64">
        <f>IF(T42="","",U42/T42-1)</f>
        <v>-0.02877697841726623</v>
      </c>
      <c r="V43" s="64"/>
      <c r="W43" s="65"/>
    </row>
    <row r="44" ht="19.5" customHeight="1">
      <c r="C44" s="151"/>
    </row>
    <row r="45" ht="19.5" customHeight="1">
      <c r="C45" s="12"/>
    </row>
    <row r="46" ht="19.5" customHeight="1">
      <c r="C46" s="12"/>
    </row>
    <row r="47" ht="19.5" customHeight="1">
      <c r="C47" s="12"/>
    </row>
    <row r="48" ht="19.5" customHeight="1">
      <c r="C48" s="12"/>
    </row>
    <row r="49" ht="19.5" customHeight="1">
      <c r="C49" s="12"/>
    </row>
    <row r="50" ht="19.5" customHeight="1">
      <c r="C50" s="12"/>
    </row>
    <row r="51" ht="19.5" customHeight="1">
      <c r="C51" s="12"/>
    </row>
    <row r="52" ht="19.5" customHeight="1">
      <c r="C52" s="12"/>
    </row>
    <row r="53" ht="19.5" customHeight="1">
      <c r="C53" s="12"/>
    </row>
    <row r="54" ht="19.5" customHeight="1">
      <c r="C54" s="12"/>
    </row>
    <row r="55" ht="19.5" customHeight="1">
      <c r="C55" s="12"/>
    </row>
    <row r="56" ht="19.5" customHeight="1">
      <c r="C56" s="12"/>
    </row>
    <row r="57" ht="19.5" customHeight="1">
      <c r="C57" s="12"/>
    </row>
    <row r="58" ht="19.5" customHeight="1">
      <c r="C58" s="12"/>
    </row>
    <row r="59" ht="19.5" customHeight="1">
      <c r="C59" s="12"/>
    </row>
    <row r="60" ht="19.5" customHeight="1">
      <c r="C60" s="12"/>
    </row>
    <row r="61" ht="19.5" customHeight="1">
      <c r="C61" s="12"/>
    </row>
    <row r="62" ht="19.5" customHeight="1">
      <c r="C62" s="12"/>
    </row>
    <row r="63" ht="19.5" customHeight="1">
      <c r="C63" s="12"/>
    </row>
    <row r="64" ht="19.5" customHeight="1">
      <c r="C64" s="12"/>
    </row>
    <row r="65" ht="19.5" customHeight="1">
      <c r="C65" s="12"/>
    </row>
  </sheetData>
  <mergeCells count="22">
    <mergeCell ref="A40:A41"/>
    <mergeCell ref="B8:B9"/>
    <mergeCell ref="A12:A13"/>
    <mergeCell ref="A42:A43"/>
    <mergeCell ref="A26:A27"/>
    <mergeCell ref="A28:A29"/>
    <mergeCell ref="A30:A31"/>
    <mergeCell ref="A32:A33"/>
    <mergeCell ref="A34:A35"/>
    <mergeCell ref="A36:A37"/>
    <mergeCell ref="N3:O3"/>
    <mergeCell ref="N4:O4"/>
    <mergeCell ref="A14:A15"/>
    <mergeCell ref="A18:A19"/>
    <mergeCell ref="A10:A11"/>
    <mergeCell ref="A8:A9"/>
    <mergeCell ref="A16:A17"/>
    <mergeCell ref="A38:A39"/>
    <mergeCell ref="C8:C9"/>
    <mergeCell ref="A24:A25"/>
    <mergeCell ref="A20:A21"/>
    <mergeCell ref="A22:A23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26:C27" location="Graph2!A237:A269" display="グラフ"/>
    <hyperlink ref="C28:C29" location="Graph2!A266:A298" display="グラフ"/>
    <hyperlink ref="C30:C31" location="Graph2!A296:A328" display="グラフ"/>
    <hyperlink ref="C32:C33" location="Graph2!A326:A358" display="グラフ"/>
    <hyperlink ref="C34:C35" location="Graph2!A355:A387" display="グラフ"/>
    <hyperlink ref="C36:C37" location="Graph2!A385:A417" display="グラフ"/>
    <hyperlink ref="C38:C39" location="Graph2!A415:A447" display="グラフ"/>
    <hyperlink ref="C40:C41" location="Graph2!A444:A476" display="グラフ"/>
    <hyperlink ref="C42:C43" location="Graph2!A474:A506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1" location="'地価調査 詳細'!A26" display="詳細"/>
    <hyperlink ref="C33" location="'地価調査 詳細'!A28" display="詳細"/>
    <hyperlink ref="C35" location="'地価調査 詳細'!A30" display="詳細"/>
    <hyperlink ref="C37" location="'地価調査 詳細'!A32" display="詳細"/>
    <hyperlink ref="C39" location="'地価調査 詳細'!A34" display="詳細"/>
    <hyperlink ref="C41" location="'地価調査 詳細'!A36" display="詳細"/>
    <hyperlink ref="C43" location="'地価調査 詳細'!A38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  <hyperlink ref="C28" location="Graph2!A289:A320" display="グラフ"/>
    <hyperlink ref="C30" location="Graph2!A321:A352" display="グラフ"/>
    <hyperlink ref="C32" location="Graph2!A353:A384" display="グラフ"/>
    <hyperlink ref="C34" location="Graph2!A385:A416" display="グラフ"/>
    <hyperlink ref="C36" location="Graph2!A417:A448" display="グラフ"/>
    <hyperlink ref="C38" location="Graph2!A449:A480" display="グラフ"/>
    <hyperlink ref="C40" location="Graph2!A481:A512" display="グラフ"/>
    <hyperlink ref="C42" location="Graph2!A513:A544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40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80" customWidth="1"/>
    <col min="2" max="2" width="8.125" style="4" customWidth="1"/>
    <col min="3" max="3" width="8.625" style="4" customWidth="1"/>
    <col min="4" max="4" width="10.625" style="4" customWidth="1"/>
    <col min="5" max="5" width="0.875" style="4" customWidth="1"/>
    <col min="6" max="6" width="24.625" style="4" customWidth="1"/>
    <col min="7" max="7" width="0.875" style="4" customWidth="1"/>
    <col min="8" max="8" width="12.125" style="4" customWidth="1"/>
    <col min="9" max="9" width="14.625" style="4" customWidth="1"/>
    <col min="10" max="10" width="14.75390625" style="4" customWidth="1"/>
    <col min="11" max="11" width="14.625" style="4" customWidth="1"/>
    <col min="12" max="12" width="2.625" style="3" customWidth="1"/>
    <col min="13" max="16384" width="9.00390625" style="3" customWidth="1"/>
  </cols>
  <sheetData>
    <row r="1" spans="1:11" s="2" customFormat="1" ht="30" customHeight="1">
      <c r="A1" s="23" t="s">
        <v>279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37"/>
      <c r="B2" s="23"/>
      <c r="C2" s="1"/>
      <c r="D2" s="1"/>
      <c r="E2" s="1"/>
      <c r="F2" s="1"/>
      <c r="G2" s="1"/>
      <c r="H2" s="1"/>
      <c r="K2" s="1"/>
    </row>
    <row r="3" spans="1:11" s="2" customFormat="1" ht="15" customHeight="1">
      <c r="A3" s="37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9" customFormat="1" ht="15" customHeight="1">
      <c r="A4" s="223" t="s">
        <v>251</v>
      </c>
      <c r="B4" s="257" t="s">
        <v>271</v>
      </c>
      <c r="C4" s="257" t="s">
        <v>272</v>
      </c>
      <c r="D4" s="257" t="s">
        <v>273</v>
      </c>
      <c r="E4" s="238" t="s">
        <v>274</v>
      </c>
      <c r="F4" s="239"/>
      <c r="G4" s="240"/>
      <c r="H4" s="257" t="s">
        <v>275</v>
      </c>
      <c r="I4" s="259" t="s">
        <v>268</v>
      </c>
      <c r="J4" s="259" t="s">
        <v>269</v>
      </c>
      <c r="K4" s="259" t="s">
        <v>270</v>
      </c>
      <c r="L4" s="297" t="s">
        <v>276</v>
      </c>
    </row>
    <row r="5" spans="1:12" s="9" customFormat="1" ht="15" customHeight="1">
      <c r="A5" s="224"/>
      <c r="B5" s="258"/>
      <c r="C5" s="258"/>
      <c r="D5" s="258"/>
      <c r="E5" s="241"/>
      <c r="F5" s="242"/>
      <c r="G5" s="243"/>
      <c r="H5" s="258"/>
      <c r="I5" s="260"/>
      <c r="J5" s="260"/>
      <c r="K5" s="260"/>
      <c r="L5" s="298"/>
    </row>
    <row r="6" spans="1:12" s="12" customFormat="1" ht="15" customHeight="1">
      <c r="A6" s="222" t="s">
        <v>32</v>
      </c>
      <c r="B6" s="253">
        <v>228</v>
      </c>
      <c r="C6" s="69" t="s">
        <v>283</v>
      </c>
      <c r="D6" s="186" t="s">
        <v>280</v>
      </c>
      <c r="E6" s="81"/>
      <c r="F6" s="236" t="s">
        <v>506</v>
      </c>
      <c r="G6" s="71"/>
      <c r="H6" s="287" t="s">
        <v>286</v>
      </c>
      <c r="I6" s="296" t="s">
        <v>290</v>
      </c>
      <c r="J6" s="69" t="s">
        <v>500</v>
      </c>
      <c r="K6" s="69" t="s">
        <v>288</v>
      </c>
      <c r="L6" s="268" t="s">
        <v>262</v>
      </c>
    </row>
    <row r="7" spans="1:12" s="12" customFormat="1" ht="15" customHeight="1">
      <c r="A7" s="220"/>
      <c r="B7" s="234"/>
      <c r="C7" s="72" t="s">
        <v>282</v>
      </c>
      <c r="D7" s="187" t="s">
        <v>327</v>
      </c>
      <c r="E7" s="73"/>
      <c r="F7" s="237"/>
      <c r="G7" s="74"/>
      <c r="H7" s="210"/>
      <c r="I7" s="210"/>
      <c r="J7" s="75" t="s">
        <v>470</v>
      </c>
      <c r="K7" s="76" t="s">
        <v>289</v>
      </c>
      <c r="L7" s="265"/>
    </row>
    <row r="8" spans="1:12" s="12" customFormat="1" ht="15" customHeight="1">
      <c r="A8" s="219" t="s">
        <v>33</v>
      </c>
      <c r="B8" s="246">
        <v>162</v>
      </c>
      <c r="C8" s="96" t="s">
        <v>283</v>
      </c>
      <c r="D8" s="188" t="s">
        <v>280</v>
      </c>
      <c r="E8" s="104"/>
      <c r="F8" s="205" t="s">
        <v>513</v>
      </c>
      <c r="G8" s="116"/>
      <c r="H8" s="288" t="s">
        <v>514</v>
      </c>
      <c r="I8" s="206" t="s">
        <v>290</v>
      </c>
      <c r="J8" s="106" t="s">
        <v>508</v>
      </c>
      <c r="K8" s="106" t="s">
        <v>281</v>
      </c>
      <c r="L8" s="269" t="s">
        <v>262</v>
      </c>
    </row>
    <row r="9" spans="1:12" s="12" customFormat="1" ht="15" customHeight="1">
      <c r="A9" s="220"/>
      <c r="B9" s="281"/>
      <c r="C9" s="106" t="s">
        <v>300</v>
      </c>
      <c r="D9" s="191" t="s">
        <v>328</v>
      </c>
      <c r="E9" s="108"/>
      <c r="F9" s="282"/>
      <c r="G9" s="117"/>
      <c r="H9" s="235"/>
      <c r="I9" s="235"/>
      <c r="J9" s="110" t="s">
        <v>515</v>
      </c>
      <c r="K9" s="111" t="s">
        <v>299</v>
      </c>
      <c r="L9" s="269"/>
    </row>
    <row r="10" spans="1:12" s="12" customFormat="1" ht="15" customHeight="1">
      <c r="A10" s="219" t="s">
        <v>34</v>
      </c>
      <c r="B10" s="209">
        <v>208</v>
      </c>
      <c r="C10" s="77" t="s">
        <v>283</v>
      </c>
      <c r="D10" s="193" t="s">
        <v>280</v>
      </c>
      <c r="E10" s="83"/>
      <c r="F10" s="244" t="s">
        <v>471</v>
      </c>
      <c r="G10" s="94"/>
      <c r="H10" s="295" t="s">
        <v>472</v>
      </c>
      <c r="I10" s="204" t="s">
        <v>290</v>
      </c>
      <c r="J10" s="82" t="s">
        <v>507</v>
      </c>
      <c r="K10" s="82" t="s">
        <v>281</v>
      </c>
      <c r="L10" s="263" t="s">
        <v>262</v>
      </c>
    </row>
    <row r="11" spans="1:12" s="12" customFormat="1" ht="15" customHeight="1">
      <c r="A11" s="220"/>
      <c r="B11" s="234"/>
      <c r="C11" s="72" t="s">
        <v>300</v>
      </c>
      <c r="D11" s="187" t="s">
        <v>327</v>
      </c>
      <c r="E11" s="85"/>
      <c r="F11" s="237"/>
      <c r="G11" s="74"/>
      <c r="H11" s="299"/>
      <c r="I11" s="210"/>
      <c r="J11" s="95" t="s">
        <v>473</v>
      </c>
      <c r="K11" s="76" t="s">
        <v>299</v>
      </c>
      <c r="L11" s="263"/>
    </row>
    <row r="12" spans="1:12" s="12" customFormat="1" ht="15" customHeight="1">
      <c r="A12" s="219" t="s">
        <v>35</v>
      </c>
      <c r="B12" s="246">
        <v>100</v>
      </c>
      <c r="C12" s="96" t="s">
        <v>283</v>
      </c>
      <c r="D12" s="188" t="s">
        <v>280</v>
      </c>
      <c r="E12" s="104"/>
      <c r="F12" s="205" t="s">
        <v>474</v>
      </c>
      <c r="G12" s="116"/>
      <c r="H12" s="288" t="s">
        <v>475</v>
      </c>
      <c r="I12" s="206" t="s">
        <v>290</v>
      </c>
      <c r="J12" s="106" t="s">
        <v>508</v>
      </c>
      <c r="K12" s="106" t="s">
        <v>288</v>
      </c>
      <c r="L12" s="269" t="s">
        <v>262</v>
      </c>
    </row>
    <row r="13" spans="1:12" s="12" customFormat="1" ht="15" customHeight="1">
      <c r="A13" s="220"/>
      <c r="B13" s="281"/>
      <c r="C13" s="107" t="s">
        <v>385</v>
      </c>
      <c r="D13" s="191" t="s">
        <v>461</v>
      </c>
      <c r="E13" s="108"/>
      <c r="F13" s="282"/>
      <c r="G13" s="117"/>
      <c r="H13" s="235"/>
      <c r="I13" s="235"/>
      <c r="J13" s="110" t="s">
        <v>476</v>
      </c>
      <c r="K13" s="111" t="s">
        <v>289</v>
      </c>
      <c r="L13" s="269"/>
    </row>
    <row r="14" spans="1:12" s="12" customFormat="1" ht="15" customHeight="1">
      <c r="A14" s="219" t="s">
        <v>36</v>
      </c>
      <c r="B14" s="209">
        <v>189</v>
      </c>
      <c r="C14" s="77" t="s">
        <v>283</v>
      </c>
      <c r="D14" s="126" t="s">
        <v>517</v>
      </c>
      <c r="E14" s="83"/>
      <c r="F14" s="244" t="s">
        <v>310</v>
      </c>
      <c r="G14" s="53"/>
      <c r="H14" s="295" t="s">
        <v>311</v>
      </c>
      <c r="I14" s="204" t="s">
        <v>290</v>
      </c>
      <c r="J14" s="82" t="s">
        <v>508</v>
      </c>
      <c r="K14" s="82" t="s">
        <v>288</v>
      </c>
      <c r="L14" s="263" t="s">
        <v>262</v>
      </c>
    </row>
    <row r="15" spans="1:12" s="12" customFormat="1" ht="15" customHeight="1">
      <c r="A15" s="220"/>
      <c r="B15" s="234"/>
      <c r="C15" s="72" t="s">
        <v>306</v>
      </c>
      <c r="D15" s="187" t="s">
        <v>309</v>
      </c>
      <c r="E15" s="73"/>
      <c r="F15" s="237"/>
      <c r="G15" s="49"/>
      <c r="H15" s="210"/>
      <c r="I15" s="210"/>
      <c r="J15" s="75" t="s">
        <v>518</v>
      </c>
      <c r="K15" s="76" t="s">
        <v>289</v>
      </c>
      <c r="L15" s="263"/>
    </row>
    <row r="16" spans="1:12" s="12" customFormat="1" ht="15" customHeight="1">
      <c r="A16" s="216" t="s">
        <v>57</v>
      </c>
      <c r="B16" s="246">
        <v>303</v>
      </c>
      <c r="C16" s="106" t="s">
        <v>283</v>
      </c>
      <c r="D16" s="189" t="s">
        <v>407</v>
      </c>
      <c r="E16" s="104"/>
      <c r="F16" s="205" t="s">
        <v>478</v>
      </c>
      <c r="G16" s="105"/>
      <c r="H16" s="288" t="s">
        <v>383</v>
      </c>
      <c r="I16" s="206" t="s">
        <v>290</v>
      </c>
      <c r="J16" s="106" t="s">
        <v>507</v>
      </c>
      <c r="K16" s="106" t="s">
        <v>338</v>
      </c>
      <c r="L16" s="270" t="s">
        <v>262</v>
      </c>
    </row>
    <row r="17" spans="1:12" s="12" customFormat="1" ht="15" customHeight="1">
      <c r="A17" s="217"/>
      <c r="B17" s="281"/>
      <c r="C17" s="107" t="s">
        <v>306</v>
      </c>
      <c r="D17" s="191" t="s">
        <v>477</v>
      </c>
      <c r="E17" s="108"/>
      <c r="F17" s="282"/>
      <c r="G17" s="109"/>
      <c r="H17" s="235"/>
      <c r="I17" s="235"/>
      <c r="J17" s="110" t="s">
        <v>287</v>
      </c>
      <c r="K17" s="111" t="s">
        <v>354</v>
      </c>
      <c r="L17" s="270"/>
    </row>
    <row r="18" spans="1:12" s="12" customFormat="1" ht="15" customHeight="1">
      <c r="A18" s="216" t="s">
        <v>58</v>
      </c>
      <c r="B18" s="209">
        <v>203</v>
      </c>
      <c r="C18" s="77" t="s">
        <v>479</v>
      </c>
      <c r="D18" s="126" t="s">
        <v>407</v>
      </c>
      <c r="E18" s="84"/>
      <c r="F18" s="244" t="s">
        <v>519</v>
      </c>
      <c r="G18" s="60"/>
      <c r="H18" s="292" t="s">
        <v>480</v>
      </c>
      <c r="I18" s="204" t="s">
        <v>290</v>
      </c>
      <c r="J18" s="82" t="s">
        <v>508</v>
      </c>
      <c r="K18" s="77" t="s">
        <v>442</v>
      </c>
      <c r="L18" s="263" t="s">
        <v>262</v>
      </c>
    </row>
    <row r="19" spans="1:12" s="12" customFormat="1" ht="15" customHeight="1">
      <c r="A19" s="217"/>
      <c r="B19" s="256"/>
      <c r="C19" s="82" t="s">
        <v>316</v>
      </c>
      <c r="D19" s="193" t="s">
        <v>309</v>
      </c>
      <c r="E19" s="127"/>
      <c r="F19" s="245"/>
      <c r="G19" s="57"/>
      <c r="H19" s="279"/>
      <c r="I19" s="279"/>
      <c r="J19" s="128" t="s">
        <v>295</v>
      </c>
      <c r="K19" s="129" t="s">
        <v>367</v>
      </c>
      <c r="L19" s="263"/>
    </row>
    <row r="20" spans="1:12" s="12" customFormat="1" ht="15" customHeight="1">
      <c r="A20" s="216" t="s">
        <v>59</v>
      </c>
      <c r="B20" s="246">
        <v>164</v>
      </c>
      <c r="C20" s="96" t="s">
        <v>283</v>
      </c>
      <c r="D20" s="192" t="s">
        <v>308</v>
      </c>
      <c r="E20" s="97"/>
      <c r="F20" s="205" t="s">
        <v>482</v>
      </c>
      <c r="G20" s="98"/>
      <c r="H20" s="289" t="s">
        <v>483</v>
      </c>
      <c r="I20" s="206" t="s">
        <v>290</v>
      </c>
      <c r="J20" s="96" t="s">
        <v>507</v>
      </c>
      <c r="K20" s="96" t="s">
        <v>442</v>
      </c>
      <c r="L20" s="270" t="s">
        <v>262</v>
      </c>
    </row>
    <row r="21" spans="1:12" s="12" customFormat="1" ht="15" customHeight="1">
      <c r="A21" s="217"/>
      <c r="B21" s="281"/>
      <c r="C21" s="107" t="s">
        <v>385</v>
      </c>
      <c r="D21" s="191" t="s">
        <v>481</v>
      </c>
      <c r="E21" s="108"/>
      <c r="F21" s="282"/>
      <c r="G21" s="109"/>
      <c r="H21" s="235"/>
      <c r="I21" s="235"/>
      <c r="J21" s="110" t="s">
        <v>509</v>
      </c>
      <c r="K21" s="111" t="s">
        <v>367</v>
      </c>
      <c r="L21" s="270"/>
    </row>
    <row r="22" spans="1:12" s="12" customFormat="1" ht="15" customHeight="1">
      <c r="A22" s="216" t="s">
        <v>60</v>
      </c>
      <c r="B22" s="209">
        <v>274</v>
      </c>
      <c r="C22" s="77" t="s">
        <v>283</v>
      </c>
      <c r="D22" s="126" t="s">
        <v>341</v>
      </c>
      <c r="E22" s="83"/>
      <c r="F22" s="244" t="s">
        <v>484</v>
      </c>
      <c r="G22" s="94"/>
      <c r="H22" s="295" t="s">
        <v>485</v>
      </c>
      <c r="I22" s="204" t="s">
        <v>290</v>
      </c>
      <c r="J22" s="82" t="s">
        <v>508</v>
      </c>
      <c r="K22" s="82" t="s">
        <v>338</v>
      </c>
      <c r="L22" s="263" t="s">
        <v>262</v>
      </c>
    </row>
    <row r="23" spans="1:12" s="12" customFormat="1" ht="15" customHeight="1">
      <c r="A23" s="217"/>
      <c r="B23" s="234"/>
      <c r="C23" s="82" t="s">
        <v>316</v>
      </c>
      <c r="D23" s="187" t="s">
        <v>376</v>
      </c>
      <c r="E23" s="73"/>
      <c r="F23" s="237"/>
      <c r="G23" s="74"/>
      <c r="H23" s="210"/>
      <c r="I23" s="210"/>
      <c r="J23" s="75" t="s">
        <v>287</v>
      </c>
      <c r="K23" s="76" t="s">
        <v>345</v>
      </c>
      <c r="L23" s="263"/>
    </row>
    <row r="24" spans="1:12" s="12" customFormat="1" ht="15" customHeight="1">
      <c r="A24" s="216" t="s">
        <v>61</v>
      </c>
      <c r="B24" s="246">
        <v>323</v>
      </c>
      <c r="C24" s="96" t="s">
        <v>283</v>
      </c>
      <c r="D24" s="189" t="s">
        <v>361</v>
      </c>
      <c r="E24" s="104"/>
      <c r="F24" s="205" t="s">
        <v>510</v>
      </c>
      <c r="G24" s="105"/>
      <c r="H24" s="288" t="s">
        <v>486</v>
      </c>
      <c r="I24" s="206" t="s">
        <v>290</v>
      </c>
      <c r="J24" s="106" t="s">
        <v>507</v>
      </c>
      <c r="K24" s="106" t="s">
        <v>442</v>
      </c>
      <c r="L24" s="270" t="s">
        <v>262</v>
      </c>
    </row>
    <row r="25" spans="1:12" s="12" customFormat="1" ht="15" customHeight="1">
      <c r="A25" s="217"/>
      <c r="B25" s="281"/>
      <c r="C25" s="107" t="s">
        <v>306</v>
      </c>
      <c r="D25" s="191" t="s">
        <v>309</v>
      </c>
      <c r="E25" s="130"/>
      <c r="F25" s="282"/>
      <c r="G25" s="109"/>
      <c r="H25" s="303"/>
      <c r="I25" s="235"/>
      <c r="J25" s="131" t="s">
        <v>487</v>
      </c>
      <c r="K25" s="111" t="s">
        <v>367</v>
      </c>
      <c r="L25" s="270"/>
    </row>
    <row r="26" spans="1:12" s="12" customFormat="1" ht="15" customHeight="1">
      <c r="A26" s="216" t="s">
        <v>62</v>
      </c>
      <c r="B26" s="209">
        <v>413</v>
      </c>
      <c r="C26" s="77" t="s">
        <v>283</v>
      </c>
      <c r="D26" s="126" t="s">
        <v>369</v>
      </c>
      <c r="E26" s="84"/>
      <c r="F26" s="244" t="s">
        <v>371</v>
      </c>
      <c r="G26" s="79"/>
      <c r="H26" s="292" t="s">
        <v>372</v>
      </c>
      <c r="I26" s="204" t="s">
        <v>290</v>
      </c>
      <c r="J26" s="77" t="s">
        <v>508</v>
      </c>
      <c r="K26" s="77" t="s">
        <v>338</v>
      </c>
      <c r="L26" s="263" t="s">
        <v>262</v>
      </c>
    </row>
    <row r="27" spans="1:12" s="12" customFormat="1" ht="15" customHeight="1">
      <c r="A27" s="217"/>
      <c r="B27" s="234"/>
      <c r="C27" s="72" t="s">
        <v>368</v>
      </c>
      <c r="D27" s="187" t="s">
        <v>488</v>
      </c>
      <c r="E27" s="73"/>
      <c r="F27" s="237"/>
      <c r="G27" s="74"/>
      <c r="H27" s="210"/>
      <c r="I27" s="210"/>
      <c r="J27" s="75" t="s">
        <v>489</v>
      </c>
      <c r="K27" s="76" t="s">
        <v>374</v>
      </c>
      <c r="L27" s="263"/>
    </row>
    <row r="28" spans="1:12" s="12" customFormat="1" ht="15" customHeight="1">
      <c r="A28" s="216" t="s">
        <v>63</v>
      </c>
      <c r="B28" s="246">
        <v>229</v>
      </c>
      <c r="C28" s="106" t="s">
        <v>283</v>
      </c>
      <c r="D28" s="189" t="s">
        <v>380</v>
      </c>
      <c r="E28" s="104"/>
      <c r="F28" s="205" t="s">
        <v>511</v>
      </c>
      <c r="G28" s="105"/>
      <c r="H28" s="288" t="s">
        <v>383</v>
      </c>
      <c r="I28" s="206" t="s">
        <v>290</v>
      </c>
      <c r="J28" s="106" t="s">
        <v>507</v>
      </c>
      <c r="K28" s="106" t="s">
        <v>338</v>
      </c>
      <c r="L28" s="270" t="s">
        <v>262</v>
      </c>
    </row>
    <row r="29" spans="1:12" s="12" customFormat="1" ht="15" customHeight="1">
      <c r="A29" s="217"/>
      <c r="B29" s="281"/>
      <c r="C29" s="107" t="s">
        <v>291</v>
      </c>
      <c r="D29" s="191" t="s">
        <v>490</v>
      </c>
      <c r="E29" s="108"/>
      <c r="F29" s="282"/>
      <c r="G29" s="109"/>
      <c r="H29" s="235"/>
      <c r="I29" s="235"/>
      <c r="J29" s="110" t="s">
        <v>491</v>
      </c>
      <c r="K29" s="111" t="s">
        <v>354</v>
      </c>
      <c r="L29" s="270"/>
    </row>
    <row r="30" spans="1:12" s="12" customFormat="1" ht="15" customHeight="1">
      <c r="A30" s="216" t="s">
        <v>65</v>
      </c>
      <c r="B30" s="209">
        <v>680</v>
      </c>
      <c r="C30" s="77" t="s">
        <v>283</v>
      </c>
      <c r="D30" s="194" t="s">
        <v>308</v>
      </c>
      <c r="E30" s="84"/>
      <c r="F30" s="244" t="s">
        <v>492</v>
      </c>
      <c r="G30" s="79"/>
      <c r="H30" s="292" t="s">
        <v>493</v>
      </c>
      <c r="I30" s="204" t="s">
        <v>290</v>
      </c>
      <c r="J30" s="82" t="s">
        <v>508</v>
      </c>
      <c r="K30" s="77" t="s">
        <v>442</v>
      </c>
      <c r="L30" s="263" t="s">
        <v>262</v>
      </c>
    </row>
    <row r="31" spans="1:12" s="12" customFormat="1" ht="15" customHeight="1">
      <c r="A31" s="217"/>
      <c r="B31" s="256"/>
      <c r="C31" s="82" t="s">
        <v>385</v>
      </c>
      <c r="D31" s="193" t="s">
        <v>408</v>
      </c>
      <c r="E31" s="127"/>
      <c r="F31" s="245"/>
      <c r="G31" s="132"/>
      <c r="H31" s="279"/>
      <c r="I31" s="279"/>
      <c r="J31" s="128" t="s">
        <v>494</v>
      </c>
      <c r="K31" s="129" t="s">
        <v>367</v>
      </c>
      <c r="L31" s="263"/>
    </row>
    <row r="32" spans="1:12" s="12" customFormat="1" ht="15" customHeight="1">
      <c r="A32" s="216" t="s">
        <v>66</v>
      </c>
      <c r="B32" s="246">
        <v>296</v>
      </c>
      <c r="C32" s="96" t="s">
        <v>283</v>
      </c>
      <c r="D32" s="188" t="s">
        <v>380</v>
      </c>
      <c r="E32" s="97"/>
      <c r="F32" s="205" t="s">
        <v>448</v>
      </c>
      <c r="G32" s="98"/>
      <c r="H32" s="289" t="s">
        <v>496</v>
      </c>
      <c r="I32" s="206" t="s">
        <v>290</v>
      </c>
      <c r="J32" s="96" t="s">
        <v>507</v>
      </c>
      <c r="K32" s="96" t="s">
        <v>338</v>
      </c>
      <c r="L32" s="270" t="s">
        <v>262</v>
      </c>
    </row>
    <row r="33" spans="1:12" s="12" customFormat="1" ht="15" customHeight="1">
      <c r="A33" s="217"/>
      <c r="B33" s="281"/>
      <c r="C33" s="107" t="s">
        <v>306</v>
      </c>
      <c r="D33" s="191" t="s">
        <v>495</v>
      </c>
      <c r="E33" s="108"/>
      <c r="F33" s="282"/>
      <c r="G33" s="109"/>
      <c r="H33" s="235"/>
      <c r="I33" s="235"/>
      <c r="J33" s="110" t="s">
        <v>497</v>
      </c>
      <c r="K33" s="111" t="s">
        <v>339</v>
      </c>
      <c r="L33" s="270"/>
    </row>
    <row r="34" spans="1:12" s="12" customFormat="1" ht="15" customHeight="1">
      <c r="A34" s="216" t="s">
        <v>185</v>
      </c>
      <c r="B34" s="209">
        <v>134</v>
      </c>
      <c r="C34" s="77" t="s">
        <v>283</v>
      </c>
      <c r="D34" s="190" t="s">
        <v>351</v>
      </c>
      <c r="E34" s="83"/>
      <c r="F34" s="244" t="s">
        <v>444</v>
      </c>
      <c r="G34" s="94"/>
      <c r="H34" s="295" t="s">
        <v>498</v>
      </c>
      <c r="I34" s="204" t="s">
        <v>290</v>
      </c>
      <c r="J34" s="82" t="s">
        <v>508</v>
      </c>
      <c r="K34" s="82" t="s">
        <v>338</v>
      </c>
      <c r="L34" s="263" t="s">
        <v>262</v>
      </c>
    </row>
    <row r="35" spans="1:12" s="12" customFormat="1" ht="15" customHeight="1">
      <c r="A35" s="217"/>
      <c r="B35" s="234"/>
      <c r="C35" s="82" t="s">
        <v>385</v>
      </c>
      <c r="D35" s="187" t="s">
        <v>512</v>
      </c>
      <c r="E35" s="73"/>
      <c r="F35" s="237"/>
      <c r="G35" s="74"/>
      <c r="H35" s="210"/>
      <c r="I35" s="210"/>
      <c r="J35" s="75" t="s">
        <v>476</v>
      </c>
      <c r="K35" s="76" t="s">
        <v>434</v>
      </c>
      <c r="L35" s="263"/>
    </row>
    <row r="36" spans="1:12" s="12" customFormat="1" ht="15" customHeight="1">
      <c r="A36" s="216" t="s">
        <v>186</v>
      </c>
      <c r="B36" s="246">
        <v>197</v>
      </c>
      <c r="C36" s="96" t="s">
        <v>283</v>
      </c>
      <c r="D36" s="182" t="s">
        <v>549</v>
      </c>
      <c r="E36" s="104"/>
      <c r="F36" s="205" t="s">
        <v>552</v>
      </c>
      <c r="G36" s="105"/>
      <c r="H36" s="288" t="s">
        <v>551</v>
      </c>
      <c r="I36" s="206" t="s">
        <v>290</v>
      </c>
      <c r="J36" s="106" t="s">
        <v>507</v>
      </c>
      <c r="K36" s="106" t="s">
        <v>442</v>
      </c>
      <c r="L36" s="290" t="s">
        <v>262</v>
      </c>
    </row>
    <row r="37" spans="1:12" s="12" customFormat="1" ht="15" customHeight="1">
      <c r="A37" s="254"/>
      <c r="B37" s="247"/>
      <c r="C37" s="99" t="s">
        <v>306</v>
      </c>
      <c r="D37" s="197" t="s">
        <v>550</v>
      </c>
      <c r="E37" s="202"/>
      <c r="F37" s="233"/>
      <c r="G37" s="101"/>
      <c r="H37" s="302"/>
      <c r="I37" s="207"/>
      <c r="J37" s="203" t="s">
        <v>293</v>
      </c>
      <c r="K37" s="103" t="s">
        <v>367</v>
      </c>
      <c r="L37" s="291"/>
    </row>
    <row r="38" spans="1:12" s="12" customFormat="1" ht="15" customHeight="1">
      <c r="A38" s="300" t="s">
        <v>187</v>
      </c>
      <c r="B38" s="256">
        <v>171</v>
      </c>
      <c r="C38" s="82" t="s">
        <v>283</v>
      </c>
      <c r="D38" s="193" t="s">
        <v>380</v>
      </c>
      <c r="E38" s="83"/>
      <c r="F38" s="274" t="s">
        <v>520</v>
      </c>
      <c r="G38" s="94"/>
      <c r="H38" s="295" t="s">
        <v>286</v>
      </c>
      <c r="I38" s="275" t="s">
        <v>290</v>
      </c>
      <c r="J38" s="82" t="s">
        <v>508</v>
      </c>
      <c r="K38" s="82" t="s">
        <v>455</v>
      </c>
      <c r="L38" s="276" t="s">
        <v>262</v>
      </c>
    </row>
    <row r="39" spans="1:12" s="12" customFormat="1" ht="15" customHeight="1">
      <c r="A39" s="285"/>
      <c r="B39" s="301"/>
      <c r="C39" s="133" t="s">
        <v>300</v>
      </c>
      <c r="D39" s="201" t="s">
        <v>428</v>
      </c>
      <c r="E39" s="134"/>
      <c r="F39" s="293"/>
      <c r="G39" s="135"/>
      <c r="H39" s="294"/>
      <c r="I39" s="294"/>
      <c r="J39" s="136" t="s">
        <v>305</v>
      </c>
      <c r="K39" s="137" t="s">
        <v>499</v>
      </c>
      <c r="L39" s="286"/>
    </row>
    <row r="40" ht="19.5" customHeight="1">
      <c r="L40" s="152"/>
    </row>
  </sheetData>
  <mergeCells count="112">
    <mergeCell ref="F12:F13"/>
    <mergeCell ref="H12:H13"/>
    <mergeCell ref="I12:I13"/>
    <mergeCell ref="L12:L13"/>
    <mergeCell ref="H14:H15"/>
    <mergeCell ref="H16:H17"/>
    <mergeCell ref="H18:H19"/>
    <mergeCell ref="H36:H37"/>
    <mergeCell ref="H20:H21"/>
    <mergeCell ref="H22:H23"/>
    <mergeCell ref="H24:H25"/>
    <mergeCell ref="H26:H27"/>
    <mergeCell ref="F20:F21"/>
    <mergeCell ref="I20:I21"/>
    <mergeCell ref="L18:L19"/>
    <mergeCell ref="A18:A19"/>
    <mergeCell ref="B18:B19"/>
    <mergeCell ref="F18:F19"/>
    <mergeCell ref="I18:I19"/>
    <mergeCell ref="A20:A21"/>
    <mergeCell ref="I8:I9"/>
    <mergeCell ref="A16:A17"/>
    <mergeCell ref="B16:B17"/>
    <mergeCell ref="F16:F17"/>
    <mergeCell ref="I16:I17"/>
    <mergeCell ref="A14:A15"/>
    <mergeCell ref="B14:B15"/>
    <mergeCell ref="I14:I15"/>
    <mergeCell ref="F14:F15"/>
    <mergeCell ref="A12:A13"/>
    <mergeCell ref="A36:A37"/>
    <mergeCell ref="L8:L9"/>
    <mergeCell ref="A10:A11"/>
    <mergeCell ref="B10:B11"/>
    <mergeCell ref="F10:F11"/>
    <mergeCell ref="I10:I11"/>
    <mergeCell ref="L10:L11"/>
    <mergeCell ref="A8:A9"/>
    <mergeCell ref="B8:B9"/>
    <mergeCell ref="F8:F9"/>
    <mergeCell ref="A38:A39"/>
    <mergeCell ref="B4:B5"/>
    <mergeCell ref="A22:A23"/>
    <mergeCell ref="B22:B23"/>
    <mergeCell ref="B36:B37"/>
    <mergeCell ref="B38:B39"/>
    <mergeCell ref="A6:A7"/>
    <mergeCell ref="A4:A5"/>
    <mergeCell ref="A32:A33"/>
    <mergeCell ref="A34:A35"/>
    <mergeCell ref="C4:C5"/>
    <mergeCell ref="D4:D5"/>
    <mergeCell ref="B32:B33"/>
    <mergeCell ref="B34:B35"/>
    <mergeCell ref="B6:B7"/>
    <mergeCell ref="B12:B13"/>
    <mergeCell ref="B20:B21"/>
    <mergeCell ref="L32:L33"/>
    <mergeCell ref="L34:L35"/>
    <mergeCell ref="H4:H5"/>
    <mergeCell ref="I4:I5"/>
    <mergeCell ref="J4:J5"/>
    <mergeCell ref="K4:K5"/>
    <mergeCell ref="L6:L7"/>
    <mergeCell ref="L20:L21"/>
    <mergeCell ref="L16:L17"/>
    <mergeCell ref="H10:H11"/>
    <mergeCell ref="L30:L31"/>
    <mergeCell ref="E4:G5"/>
    <mergeCell ref="F32:F33"/>
    <mergeCell ref="F34:F35"/>
    <mergeCell ref="I32:I33"/>
    <mergeCell ref="F6:F7"/>
    <mergeCell ref="I6:I7"/>
    <mergeCell ref="F22:F23"/>
    <mergeCell ref="I22:I23"/>
    <mergeCell ref="L4:L5"/>
    <mergeCell ref="F36:F37"/>
    <mergeCell ref="F38:F39"/>
    <mergeCell ref="I34:I35"/>
    <mergeCell ref="I38:I39"/>
    <mergeCell ref="H34:H35"/>
    <mergeCell ref="I36:I37"/>
    <mergeCell ref="H38:H39"/>
    <mergeCell ref="A24:A25"/>
    <mergeCell ref="B24:B25"/>
    <mergeCell ref="F24:F25"/>
    <mergeCell ref="I24:I25"/>
    <mergeCell ref="A26:A27"/>
    <mergeCell ref="B26:B27"/>
    <mergeCell ref="F26:F27"/>
    <mergeCell ref="I26:I27"/>
    <mergeCell ref="A28:A29"/>
    <mergeCell ref="B28:B29"/>
    <mergeCell ref="F28:F29"/>
    <mergeCell ref="I28:I29"/>
    <mergeCell ref="H28:H29"/>
    <mergeCell ref="A30:A31"/>
    <mergeCell ref="B30:B31"/>
    <mergeCell ref="F30:F31"/>
    <mergeCell ref="I30:I31"/>
    <mergeCell ref="H30:H31"/>
    <mergeCell ref="L14:L15"/>
    <mergeCell ref="L38:L39"/>
    <mergeCell ref="H6:H7"/>
    <mergeCell ref="H8:H9"/>
    <mergeCell ref="L26:L27"/>
    <mergeCell ref="L28:L29"/>
    <mergeCell ref="L22:L23"/>
    <mergeCell ref="L24:L25"/>
    <mergeCell ref="H32:H33"/>
    <mergeCell ref="L36:L37"/>
  </mergeCells>
  <hyperlinks>
    <hyperlink ref="L6:L7" location="地価調査!A10" display="戻る"/>
    <hyperlink ref="L8:L9" location="地価調査!A12" display="戻る"/>
    <hyperlink ref="L34:L35" location="地価調査!A38" display="戻る"/>
    <hyperlink ref="L10:L11" location="地価調査!A14" display="戻る"/>
    <hyperlink ref="L36:L37" location="地価調査!A40" display="戻る"/>
    <hyperlink ref="L16:L17" location="地価調査!A20" display="戻る"/>
    <hyperlink ref="L32:L33" location="地価調査!A36" display="戻る"/>
    <hyperlink ref="L30:L31" location="地価調査!A34" display="戻る"/>
    <hyperlink ref="L22:L23" location="地価調査!A26" display="戻る"/>
    <hyperlink ref="L24:L25" location="地価調査!A28" display="戻る"/>
    <hyperlink ref="L20:L21" location="地価調査!A24" display="戻る"/>
    <hyperlink ref="L18:L19" location="地価調査!A22" display="戻る"/>
    <hyperlink ref="L28:L29" location="地価調査!A32" display="戻る"/>
    <hyperlink ref="L26:L27" location="地価調査!A30" display="戻る"/>
    <hyperlink ref="L12:L13" location="地価調査!A16" display="戻る"/>
    <hyperlink ref="L14:L15" location="地価調査!A18" display="戻る"/>
    <hyperlink ref="L38:L39" location="地価調査!A42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Q32:Q544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67" t="s">
        <v>262</v>
      </c>
    </row>
    <row r="64" ht="13.5">
      <c r="Q64" s="67" t="s">
        <v>262</v>
      </c>
    </row>
    <row r="96" ht="13.5">
      <c r="Q96" s="67" t="s">
        <v>262</v>
      </c>
    </row>
    <row r="97" ht="13.5">
      <c r="Q97" s="67"/>
    </row>
    <row r="98" ht="13.5">
      <c r="Q98" s="67"/>
    </row>
    <row r="99" ht="13.5">
      <c r="Q99" s="67"/>
    </row>
    <row r="100" ht="13.5">
      <c r="Q100" s="67"/>
    </row>
    <row r="101" ht="13.5">
      <c r="Q101" s="67"/>
    </row>
    <row r="102" ht="13.5">
      <c r="Q102" s="67"/>
    </row>
    <row r="103" ht="13.5">
      <c r="Q103" s="67"/>
    </row>
    <row r="104" ht="13.5">
      <c r="Q104" s="67"/>
    </row>
    <row r="105" ht="13.5">
      <c r="Q105" s="67"/>
    </row>
    <row r="106" ht="13.5">
      <c r="Q106" s="67"/>
    </row>
    <row r="107" ht="13.5">
      <c r="Q107" s="67"/>
    </row>
    <row r="108" ht="13.5">
      <c r="Q108" s="67"/>
    </row>
    <row r="109" ht="13.5">
      <c r="Q109" s="67"/>
    </row>
    <row r="110" ht="13.5">
      <c r="Q110" s="67"/>
    </row>
    <row r="111" ht="13.5">
      <c r="Q111" s="67"/>
    </row>
    <row r="112" ht="13.5">
      <c r="Q112" s="67"/>
    </row>
    <row r="113" ht="13.5">
      <c r="Q113" s="67"/>
    </row>
    <row r="114" ht="13.5">
      <c r="Q114" s="67"/>
    </row>
    <row r="115" ht="13.5">
      <c r="Q115" s="67"/>
    </row>
    <row r="116" ht="13.5">
      <c r="Q116" s="67"/>
    </row>
    <row r="117" ht="13.5">
      <c r="Q117" s="67"/>
    </row>
    <row r="118" ht="13.5">
      <c r="Q118" s="67"/>
    </row>
    <row r="119" ht="13.5">
      <c r="Q119" s="67"/>
    </row>
    <row r="120" ht="13.5">
      <c r="Q120" s="67"/>
    </row>
    <row r="121" ht="13.5">
      <c r="Q121" s="67"/>
    </row>
    <row r="122" ht="13.5">
      <c r="Q122" s="67"/>
    </row>
    <row r="123" ht="13.5">
      <c r="Q123" s="67"/>
    </row>
    <row r="124" ht="13.5">
      <c r="Q124" s="67"/>
    </row>
    <row r="125" ht="13.5">
      <c r="Q125" s="67"/>
    </row>
    <row r="126" ht="13.5">
      <c r="Q126" s="67"/>
    </row>
    <row r="127" ht="13.5">
      <c r="Q127" s="67"/>
    </row>
    <row r="128" ht="13.5">
      <c r="Q128" s="67" t="s">
        <v>262</v>
      </c>
    </row>
    <row r="160" ht="13.5">
      <c r="Q160" s="67" t="s">
        <v>262</v>
      </c>
    </row>
    <row r="192" ht="13.5">
      <c r="Q192" s="67" t="s">
        <v>262</v>
      </c>
    </row>
    <row r="224" ht="13.5">
      <c r="Q224" s="67" t="s">
        <v>262</v>
      </c>
    </row>
    <row r="256" ht="13.5">
      <c r="Q256" s="67" t="s">
        <v>262</v>
      </c>
    </row>
    <row r="288" ht="13.5">
      <c r="Q288" s="67" t="s">
        <v>262</v>
      </c>
    </row>
    <row r="320" ht="13.5">
      <c r="Q320" s="67" t="s">
        <v>262</v>
      </c>
    </row>
    <row r="352" ht="13.5">
      <c r="Q352" s="67" t="s">
        <v>262</v>
      </c>
    </row>
    <row r="384" ht="13.5">
      <c r="Q384" s="67" t="s">
        <v>262</v>
      </c>
    </row>
    <row r="416" ht="13.5">
      <c r="Q416" s="67" t="s">
        <v>262</v>
      </c>
    </row>
    <row r="448" ht="13.5">
      <c r="Q448" s="67" t="s">
        <v>262</v>
      </c>
    </row>
    <row r="480" ht="13.5">
      <c r="Q480" s="67" t="s">
        <v>262</v>
      </c>
    </row>
    <row r="512" ht="13.5">
      <c r="Q512" s="67" t="s">
        <v>262</v>
      </c>
    </row>
    <row r="544" ht="13.5">
      <c r="Q544" s="67" t="s">
        <v>262</v>
      </c>
    </row>
  </sheetData>
  <hyperlinks>
    <hyperlink ref="Q32" location="地価調査!A10" display="戻る"/>
    <hyperlink ref="Q64" location="地価調査!A12" display="戻る"/>
    <hyperlink ref="Q96" location="地価調査!A14" display="戻る"/>
    <hyperlink ref="Q160" location="地価調査!A18" display="戻る"/>
    <hyperlink ref="Q192" location="地価調査!A20" display="戻る"/>
    <hyperlink ref="Q224" location="地価調査!A22" display="戻る"/>
    <hyperlink ref="Q256" location="地価調査!A24" display="戻る"/>
    <hyperlink ref="Q288" location="地価調査!A26" display="戻る"/>
    <hyperlink ref="Q320" location="地価調査!A28" display="戻る"/>
    <hyperlink ref="Q352" location="地価調査!A30" display="戻る"/>
    <hyperlink ref="Q384" location="地価調査!A32" display="戻る"/>
    <hyperlink ref="Q416" location="地価調査!A34" display="戻る"/>
    <hyperlink ref="Q448" location="地価調査!A36" display="戻る"/>
    <hyperlink ref="Q480" location="地価調査!A38" display="戻る"/>
    <hyperlink ref="Q512" location="地価調査!A40" display="戻る"/>
    <hyperlink ref="Q128" location="地価調査!A16" display="戻る"/>
    <hyperlink ref="Q544" location="地価調査!A42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X74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43" customWidth="1"/>
    <col min="2" max="2" width="35.625" style="44" customWidth="1"/>
    <col min="3" max="22" width="9.125" style="4" customWidth="1"/>
    <col min="23" max="16384" width="9.00390625" style="3" customWidth="1"/>
  </cols>
  <sheetData>
    <row r="1" spans="1:22" s="2" customFormat="1" ht="30" customHeight="1">
      <c r="A1" s="66" t="s">
        <v>259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37"/>
      <c r="B2" s="36"/>
      <c r="C2" s="23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37"/>
      <c r="B3" s="37"/>
      <c r="C3" s="26" t="s">
        <v>17</v>
      </c>
      <c r="D3" s="1"/>
      <c r="E3" s="27" t="s">
        <v>19</v>
      </c>
      <c r="G3" s="28" t="s">
        <v>20</v>
      </c>
      <c r="I3" s="29" t="s">
        <v>21</v>
      </c>
      <c r="K3" s="30" t="s">
        <v>18</v>
      </c>
      <c r="M3" s="227" t="s">
        <v>22</v>
      </c>
      <c r="N3" s="228"/>
      <c r="Q3" s="1"/>
      <c r="R3" s="1"/>
      <c r="S3" s="1"/>
      <c r="T3" s="1"/>
      <c r="U3" s="1"/>
      <c r="V3" s="1"/>
      <c r="W3" s="1"/>
    </row>
    <row r="4" spans="1:23" s="2" customFormat="1" ht="15" customHeight="1">
      <c r="A4" s="37"/>
      <c r="B4" s="37"/>
      <c r="C4" s="31" t="s">
        <v>241</v>
      </c>
      <c r="D4" s="1"/>
      <c r="E4" s="32" t="s">
        <v>242</v>
      </c>
      <c r="G4" s="33" t="s">
        <v>243</v>
      </c>
      <c r="I4" s="34" t="s">
        <v>244</v>
      </c>
      <c r="K4" s="35" t="s">
        <v>245</v>
      </c>
      <c r="M4" s="229" t="s">
        <v>246</v>
      </c>
      <c r="N4" s="230"/>
      <c r="O4" s="22"/>
      <c r="P4" s="1"/>
      <c r="Q4" s="1"/>
      <c r="R4" s="1"/>
      <c r="S4" s="1"/>
      <c r="T4" s="1"/>
      <c r="U4" s="1"/>
      <c r="V4" s="1"/>
      <c r="W4" s="14"/>
    </row>
    <row r="5" spans="1:22" s="2" customFormat="1" ht="15" customHeight="1">
      <c r="A5" s="37"/>
      <c r="B5" s="3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4"/>
      <c r="S5" s="14"/>
      <c r="T5" s="14"/>
      <c r="U5" s="14"/>
      <c r="V5" s="14"/>
    </row>
    <row r="6" spans="1:22" s="2" customFormat="1" ht="15" customHeight="1">
      <c r="A6" s="37"/>
      <c r="B6" s="3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4"/>
      <c r="S6" s="14"/>
      <c r="T6" s="14"/>
      <c r="U6" s="14"/>
      <c r="V6" s="14" t="s">
        <v>247</v>
      </c>
    </row>
    <row r="7" spans="1:22" s="2" customFormat="1" ht="15" customHeight="1">
      <c r="A7" s="37"/>
      <c r="B7" s="3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9" customFormat="1" ht="15" customHeight="1">
      <c r="A8" s="223" t="s">
        <v>251</v>
      </c>
      <c r="B8" s="225" t="s">
        <v>249</v>
      </c>
      <c r="C8" s="5" t="s">
        <v>15</v>
      </c>
      <c r="D8" s="5" t="s">
        <v>14</v>
      </c>
      <c r="E8" s="5" t="s">
        <v>13</v>
      </c>
      <c r="F8" s="5" t="s">
        <v>12</v>
      </c>
      <c r="G8" s="5" t="s">
        <v>11</v>
      </c>
      <c r="H8" s="5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0</v>
      </c>
      <c r="O8" s="7" t="s">
        <v>1</v>
      </c>
      <c r="P8" s="7" t="s">
        <v>2</v>
      </c>
      <c r="Q8" s="8" t="s">
        <v>3</v>
      </c>
      <c r="R8" s="153" t="s">
        <v>4</v>
      </c>
      <c r="S8" s="8" t="s">
        <v>523</v>
      </c>
      <c r="T8" s="8" t="s">
        <v>524</v>
      </c>
      <c r="U8" s="8" t="s">
        <v>525</v>
      </c>
      <c r="V8" s="24" t="s">
        <v>526</v>
      </c>
    </row>
    <row r="9" spans="1:22" s="9" customFormat="1" ht="15" customHeight="1">
      <c r="A9" s="224"/>
      <c r="B9" s="226"/>
      <c r="C9" s="20" t="s">
        <v>23</v>
      </c>
      <c r="D9" s="20" t="s">
        <v>23</v>
      </c>
      <c r="E9" s="20" t="s">
        <v>23</v>
      </c>
      <c r="F9" s="20" t="s">
        <v>23</v>
      </c>
      <c r="G9" s="20" t="s">
        <v>23</v>
      </c>
      <c r="H9" s="20" t="s">
        <v>23</v>
      </c>
      <c r="I9" s="20" t="s">
        <v>23</v>
      </c>
      <c r="J9" s="20" t="s">
        <v>23</v>
      </c>
      <c r="K9" s="20" t="s">
        <v>23</v>
      </c>
      <c r="L9" s="20" t="s">
        <v>23</v>
      </c>
      <c r="M9" s="20" t="s">
        <v>23</v>
      </c>
      <c r="N9" s="20" t="s">
        <v>23</v>
      </c>
      <c r="O9" s="20" t="s">
        <v>23</v>
      </c>
      <c r="P9" s="20" t="s">
        <v>23</v>
      </c>
      <c r="Q9" s="20" t="s">
        <v>23</v>
      </c>
      <c r="R9" s="155" t="s">
        <v>23</v>
      </c>
      <c r="S9" s="6" t="s">
        <v>23</v>
      </c>
      <c r="T9" s="6" t="s">
        <v>23</v>
      </c>
      <c r="U9" s="6" t="s">
        <v>23</v>
      </c>
      <c r="V9" s="25" t="s">
        <v>23</v>
      </c>
    </row>
    <row r="10" spans="1:22" s="12" customFormat="1" ht="15" customHeight="1">
      <c r="A10" s="306" t="s">
        <v>32</v>
      </c>
      <c r="B10" s="45" t="s">
        <v>216</v>
      </c>
      <c r="C10" s="46"/>
      <c r="D10" s="46"/>
      <c r="E10" s="46"/>
      <c r="F10" s="46"/>
      <c r="G10" s="46">
        <v>510000</v>
      </c>
      <c r="H10" s="46">
        <v>474000</v>
      </c>
      <c r="I10" s="47">
        <v>450000</v>
      </c>
      <c r="J10" s="47">
        <v>410000</v>
      </c>
      <c r="K10" s="47">
        <v>375000</v>
      </c>
      <c r="L10" s="47">
        <v>345000</v>
      </c>
      <c r="M10" s="47">
        <v>323000</v>
      </c>
      <c r="N10" s="47">
        <v>304000</v>
      </c>
      <c r="O10" s="47"/>
      <c r="P10" s="47"/>
      <c r="Q10" s="47"/>
      <c r="R10" s="156"/>
      <c r="S10" s="47"/>
      <c r="T10" s="47"/>
      <c r="U10" s="47"/>
      <c r="V10" s="161"/>
    </row>
    <row r="11" spans="1:22" s="12" customFormat="1" ht="15" customHeight="1">
      <c r="A11" s="307"/>
      <c r="B11" s="56" t="s">
        <v>217</v>
      </c>
      <c r="C11" s="57"/>
      <c r="D11" s="58">
        <f>IF(C10="","",D10/C10-1)</f>
      </c>
      <c r="E11" s="58">
        <f>IF(D10="","",E10/D10-1)</f>
      </c>
      <c r="F11" s="58">
        <f>IF(E10="","",F10/E10-1)</f>
      </c>
      <c r="G11" s="58"/>
      <c r="H11" s="58">
        <f aca="true" t="shared" si="0" ref="H11:N11">IF(G10="","",H10/G10-1)</f>
        <v>-0.07058823529411762</v>
      </c>
      <c r="I11" s="58">
        <f t="shared" si="0"/>
        <v>-0.05063291139240511</v>
      </c>
      <c r="J11" s="58">
        <f t="shared" si="0"/>
        <v>-0.0888888888888889</v>
      </c>
      <c r="K11" s="58">
        <f t="shared" si="0"/>
        <v>-0.08536585365853655</v>
      </c>
      <c r="L11" s="58">
        <f t="shared" si="0"/>
        <v>-0.07999999999999996</v>
      </c>
      <c r="M11" s="58">
        <f t="shared" si="0"/>
        <v>-0.06376811594202902</v>
      </c>
      <c r="N11" s="58">
        <f t="shared" si="0"/>
        <v>-0.05882352941176472</v>
      </c>
      <c r="O11" s="58"/>
      <c r="P11" s="58">
        <f>IF(O10="","",P10/O10-1)</f>
      </c>
      <c r="Q11" s="58">
        <f>IF(P10="","",Q10/P10-1)</f>
      </c>
      <c r="R11" s="171"/>
      <c r="S11" s="58"/>
      <c r="T11" s="58"/>
      <c r="U11" s="58"/>
      <c r="V11" s="59"/>
    </row>
    <row r="12" spans="1:22" s="12" customFormat="1" ht="15" customHeight="1">
      <c r="A12" s="310" t="s">
        <v>223</v>
      </c>
      <c r="B12" s="39" t="s">
        <v>234</v>
      </c>
      <c r="C12" s="15">
        <v>412000</v>
      </c>
      <c r="D12" s="15">
        <v>490000</v>
      </c>
      <c r="E12" s="15">
        <v>510000</v>
      </c>
      <c r="F12" s="15">
        <v>455000</v>
      </c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59"/>
      <c r="S12" s="16"/>
      <c r="T12" s="16"/>
      <c r="U12" s="16"/>
      <c r="V12" s="164"/>
    </row>
    <row r="13" spans="1:22" s="12" customFormat="1" ht="15" customHeight="1">
      <c r="A13" s="311"/>
      <c r="B13" s="38" t="s">
        <v>235</v>
      </c>
      <c r="C13" s="21"/>
      <c r="D13" s="13">
        <f>IF(C12="","",D12/C12-1)</f>
        <v>0.18932038834951448</v>
      </c>
      <c r="E13" s="13">
        <f>IF(D12="","",E12/D12-1)</f>
        <v>0.04081632653061229</v>
      </c>
      <c r="F13" s="13">
        <f>IF(E12="","",F12/E12-1)</f>
        <v>-0.10784313725490191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f>IF(P12="","",Q12/P12-1)</f>
      </c>
      <c r="R13" s="158"/>
      <c r="S13" s="13"/>
      <c r="T13" s="13"/>
      <c r="U13" s="13"/>
      <c r="V13" s="18"/>
    </row>
    <row r="14" spans="1:22" s="12" customFormat="1" ht="15" customHeight="1">
      <c r="A14" s="219" t="s">
        <v>33</v>
      </c>
      <c r="B14" s="52" t="s">
        <v>25</v>
      </c>
      <c r="C14" s="53">
        <v>435000</v>
      </c>
      <c r="D14" s="53">
        <v>504000</v>
      </c>
      <c r="E14" s="53">
        <v>531000</v>
      </c>
      <c r="F14" s="53">
        <v>471000</v>
      </c>
      <c r="G14" s="53">
        <v>440000</v>
      </c>
      <c r="H14" s="53">
        <v>425000</v>
      </c>
      <c r="I14" s="54">
        <v>410000</v>
      </c>
      <c r="J14" s="54">
        <v>390000</v>
      </c>
      <c r="K14" s="54">
        <v>360000</v>
      </c>
      <c r="L14" s="54">
        <v>337000</v>
      </c>
      <c r="M14" s="54">
        <v>317000</v>
      </c>
      <c r="N14" s="54">
        <v>303000</v>
      </c>
      <c r="O14" s="54">
        <v>283000</v>
      </c>
      <c r="P14" s="54">
        <v>260000</v>
      </c>
      <c r="Q14" s="54">
        <v>235000</v>
      </c>
      <c r="R14" s="167"/>
      <c r="S14" s="61"/>
      <c r="T14" s="61"/>
      <c r="U14" s="61"/>
      <c r="V14" s="170"/>
    </row>
    <row r="15" spans="1:22" s="12" customFormat="1" ht="15" customHeight="1">
      <c r="A15" s="220"/>
      <c r="B15" s="48" t="s">
        <v>30</v>
      </c>
      <c r="C15" s="49"/>
      <c r="D15" s="50">
        <f aca="true" t="shared" si="1" ref="D15:Q15">IF(C14="","",D14/C14-1)</f>
        <v>0.1586206896551725</v>
      </c>
      <c r="E15" s="50">
        <f t="shared" si="1"/>
        <v>0.0535714285714286</v>
      </c>
      <c r="F15" s="50">
        <f t="shared" si="1"/>
        <v>-0.11299435028248583</v>
      </c>
      <c r="G15" s="50">
        <f t="shared" si="1"/>
        <v>-0.06581740976645434</v>
      </c>
      <c r="H15" s="50">
        <f t="shared" si="1"/>
        <v>-0.03409090909090906</v>
      </c>
      <c r="I15" s="50">
        <f t="shared" si="1"/>
        <v>-0.03529411764705881</v>
      </c>
      <c r="J15" s="50">
        <f t="shared" si="1"/>
        <v>-0.04878048780487809</v>
      </c>
      <c r="K15" s="50">
        <f t="shared" si="1"/>
        <v>-0.07692307692307687</v>
      </c>
      <c r="L15" s="50">
        <f t="shared" si="1"/>
        <v>-0.06388888888888888</v>
      </c>
      <c r="M15" s="50">
        <f t="shared" si="1"/>
        <v>-0.05934718100890213</v>
      </c>
      <c r="N15" s="50">
        <f t="shared" si="1"/>
        <v>-0.04416403785488954</v>
      </c>
      <c r="O15" s="50">
        <f t="shared" si="1"/>
        <v>-0.06600660066006603</v>
      </c>
      <c r="P15" s="50">
        <f t="shared" si="1"/>
        <v>-0.08127208480565373</v>
      </c>
      <c r="Q15" s="50">
        <f t="shared" si="1"/>
        <v>-0.09615384615384615</v>
      </c>
      <c r="R15" s="157"/>
      <c r="S15" s="50"/>
      <c r="T15" s="50"/>
      <c r="U15" s="50"/>
      <c r="V15" s="51"/>
    </row>
    <row r="16" spans="1:22" s="12" customFormat="1" ht="15" customHeight="1">
      <c r="A16" s="308" t="s">
        <v>35</v>
      </c>
      <c r="B16" s="121" t="s">
        <v>218</v>
      </c>
      <c r="C16" s="116">
        <v>476000</v>
      </c>
      <c r="D16" s="116">
        <v>560000</v>
      </c>
      <c r="E16" s="116">
        <v>591000</v>
      </c>
      <c r="F16" s="116">
        <v>533000</v>
      </c>
      <c r="G16" s="116">
        <v>520000</v>
      </c>
      <c r="H16" s="116">
        <v>510000</v>
      </c>
      <c r="I16" s="123">
        <v>477000</v>
      </c>
      <c r="J16" s="123">
        <v>430000</v>
      </c>
      <c r="K16" s="123">
        <v>399000</v>
      </c>
      <c r="L16" s="123">
        <v>371000</v>
      </c>
      <c r="M16" s="123"/>
      <c r="N16" s="123"/>
      <c r="O16" s="123"/>
      <c r="P16" s="123"/>
      <c r="Q16" s="123"/>
      <c r="R16" s="166"/>
      <c r="S16" s="123"/>
      <c r="T16" s="123"/>
      <c r="U16" s="123"/>
      <c r="V16" s="169"/>
    </row>
    <row r="17" spans="1:22" s="12" customFormat="1" ht="15" customHeight="1">
      <c r="A17" s="309"/>
      <c r="B17" s="124" t="s">
        <v>219</v>
      </c>
      <c r="C17" s="117"/>
      <c r="D17" s="125">
        <f aca="true" t="shared" si="2" ref="D17:V17">IF(C16="","",D16/C16-1)</f>
        <v>0.17647058823529416</v>
      </c>
      <c r="E17" s="125">
        <f t="shared" si="2"/>
        <v>0.05535714285714288</v>
      </c>
      <c r="F17" s="125">
        <f t="shared" si="2"/>
        <v>-0.09813874788494081</v>
      </c>
      <c r="G17" s="125">
        <f t="shared" si="2"/>
        <v>-0.024390243902439046</v>
      </c>
      <c r="H17" s="125">
        <f t="shared" si="2"/>
        <v>-0.019230769230769273</v>
      </c>
      <c r="I17" s="125">
        <f t="shared" si="2"/>
        <v>-0.06470588235294117</v>
      </c>
      <c r="J17" s="125">
        <f t="shared" si="2"/>
        <v>-0.0985324947589099</v>
      </c>
      <c r="K17" s="125">
        <f t="shared" si="2"/>
        <v>-0.0720930232558139</v>
      </c>
      <c r="L17" s="125">
        <f t="shared" si="2"/>
        <v>-0.07017543859649122</v>
      </c>
      <c r="M17" s="125"/>
      <c r="N17" s="125">
        <f t="shared" si="2"/>
      </c>
      <c r="O17" s="125">
        <f t="shared" si="2"/>
      </c>
      <c r="P17" s="125">
        <f t="shared" si="2"/>
      </c>
      <c r="Q17" s="125">
        <f t="shared" si="2"/>
      </c>
      <c r="R17" s="165">
        <f t="shared" si="2"/>
      </c>
      <c r="S17" s="125">
        <f t="shared" si="2"/>
      </c>
      <c r="T17" s="125">
        <f t="shared" si="2"/>
      </c>
      <c r="U17" s="125">
        <f t="shared" si="2"/>
      </c>
      <c r="V17" s="122">
        <f t="shared" si="2"/>
      </c>
    </row>
    <row r="18" spans="1:22" s="12" customFormat="1" ht="15" customHeight="1">
      <c r="A18" s="216" t="s">
        <v>57</v>
      </c>
      <c r="B18" s="52" t="s">
        <v>220</v>
      </c>
      <c r="C18" s="53">
        <v>4600000</v>
      </c>
      <c r="D18" s="53">
        <v>6000000</v>
      </c>
      <c r="E18" s="53">
        <v>6450000</v>
      </c>
      <c r="F18" s="53">
        <v>5100000</v>
      </c>
      <c r="G18" s="53">
        <v>4450000</v>
      </c>
      <c r="H18" s="53">
        <v>3750000</v>
      </c>
      <c r="I18" s="54">
        <v>3000000</v>
      </c>
      <c r="J18" s="54">
        <v>2400000</v>
      </c>
      <c r="K18" s="54">
        <v>2000000</v>
      </c>
      <c r="L18" s="54">
        <v>1730000</v>
      </c>
      <c r="M18" s="54">
        <v>1490000</v>
      </c>
      <c r="N18" s="54">
        <v>1320000</v>
      </c>
      <c r="O18" s="54"/>
      <c r="P18" s="54"/>
      <c r="Q18" s="54"/>
      <c r="R18" s="154"/>
      <c r="S18" s="54"/>
      <c r="T18" s="54"/>
      <c r="U18" s="54"/>
      <c r="V18" s="163"/>
    </row>
    <row r="19" spans="1:22" s="12" customFormat="1" ht="15" customHeight="1">
      <c r="A19" s="217"/>
      <c r="B19" s="48" t="s">
        <v>221</v>
      </c>
      <c r="C19" s="49"/>
      <c r="D19" s="50">
        <f aca="true" t="shared" si="3" ref="D19:V19">IF(C18="","",D18/C18-1)</f>
        <v>0.30434782608695654</v>
      </c>
      <c r="E19" s="50">
        <f t="shared" si="3"/>
        <v>0.07499999999999996</v>
      </c>
      <c r="F19" s="50">
        <f t="shared" si="3"/>
        <v>-0.2093023255813954</v>
      </c>
      <c r="G19" s="50">
        <f t="shared" si="3"/>
        <v>-0.12745098039215685</v>
      </c>
      <c r="H19" s="50">
        <f t="shared" si="3"/>
        <v>-0.1573033707865169</v>
      </c>
      <c r="I19" s="50">
        <f t="shared" si="3"/>
        <v>-0.19999999999999996</v>
      </c>
      <c r="J19" s="50">
        <f t="shared" si="3"/>
        <v>-0.19999999999999996</v>
      </c>
      <c r="K19" s="50">
        <f t="shared" si="3"/>
        <v>-0.16666666666666663</v>
      </c>
      <c r="L19" s="50">
        <f t="shared" si="3"/>
        <v>-0.135</v>
      </c>
      <c r="M19" s="50">
        <f t="shared" si="3"/>
        <v>-0.138728323699422</v>
      </c>
      <c r="N19" s="50">
        <f t="shared" si="3"/>
        <v>-0.11409395973154357</v>
      </c>
      <c r="O19" s="50"/>
      <c r="P19" s="50">
        <f t="shared" si="3"/>
      </c>
      <c r="Q19" s="50">
        <f t="shared" si="3"/>
      </c>
      <c r="R19" s="157">
        <f t="shared" si="3"/>
      </c>
      <c r="S19" s="50">
        <f t="shared" si="3"/>
      </c>
      <c r="T19" s="50">
        <f t="shared" si="3"/>
      </c>
      <c r="U19" s="50">
        <f t="shared" si="3"/>
      </c>
      <c r="V19" s="51">
        <f t="shared" si="3"/>
      </c>
    </row>
    <row r="20" spans="1:22" s="12" customFormat="1" ht="15" customHeight="1">
      <c r="A20" s="216" t="s">
        <v>59</v>
      </c>
      <c r="B20" s="121" t="s">
        <v>222</v>
      </c>
      <c r="C20" s="116"/>
      <c r="D20" s="116"/>
      <c r="E20" s="116"/>
      <c r="F20" s="116"/>
      <c r="G20" s="116"/>
      <c r="H20" s="116"/>
      <c r="I20" s="123"/>
      <c r="J20" s="123"/>
      <c r="K20" s="123">
        <v>488000</v>
      </c>
      <c r="L20" s="123"/>
      <c r="M20" s="123"/>
      <c r="N20" s="123"/>
      <c r="O20" s="123"/>
      <c r="P20" s="123"/>
      <c r="Q20" s="123"/>
      <c r="R20" s="166"/>
      <c r="S20" s="123"/>
      <c r="T20" s="123"/>
      <c r="U20" s="123"/>
      <c r="V20" s="169"/>
    </row>
    <row r="21" spans="1:22" s="12" customFormat="1" ht="15" customHeight="1">
      <c r="A21" s="217"/>
      <c r="B21" s="124"/>
      <c r="C21" s="117"/>
      <c r="D21" s="125">
        <f aca="true" t="shared" si="4" ref="D21:J21">IF(C20="","",D20/C20-1)</f>
      </c>
      <c r="E21" s="125">
        <f t="shared" si="4"/>
      </c>
      <c r="F21" s="125">
        <f t="shared" si="4"/>
      </c>
      <c r="G21" s="125">
        <f t="shared" si="4"/>
      </c>
      <c r="H21" s="125">
        <f t="shared" si="4"/>
      </c>
      <c r="I21" s="125">
        <f t="shared" si="4"/>
      </c>
      <c r="J21" s="125">
        <f t="shared" si="4"/>
      </c>
      <c r="K21" s="125"/>
      <c r="L21" s="125"/>
      <c r="M21" s="125"/>
      <c r="N21" s="125"/>
      <c r="O21" s="125"/>
      <c r="P21" s="125"/>
      <c r="Q21" s="125"/>
      <c r="R21" s="165"/>
      <c r="S21" s="125"/>
      <c r="T21" s="125"/>
      <c r="U21" s="125"/>
      <c r="V21" s="122"/>
    </row>
    <row r="22" spans="1:22" s="12" customFormat="1" ht="15" customHeight="1">
      <c r="A22" s="304" t="s">
        <v>223</v>
      </c>
      <c r="B22" s="52" t="s">
        <v>253</v>
      </c>
      <c r="C22" s="53">
        <v>624000</v>
      </c>
      <c r="D22" s="53">
        <v>760000</v>
      </c>
      <c r="E22" s="53">
        <v>910000</v>
      </c>
      <c r="F22" s="53">
        <v>810000</v>
      </c>
      <c r="G22" s="53">
        <v>740000</v>
      </c>
      <c r="H22" s="53">
        <v>688000</v>
      </c>
      <c r="I22" s="54">
        <v>600000</v>
      </c>
      <c r="J22" s="54">
        <v>538000</v>
      </c>
      <c r="K22" s="54"/>
      <c r="L22" s="54"/>
      <c r="M22" s="54"/>
      <c r="N22" s="54"/>
      <c r="O22" s="54"/>
      <c r="P22" s="54"/>
      <c r="Q22" s="54"/>
      <c r="R22" s="154"/>
      <c r="S22" s="54"/>
      <c r="T22" s="54"/>
      <c r="U22" s="54"/>
      <c r="V22" s="163"/>
    </row>
    <row r="23" spans="1:22" s="12" customFormat="1" ht="15" customHeight="1">
      <c r="A23" s="305"/>
      <c r="B23" s="48" t="s">
        <v>240</v>
      </c>
      <c r="C23" s="49"/>
      <c r="D23" s="50">
        <f aca="true" t="shared" si="5" ref="D23:V23">IF(C22="","",D22/C22-1)</f>
        <v>0.21794871794871784</v>
      </c>
      <c r="E23" s="50">
        <f t="shared" si="5"/>
        <v>0.19736842105263164</v>
      </c>
      <c r="F23" s="50">
        <f t="shared" si="5"/>
        <v>-0.10989010989010994</v>
      </c>
      <c r="G23" s="50">
        <f t="shared" si="5"/>
        <v>-0.0864197530864198</v>
      </c>
      <c r="H23" s="50">
        <f t="shared" si="5"/>
        <v>-0.07027027027027022</v>
      </c>
      <c r="I23" s="50">
        <f t="shared" si="5"/>
        <v>-0.12790697674418605</v>
      </c>
      <c r="J23" s="50">
        <f t="shared" si="5"/>
        <v>-0.10333333333333339</v>
      </c>
      <c r="K23" s="50"/>
      <c r="L23" s="50">
        <f t="shared" si="5"/>
      </c>
      <c r="M23" s="50">
        <f t="shared" si="5"/>
      </c>
      <c r="N23" s="50">
        <f t="shared" si="5"/>
      </c>
      <c r="O23" s="50">
        <f t="shared" si="5"/>
      </c>
      <c r="P23" s="50">
        <f t="shared" si="5"/>
      </c>
      <c r="Q23" s="50">
        <f t="shared" si="5"/>
      </c>
      <c r="R23" s="157">
        <f t="shared" si="5"/>
      </c>
      <c r="S23" s="50">
        <f t="shared" si="5"/>
      </c>
      <c r="T23" s="50">
        <f t="shared" si="5"/>
      </c>
      <c r="U23" s="50">
        <f t="shared" si="5"/>
      </c>
      <c r="V23" s="51">
        <f t="shared" si="5"/>
      </c>
    </row>
    <row r="24" spans="1:22" s="12" customFormat="1" ht="15" customHeight="1">
      <c r="A24" s="216" t="s">
        <v>62</v>
      </c>
      <c r="B24" s="121" t="s">
        <v>224</v>
      </c>
      <c r="C24" s="116">
        <v>5300000</v>
      </c>
      <c r="D24" s="116">
        <v>7000000</v>
      </c>
      <c r="E24" s="116">
        <v>7300000</v>
      </c>
      <c r="F24" s="116">
        <v>5900000</v>
      </c>
      <c r="G24" s="116">
        <v>5250000</v>
      </c>
      <c r="H24" s="116">
        <v>4400000</v>
      </c>
      <c r="I24" s="123">
        <v>3550000</v>
      </c>
      <c r="J24" s="123">
        <v>2800000</v>
      </c>
      <c r="K24" s="123">
        <v>2360000</v>
      </c>
      <c r="L24" s="123"/>
      <c r="M24" s="123"/>
      <c r="N24" s="123"/>
      <c r="O24" s="123"/>
      <c r="P24" s="123"/>
      <c r="Q24" s="123"/>
      <c r="R24" s="166"/>
      <c r="S24" s="123"/>
      <c r="T24" s="123"/>
      <c r="U24" s="123"/>
      <c r="V24" s="169"/>
    </row>
    <row r="25" spans="1:22" s="12" customFormat="1" ht="15" customHeight="1">
      <c r="A25" s="217"/>
      <c r="B25" s="124" t="s">
        <v>225</v>
      </c>
      <c r="C25" s="117"/>
      <c r="D25" s="125">
        <f aca="true" t="shared" si="6" ref="D25:V25">IF(C24="","",D24/C24-1)</f>
        <v>0.320754716981132</v>
      </c>
      <c r="E25" s="125">
        <f t="shared" si="6"/>
        <v>0.04285714285714293</v>
      </c>
      <c r="F25" s="125">
        <f t="shared" si="6"/>
        <v>-0.1917808219178082</v>
      </c>
      <c r="G25" s="125">
        <f t="shared" si="6"/>
        <v>-0.11016949152542377</v>
      </c>
      <c r="H25" s="125">
        <f t="shared" si="6"/>
        <v>-0.16190476190476188</v>
      </c>
      <c r="I25" s="125">
        <f t="shared" si="6"/>
        <v>-0.19318181818181823</v>
      </c>
      <c r="J25" s="125">
        <f t="shared" si="6"/>
        <v>-0.21126760563380287</v>
      </c>
      <c r="K25" s="125">
        <f t="shared" si="6"/>
        <v>-0.15714285714285714</v>
      </c>
      <c r="L25" s="125"/>
      <c r="M25" s="125">
        <f t="shared" si="6"/>
      </c>
      <c r="N25" s="125">
        <f t="shared" si="6"/>
      </c>
      <c r="O25" s="125">
        <f t="shared" si="6"/>
      </c>
      <c r="P25" s="125">
        <f t="shared" si="6"/>
      </c>
      <c r="Q25" s="125">
        <f t="shared" si="6"/>
      </c>
      <c r="R25" s="165">
        <f t="shared" si="6"/>
      </c>
      <c r="S25" s="125">
        <f t="shared" si="6"/>
      </c>
      <c r="T25" s="125">
        <f t="shared" si="6"/>
      </c>
      <c r="U25" s="125">
        <f t="shared" si="6"/>
      </c>
      <c r="V25" s="122">
        <f t="shared" si="6"/>
      </c>
    </row>
    <row r="26" spans="1:22" s="12" customFormat="1" ht="15" customHeight="1">
      <c r="A26" s="216" t="s">
        <v>63</v>
      </c>
      <c r="B26" s="52" t="s">
        <v>226</v>
      </c>
      <c r="C26" s="53">
        <v>1000000</v>
      </c>
      <c r="D26" s="53">
        <v>1190000</v>
      </c>
      <c r="E26" s="53">
        <v>1250000</v>
      </c>
      <c r="F26" s="53">
        <v>1100000</v>
      </c>
      <c r="G26" s="53">
        <v>980000</v>
      </c>
      <c r="H26" s="53">
        <v>940000</v>
      </c>
      <c r="I26" s="54">
        <v>860000</v>
      </c>
      <c r="J26" s="54">
        <v>765000</v>
      </c>
      <c r="K26" s="54">
        <v>689000</v>
      </c>
      <c r="L26" s="54">
        <v>623000</v>
      </c>
      <c r="M26" s="54"/>
      <c r="N26" s="54"/>
      <c r="O26" s="54"/>
      <c r="P26" s="54"/>
      <c r="Q26" s="54"/>
      <c r="R26" s="154"/>
      <c r="S26" s="54"/>
      <c r="T26" s="54"/>
      <c r="U26" s="54"/>
      <c r="V26" s="163"/>
    </row>
    <row r="27" spans="1:22" s="12" customFormat="1" ht="15" customHeight="1">
      <c r="A27" s="217"/>
      <c r="B27" s="48" t="s">
        <v>227</v>
      </c>
      <c r="C27" s="49"/>
      <c r="D27" s="50">
        <f aca="true" t="shared" si="7" ref="D27:V27">IF(C26="","",D26/C26-1)</f>
        <v>0.18999999999999995</v>
      </c>
      <c r="E27" s="50">
        <f t="shared" si="7"/>
        <v>0.050420168067226934</v>
      </c>
      <c r="F27" s="50">
        <f t="shared" si="7"/>
        <v>-0.12</v>
      </c>
      <c r="G27" s="50">
        <f t="shared" si="7"/>
        <v>-0.10909090909090913</v>
      </c>
      <c r="H27" s="50">
        <f t="shared" si="7"/>
        <v>-0.04081632653061229</v>
      </c>
      <c r="I27" s="50">
        <f t="shared" si="7"/>
        <v>-0.08510638297872342</v>
      </c>
      <c r="J27" s="50">
        <f t="shared" si="7"/>
        <v>-0.11046511627906974</v>
      </c>
      <c r="K27" s="50">
        <f t="shared" si="7"/>
        <v>-0.09934640522875815</v>
      </c>
      <c r="L27" s="50">
        <f t="shared" si="7"/>
        <v>-0.09579100145137875</v>
      </c>
      <c r="M27" s="50"/>
      <c r="N27" s="50">
        <f t="shared" si="7"/>
      </c>
      <c r="O27" s="50">
        <f t="shared" si="7"/>
      </c>
      <c r="P27" s="50">
        <f t="shared" si="7"/>
      </c>
      <c r="Q27" s="50">
        <f t="shared" si="7"/>
      </c>
      <c r="R27" s="157">
        <f t="shared" si="7"/>
      </c>
      <c r="S27" s="50">
        <f t="shared" si="7"/>
      </c>
      <c r="T27" s="50">
        <f t="shared" si="7"/>
      </c>
      <c r="U27" s="50">
        <f t="shared" si="7"/>
      </c>
      <c r="V27" s="51">
        <f t="shared" si="7"/>
      </c>
    </row>
    <row r="28" spans="1:22" s="12" customFormat="1" ht="15" customHeight="1">
      <c r="A28" s="216" t="s">
        <v>67</v>
      </c>
      <c r="B28" s="121" t="s">
        <v>228</v>
      </c>
      <c r="C28" s="116"/>
      <c r="D28" s="116"/>
      <c r="E28" s="116"/>
      <c r="F28" s="116"/>
      <c r="G28" s="116">
        <v>882000</v>
      </c>
      <c r="H28" s="116">
        <v>838000</v>
      </c>
      <c r="I28" s="123">
        <v>771000</v>
      </c>
      <c r="J28" s="123">
        <v>690000</v>
      </c>
      <c r="K28" s="123">
        <v>637000</v>
      </c>
      <c r="L28" s="123">
        <v>605000</v>
      </c>
      <c r="M28" s="123"/>
      <c r="N28" s="123"/>
      <c r="O28" s="123"/>
      <c r="P28" s="123"/>
      <c r="Q28" s="123"/>
      <c r="R28" s="166"/>
      <c r="S28" s="123"/>
      <c r="T28" s="123"/>
      <c r="U28" s="123"/>
      <c r="V28" s="169"/>
    </row>
    <row r="29" spans="1:22" s="12" customFormat="1" ht="15" customHeight="1">
      <c r="A29" s="217"/>
      <c r="B29" s="124" t="s">
        <v>229</v>
      </c>
      <c r="C29" s="117"/>
      <c r="D29" s="125">
        <f aca="true" t="shared" si="8" ref="D29:V29">IF(C28="","",D28/C28-1)</f>
      </c>
      <c r="E29" s="125">
        <f t="shared" si="8"/>
      </c>
      <c r="F29" s="125"/>
      <c r="G29" s="125"/>
      <c r="H29" s="125">
        <f t="shared" si="8"/>
        <v>-0.049886621315192725</v>
      </c>
      <c r="I29" s="125">
        <f t="shared" si="8"/>
        <v>-0.07995226730310268</v>
      </c>
      <c r="J29" s="125">
        <f t="shared" si="8"/>
        <v>-0.10505836575875482</v>
      </c>
      <c r="K29" s="125">
        <f t="shared" si="8"/>
        <v>-0.07681159420289851</v>
      </c>
      <c r="L29" s="125">
        <f t="shared" si="8"/>
        <v>-0.050235478806907374</v>
      </c>
      <c r="M29" s="125"/>
      <c r="N29" s="125">
        <f t="shared" si="8"/>
      </c>
      <c r="O29" s="125">
        <f t="shared" si="8"/>
      </c>
      <c r="P29" s="125">
        <f t="shared" si="8"/>
      </c>
      <c r="Q29" s="125">
        <f t="shared" si="8"/>
      </c>
      <c r="R29" s="165">
        <f t="shared" si="8"/>
      </c>
      <c r="S29" s="125">
        <f t="shared" si="8"/>
      </c>
      <c r="T29" s="125">
        <f t="shared" si="8"/>
      </c>
      <c r="U29" s="125">
        <f t="shared" si="8"/>
      </c>
      <c r="V29" s="122">
        <f t="shared" si="8"/>
      </c>
    </row>
    <row r="30" spans="1:24" s="12" customFormat="1" ht="15" customHeight="1">
      <c r="A30" s="216" t="s">
        <v>553</v>
      </c>
      <c r="B30" s="52" t="s">
        <v>212</v>
      </c>
      <c r="C30" s="53"/>
      <c r="D30" s="53"/>
      <c r="E30" s="53"/>
      <c r="F30" s="53"/>
      <c r="G30" s="53"/>
      <c r="H30" s="53"/>
      <c r="I30" s="54"/>
      <c r="J30" s="54"/>
      <c r="K30" s="54">
        <v>513000</v>
      </c>
      <c r="L30" s="54">
        <v>472000</v>
      </c>
      <c r="M30" s="54">
        <v>434000</v>
      </c>
      <c r="N30" s="54">
        <v>405000</v>
      </c>
      <c r="O30" s="54">
        <v>370000</v>
      </c>
      <c r="P30" s="54">
        <v>338000</v>
      </c>
      <c r="Q30" s="54">
        <v>308000</v>
      </c>
      <c r="R30" s="154">
        <v>281000</v>
      </c>
      <c r="S30" s="54">
        <v>260000</v>
      </c>
      <c r="T30" s="54"/>
      <c r="U30" s="54"/>
      <c r="V30" s="163"/>
      <c r="W30" s="172"/>
      <c r="X30" s="172"/>
    </row>
    <row r="31" spans="1:24" s="12" customFormat="1" ht="15" customHeight="1">
      <c r="A31" s="217"/>
      <c r="B31" s="48" t="s">
        <v>213</v>
      </c>
      <c r="C31" s="49"/>
      <c r="D31" s="50">
        <f aca="true" t="shared" si="9" ref="D31:Q31">IF(C30="","",D30/C30-1)</f>
      </c>
      <c r="E31" s="50">
        <f t="shared" si="9"/>
      </c>
      <c r="F31" s="50">
        <f t="shared" si="9"/>
      </c>
      <c r="G31" s="50">
        <f t="shared" si="9"/>
      </c>
      <c r="H31" s="50">
        <f t="shared" si="9"/>
      </c>
      <c r="I31" s="50">
        <f t="shared" si="9"/>
      </c>
      <c r="J31" s="50">
        <f t="shared" si="9"/>
      </c>
      <c r="K31" s="50"/>
      <c r="L31" s="50">
        <f t="shared" si="9"/>
        <v>-0.0799220272904484</v>
      </c>
      <c r="M31" s="50">
        <f t="shared" si="9"/>
        <v>-0.0805084745762712</v>
      </c>
      <c r="N31" s="50">
        <f t="shared" si="9"/>
        <v>-0.06682027649769584</v>
      </c>
      <c r="O31" s="50">
        <f t="shared" si="9"/>
        <v>-0.0864197530864198</v>
      </c>
      <c r="P31" s="50">
        <f t="shared" si="9"/>
        <v>-0.08648648648648649</v>
      </c>
      <c r="Q31" s="50">
        <f t="shared" si="9"/>
        <v>-0.08875739644970415</v>
      </c>
      <c r="R31" s="157">
        <f>IF(Q30="","",R30/Q30-1)</f>
        <v>-0.08766233766233766</v>
      </c>
      <c r="S31" s="50">
        <f>IF(R30="","",S30/R30-1)</f>
        <v>-0.07473309608540923</v>
      </c>
      <c r="T31" s="50"/>
      <c r="U31" s="50"/>
      <c r="V31" s="51"/>
      <c r="W31" s="172"/>
      <c r="X31" s="172"/>
    </row>
    <row r="32" spans="1:24" s="12" customFormat="1" ht="15" customHeight="1">
      <c r="A32" s="212" t="s">
        <v>127</v>
      </c>
      <c r="B32" s="121" t="s">
        <v>230</v>
      </c>
      <c r="C32" s="116">
        <v>342000</v>
      </c>
      <c r="D32" s="116">
        <v>434000</v>
      </c>
      <c r="E32" s="116">
        <v>457000</v>
      </c>
      <c r="F32" s="116">
        <v>420000</v>
      </c>
      <c r="G32" s="116">
        <v>399000</v>
      </c>
      <c r="H32" s="116">
        <v>383000</v>
      </c>
      <c r="I32" s="123">
        <v>356000</v>
      </c>
      <c r="J32" s="123">
        <v>310000</v>
      </c>
      <c r="K32" s="123">
        <v>289000</v>
      </c>
      <c r="L32" s="123">
        <v>272000</v>
      </c>
      <c r="M32" s="123"/>
      <c r="N32" s="123"/>
      <c r="O32" s="123"/>
      <c r="P32" s="123"/>
      <c r="Q32" s="123"/>
      <c r="R32" s="166"/>
      <c r="S32" s="123"/>
      <c r="T32" s="123"/>
      <c r="U32" s="123"/>
      <c r="V32" s="169"/>
      <c r="W32" s="172"/>
      <c r="X32" s="172"/>
    </row>
    <row r="33" spans="1:24" s="12" customFormat="1" ht="15" customHeight="1">
      <c r="A33" s="213"/>
      <c r="B33" s="124" t="s">
        <v>231</v>
      </c>
      <c r="C33" s="117"/>
      <c r="D33" s="125">
        <f aca="true" t="shared" si="10" ref="D33:V33">IF(C32="","",D32/C32-1)</f>
        <v>0.26900584795321647</v>
      </c>
      <c r="E33" s="125">
        <f t="shared" si="10"/>
        <v>0.05299539170506917</v>
      </c>
      <c r="F33" s="125">
        <f t="shared" si="10"/>
        <v>-0.08096280087527352</v>
      </c>
      <c r="G33" s="125">
        <f t="shared" si="10"/>
        <v>-0.050000000000000044</v>
      </c>
      <c r="H33" s="125">
        <f t="shared" si="10"/>
        <v>-0.040100250626566414</v>
      </c>
      <c r="I33" s="125">
        <f t="shared" si="10"/>
        <v>-0.07049608355091386</v>
      </c>
      <c r="J33" s="125">
        <f t="shared" si="10"/>
        <v>-0.1292134831460674</v>
      </c>
      <c r="K33" s="125">
        <f t="shared" si="10"/>
        <v>-0.06774193548387097</v>
      </c>
      <c r="L33" s="125">
        <f t="shared" si="10"/>
        <v>-0.05882352941176472</v>
      </c>
      <c r="M33" s="125"/>
      <c r="N33" s="125">
        <f t="shared" si="10"/>
      </c>
      <c r="O33" s="125">
        <f t="shared" si="10"/>
      </c>
      <c r="P33" s="125">
        <f t="shared" si="10"/>
      </c>
      <c r="Q33" s="125">
        <f t="shared" si="10"/>
      </c>
      <c r="R33" s="165">
        <f t="shared" si="10"/>
      </c>
      <c r="S33" s="125">
        <f t="shared" si="10"/>
      </c>
      <c r="T33" s="125">
        <f t="shared" si="10"/>
      </c>
      <c r="U33" s="125">
        <f t="shared" si="10"/>
      </c>
      <c r="V33" s="122">
        <f t="shared" si="10"/>
      </c>
      <c r="W33" s="172"/>
      <c r="X33" s="172"/>
    </row>
    <row r="34" spans="1:24" s="12" customFormat="1" ht="15" customHeight="1">
      <c r="A34" s="231" t="s">
        <v>129</v>
      </c>
      <c r="B34" s="52" t="s">
        <v>232</v>
      </c>
      <c r="C34" s="60">
        <v>205000</v>
      </c>
      <c r="D34" s="60">
        <v>250000</v>
      </c>
      <c r="E34" s="60">
        <v>260000</v>
      </c>
      <c r="F34" s="60">
        <v>240000</v>
      </c>
      <c r="G34" s="60">
        <v>227000</v>
      </c>
      <c r="H34" s="60">
        <v>225000</v>
      </c>
      <c r="I34" s="61">
        <v>214000</v>
      </c>
      <c r="J34" s="61">
        <v>190000</v>
      </c>
      <c r="K34" s="61">
        <v>175000</v>
      </c>
      <c r="L34" s="61">
        <v>166000</v>
      </c>
      <c r="M34" s="61"/>
      <c r="N34" s="61"/>
      <c r="O34" s="61"/>
      <c r="P34" s="61"/>
      <c r="Q34" s="61"/>
      <c r="R34" s="167"/>
      <c r="S34" s="61"/>
      <c r="T34" s="61"/>
      <c r="U34" s="61"/>
      <c r="V34" s="170"/>
      <c r="W34" s="172"/>
      <c r="X34" s="172"/>
    </row>
    <row r="35" spans="1:24" s="12" customFormat="1" ht="15" customHeight="1">
      <c r="A35" s="211"/>
      <c r="B35" s="62" t="s">
        <v>233</v>
      </c>
      <c r="C35" s="63"/>
      <c r="D35" s="64">
        <f aca="true" t="shared" si="11" ref="D35:V35">IF(C34="","",D34/C34-1)</f>
        <v>0.2195121951219512</v>
      </c>
      <c r="E35" s="64">
        <f t="shared" si="11"/>
        <v>0.040000000000000036</v>
      </c>
      <c r="F35" s="64">
        <f t="shared" si="11"/>
        <v>-0.07692307692307687</v>
      </c>
      <c r="G35" s="64">
        <f t="shared" si="11"/>
        <v>-0.054166666666666696</v>
      </c>
      <c r="H35" s="64">
        <f t="shared" si="11"/>
        <v>-0.008810572687224627</v>
      </c>
      <c r="I35" s="64">
        <f t="shared" si="11"/>
        <v>-0.04888888888888887</v>
      </c>
      <c r="J35" s="64">
        <f t="shared" si="11"/>
        <v>-0.11214953271028039</v>
      </c>
      <c r="K35" s="64">
        <f t="shared" si="11"/>
        <v>-0.07894736842105265</v>
      </c>
      <c r="L35" s="64">
        <f t="shared" si="11"/>
        <v>-0.05142857142857138</v>
      </c>
      <c r="M35" s="64"/>
      <c r="N35" s="64">
        <f t="shared" si="11"/>
      </c>
      <c r="O35" s="64">
        <f t="shared" si="11"/>
      </c>
      <c r="P35" s="64">
        <f t="shared" si="11"/>
      </c>
      <c r="Q35" s="64">
        <f t="shared" si="11"/>
      </c>
      <c r="R35" s="168">
        <f t="shared" si="11"/>
      </c>
      <c r="S35" s="64">
        <f t="shared" si="11"/>
      </c>
      <c r="T35" s="64">
        <f t="shared" si="11"/>
      </c>
      <c r="U35" s="64">
        <f t="shared" si="11"/>
      </c>
      <c r="V35" s="65">
        <f t="shared" si="11"/>
      </c>
      <c r="W35" s="172"/>
      <c r="X35" s="172"/>
    </row>
    <row r="36" spans="1:24" s="12" customFormat="1" ht="19.5" customHeight="1">
      <c r="A36" s="41"/>
      <c r="B36" s="173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72"/>
      <c r="X36" s="172"/>
    </row>
    <row r="37" spans="1:24" s="12" customFormat="1" ht="19.5" customHeight="1">
      <c r="A37" s="41"/>
      <c r="B37" s="173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72"/>
      <c r="X37" s="172"/>
    </row>
    <row r="38" spans="1:24" s="12" customFormat="1" ht="19.5" customHeight="1">
      <c r="A38" s="41"/>
      <c r="B38" s="173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72"/>
      <c r="X38" s="172"/>
    </row>
    <row r="39" spans="1:24" s="12" customFormat="1" ht="19.5" customHeight="1">
      <c r="A39" s="41"/>
      <c r="B39" s="173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72"/>
      <c r="X39" s="172"/>
    </row>
    <row r="40" spans="1:24" s="12" customFormat="1" ht="19.5" customHeight="1">
      <c r="A40" s="41"/>
      <c r="B40" s="173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72"/>
      <c r="X40" s="172"/>
    </row>
    <row r="41" spans="1:24" s="12" customFormat="1" ht="19.5" customHeight="1">
      <c r="A41" s="41"/>
      <c r="B41" s="173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72"/>
      <c r="X41" s="172"/>
    </row>
    <row r="42" spans="1:24" s="12" customFormat="1" ht="19.5" customHeight="1">
      <c r="A42" s="41"/>
      <c r="B42" s="173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72"/>
      <c r="X42" s="172"/>
    </row>
    <row r="43" spans="1:24" s="12" customFormat="1" ht="19.5" customHeight="1">
      <c r="A43" s="41"/>
      <c r="B43" s="173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72"/>
      <c r="X43" s="172"/>
    </row>
    <row r="44" spans="1:24" s="12" customFormat="1" ht="19.5" customHeight="1">
      <c r="A44" s="41"/>
      <c r="B44" s="173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72"/>
      <c r="X44" s="172"/>
    </row>
    <row r="45" spans="1:22" s="12" customFormat="1" ht="19.5" customHeight="1">
      <c r="A45" s="41"/>
      <c r="B45" s="4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2" customFormat="1" ht="19.5" customHeight="1">
      <c r="A46" s="41"/>
      <c r="B46" s="4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2" customFormat="1" ht="19.5" customHeight="1">
      <c r="A47" s="41"/>
      <c r="B47" s="4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2" customFormat="1" ht="19.5" customHeight="1">
      <c r="A48" s="41"/>
      <c r="B48" s="4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2" customFormat="1" ht="19.5" customHeight="1">
      <c r="A49" s="41"/>
      <c r="B49" s="4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2" customFormat="1" ht="19.5" customHeight="1">
      <c r="A50" s="41"/>
      <c r="B50" s="4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2" customFormat="1" ht="19.5" customHeight="1">
      <c r="A51" s="41"/>
      <c r="B51" s="4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2" customFormat="1" ht="19.5" customHeight="1">
      <c r="A52" s="41"/>
      <c r="B52" s="42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2" customFormat="1" ht="19.5" customHeight="1">
      <c r="A53" s="41"/>
      <c r="B53" s="4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2" customFormat="1" ht="19.5" customHeight="1">
      <c r="A54" s="41"/>
      <c r="B54" s="4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2" customFormat="1" ht="19.5" customHeight="1">
      <c r="A55" s="41"/>
      <c r="B55" s="4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2" customFormat="1" ht="19.5" customHeight="1">
      <c r="A56" s="41"/>
      <c r="B56" s="4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2" customFormat="1" ht="19.5" customHeight="1">
      <c r="A57" s="41"/>
      <c r="B57" s="42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2" customFormat="1" ht="19.5" customHeight="1">
      <c r="A58" s="41"/>
      <c r="B58" s="42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12" customFormat="1" ht="19.5" customHeight="1">
      <c r="A59" s="41"/>
      <c r="B59" s="42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12" customFormat="1" ht="19.5" customHeight="1">
      <c r="A60" s="41"/>
      <c r="B60" s="42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2" customFormat="1" ht="19.5" customHeight="1">
      <c r="A61" s="41"/>
      <c r="B61" s="42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2" customFormat="1" ht="19.5" customHeight="1">
      <c r="A62" s="41"/>
      <c r="B62" s="4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2" customFormat="1" ht="19.5" customHeight="1">
      <c r="A63" s="41"/>
      <c r="B63" s="42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2" customFormat="1" ht="19.5" customHeight="1">
      <c r="A64" s="41"/>
      <c r="B64" s="42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12" customFormat="1" ht="19.5" customHeight="1">
      <c r="A65" s="41"/>
      <c r="B65" s="42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12" customFormat="1" ht="19.5" customHeight="1">
      <c r="A66" s="41"/>
      <c r="B66" s="42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2" customFormat="1" ht="19.5" customHeight="1">
      <c r="A67" s="41"/>
      <c r="B67" s="4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2" customFormat="1" ht="19.5" customHeight="1">
      <c r="A68" s="41"/>
      <c r="B68" s="42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2" customFormat="1" ht="19.5" customHeight="1">
      <c r="A69" s="41"/>
      <c r="B69" s="42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2" customFormat="1" ht="19.5" customHeight="1">
      <c r="A70" s="41"/>
      <c r="B70" s="42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12" customFormat="1" ht="19.5" customHeight="1">
      <c r="A71" s="41"/>
      <c r="B71" s="42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12" customFormat="1" ht="19.5" customHeight="1">
      <c r="A72" s="41"/>
      <c r="B72" s="42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2" customFormat="1" ht="19.5" customHeight="1">
      <c r="A73" s="41"/>
      <c r="B73" s="42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2" customFormat="1" ht="19.5" customHeight="1">
      <c r="A74" s="41"/>
      <c r="B74" s="42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</sheetData>
  <mergeCells count="17">
    <mergeCell ref="A10:A11"/>
    <mergeCell ref="A14:A15"/>
    <mergeCell ref="A16:A17"/>
    <mergeCell ref="A18:A19"/>
    <mergeCell ref="A12:A13"/>
    <mergeCell ref="A20:A21"/>
    <mergeCell ref="A22:A23"/>
    <mergeCell ref="A24:A25"/>
    <mergeCell ref="A26:A27"/>
    <mergeCell ref="M3:N3"/>
    <mergeCell ref="M4:N4"/>
    <mergeCell ref="A8:A9"/>
    <mergeCell ref="B8:B9"/>
    <mergeCell ref="A30:A31"/>
    <mergeCell ref="A28:A29"/>
    <mergeCell ref="A32:A33"/>
    <mergeCell ref="A34:A35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2007-04-06T05:38:31Z</cp:lastPrinted>
  <dcterms:created xsi:type="dcterms:W3CDTF">1999-05-10T07:39:26Z</dcterms:created>
  <dcterms:modified xsi:type="dcterms:W3CDTF">2007-04-09T06:53:47Z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