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120" windowHeight="6750" tabRatio="826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Area" localSheetId="3">'選定替・地価公示'!$A$1:$V$53</definedName>
    <definedName name="_xlnm.Print_Area" localSheetId="7">'選定替・地価調査'!$A$1:$R$23</definedName>
    <definedName name="_xlnm.Print_Titles" localSheetId="3">'選定替・地価公示'!$1:$8</definedName>
    <definedName name="_xlnm.Print_Titles" localSheetId="7">'選定替・地価調査'!$1:$8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'地価調査'!$1:$8</definedName>
  </definedNames>
  <calcPr fullCalcOnLoad="1"/>
</workbook>
</file>

<file path=xl/sharedStrings.xml><?xml version="1.0" encoding="utf-8"?>
<sst xmlns="http://schemas.openxmlformats.org/spreadsheetml/2006/main" count="1169" uniqueCount="419">
  <si>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</si>
  <si>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</si>
  <si>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</si>
  <si>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</si>
  <si>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</si>
  <si>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</si>
  <si>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</si>
  <si>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</si>
  <si>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</si>
  <si>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</si>
  <si>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</si>
  <si>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</si>
  <si>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</si>
  <si>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</si>
  <si>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</si>
  <si>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</si>
  <si>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</si>
  <si>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</si>
  <si>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</si>
  <si>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</si>
  <si>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</si>
  <si>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</si>
  <si>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</si>
  <si>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</si>
  <si>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</si>
  <si>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公示地番号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</si>
  <si>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</si>
  <si>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</si>
  <si>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</si>
  <si>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</si>
  <si>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</si>
  <si>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</si>
  <si>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</si>
  <si>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</si>
  <si>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</si>
  <si>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</si>
  <si>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</si>
  <si>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</si>
  <si>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</si>
  <si>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</si>
  <si>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</si>
  <si>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</si>
  <si>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</si>
  <si>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</si>
  <si>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</si>
  <si>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</si>
  <si>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</si>
  <si>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</si>
  <si>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</si>
  <si>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</si>
  <si>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</si>
  <si>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</si>
  <si>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</si>
  <si>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</si>
  <si>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5-1</t>
  </si>
  <si>
    <t>5-2</t>
  </si>
  <si>
    <t>5-3</t>
  </si>
  <si>
    <t>5-4</t>
  </si>
  <si>
    <t>5-5</t>
  </si>
  <si>
    <t>10-1</t>
  </si>
  <si>
    <t>牛田中1-8-23</t>
  </si>
  <si>
    <t>牛田中１丁目374番2</t>
  </si>
  <si>
    <t>牛田新町4-5-8</t>
  </si>
  <si>
    <t>牛田新町４丁目326番3</t>
  </si>
  <si>
    <t>中山鏡が丘14-8</t>
  </si>
  <si>
    <t>中山鏡が丘478番87</t>
  </si>
  <si>
    <t>戸坂大上４丁目2045番9</t>
  </si>
  <si>
    <t>戸坂千足１丁目435番1</t>
  </si>
  <si>
    <t>戸坂千足1-16-20</t>
  </si>
  <si>
    <t>戸坂千足１丁目526番12</t>
  </si>
  <si>
    <t>戸坂千足1-6-9</t>
  </si>
  <si>
    <t>牛田東４丁目26番23</t>
  </si>
  <si>
    <t>牛田東4-7-3</t>
  </si>
  <si>
    <t>光が丘15番2</t>
  </si>
  <si>
    <t>光が丘13-12</t>
  </si>
  <si>
    <t>二葉の里２丁目74番6</t>
  </si>
  <si>
    <t>二葉の里2-3-5</t>
  </si>
  <si>
    <t>中山西１丁目丁311番1</t>
  </si>
  <si>
    <t>中山西1-7-14</t>
  </si>
  <si>
    <t>矢賀２丁目834番</t>
  </si>
  <si>
    <t>矢賀2-8-41</t>
  </si>
  <si>
    <t>矢賀２丁目806番7</t>
  </si>
  <si>
    <t>矢賀2-3-16</t>
  </si>
  <si>
    <t>温品４丁目1005番15外</t>
  </si>
  <si>
    <t>温品4-16-26</t>
  </si>
  <si>
    <t>温品４丁目1048番2</t>
  </si>
  <si>
    <t>温品4-12-26</t>
  </si>
  <si>
    <t>温品６丁目50番3</t>
  </si>
  <si>
    <t>温品6-15-19</t>
  </si>
  <si>
    <t>馬木３丁目501番95</t>
  </si>
  <si>
    <t>馬木3-11-12</t>
  </si>
  <si>
    <t>福田１丁目215番1</t>
  </si>
  <si>
    <t>牛田早稲田３丁目91番254</t>
  </si>
  <si>
    <t>牛田早稲田3-13-14</t>
  </si>
  <si>
    <t>尾長西１丁目7番2外</t>
  </si>
  <si>
    <t>牛田新町１丁目154番20</t>
  </si>
  <si>
    <t>牛田新町1-11-15</t>
  </si>
  <si>
    <t>光が丘7番14</t>
  </si>
  <si>
    <t>光が丘7-32</t>
  </si>
  <si>
    <t>牛田東３丁目262番4</t>
  </si>
  <si>
    <t>牛田東3-6-13</t>
  </si>
  <si>
    <t>牛田南１丁目57番3</t>
  </si>
  <si>
    <t>牛田南1-9-6</t>
  </si>
  <si>
    <t>戸坂桜西町759番208</t>
  </si>
  <si>
    <t>戸坂桜西町7-12</t>
  </si>
  <si>
    <t>福田７丁目282番187</t>
  </si>
  <si>
    <t>福田7-25-9</t>
  </si>
  <si>
    <t>中山中町1080番4</t>
  </si>
  <si>
    <t>中山中町21-15</t>
  </si>
  <si>
    <t>中山中町1071番4外</t>
  </si>
  <si>
    <t>中山中町21-10</t>
  </si>
  <si>
    <t>福田１丁目304番3</t>
  </si>
  <si>
    <t>馬木４丁目2106番12</t>
  </si>
  <si>
    <t>上温品２丁目1771番32</t>
  </si>
  <si>
    <t>上温品2-32-17</t>
  </si>
  <si>
    <t>温品２丁目2709番10</t>
  </si>
  <si>
    <t>温品2-16-11</t>
  </si>
  <si>
    <t>戸坂山根３丁目556番44外</t>
  </si>
  <si>
    <t>戸坂山根3-14-18</t>
  </si>
  <si>
    <t>戸坂惣田2-9-46</t>
  </si>
  <si>
    <t>牛田旭２丁目1161番2</t>
  </si>
  <si>
    <t>牛田旭2-2-42</t>
  </si>
  <si>
    <t>牛田新町３丁目203番11</t>
  </si>
  <si>
    <t>牛田新町3-15-60</t>
  </si>
  <si>
    <t>牛田新町３丁目283番43</t>
  </si>
  <si>
    <t>牛田新町3-48-5</t>
  </si>
  <si>
    <t>戸坂惣田１丁目1012番5</t>
  </si>
  <si>
    <t>戸坂惣田1-19-32</t>
  </si>
  <si>
    <t>牛田東３丁目127番162</t>
  </si>
  <si>
    <t>牛田東3-28-5</t>
  </si>
  <si>
    <t>光町２丁目8番17</t>
  </si>
  <si>
    <t>光町2-8-30</t>
  </si>
  <si>
    <t>戸坂出江２丁目827番2</t>
  </si>
  <si>
    <t>戸坂出江2-7-20</t>
  </si>
  <si>
    <t>戸坂出江２丁目836番4</t>
  </si>
  <si>
    <t>戸坂出江2-8-7</t>
  </si>
  <si>
    <t>牛田旭１丁目1505番79</t>
  </si>
  <si>
    <t>牛田旭1-8-16</t>
  </si>
  <si>
    <t>牛田中２丁目985番7</t>
  </si>
  <si>
    <t>牛田中2-1-23</t>
  </si>
  <si>
    <t>東蟹屋町84番25</t>
  </si>
  <si>
    <t>東蟹屋町6-22</t>
  </si>
  <si>
    <t>温品５丁目935番7</t>
  </si>
  <si>
    <t>温品5-2-12</t>
  </si>
  <si>
    <t>福田５丁目1611番3</t>
  </si>
  <si>
    <t>牛田南２丁目101番12</t>
  </si>
  <si>
    <t>牛田南2-6-12</t>
  </si>
  <si>
    <t>〃</t>
  </si>
  <si>
    <t>矢賀１丁目533番17</t>
  </si>
  <si>
    <t>矢賀1-5-58</t>
  </si>
  <si>
    <t>福田７丁目2827番3</t>
  </si>
  <si>
    <t>福田7-9-18</t>
  </si>
  <si>
    <t>二葉の里2-6-18</t>
  </si>
  <si>
    <t>15</t>
  </si>
  <si>
    <t>曙町２丁目7番2外</t>
  </si>
  <si>
    <t>二葉の里２丁目3番13</t>
  </si>
  <si>
    <t>牛田本町５丁目1460番1</t>
  </si>
  <si>
    <t>牛田本町5-3-28</t>
  </si>
  <si>
    <t>戸坂山根２丁目1357番5</t>
  </si>
  <si>
    <t>戸坂山根2-4-11</t>
  </si>
  <si>
    <t>山根町503番</t>
  </si>
  <si>
    <t>山根町18-18</t>
  </si>
  <si>
    <t>福田８丁目5番59</t>
  </si>
  <si>
    <t>福田8-24-8</t>
  </si>
  <si>
    <t>温品6-15-9</t>
  </si>
  <si>
    <t>温品３丁目529番48</t>
  </si>
  <si>
    <t>温品3-11-20</t>
  </si>
  <si>
    <t>牛田早稲田２丁目835番4</t>
  </si>
  <si>
    <t>牛田早稲田2-6-17</t>
  </si>
  <si>
    <t>戸坂南１丁目200番203</t>
  </si>
  <si>
    <t>戸坂南1-14-19</t>
  </si>
  <si>
    <t>曙２丁目35番1</t>
  </si>
  <si>
    <t>曙2-8-18</t>
  </si>
  <si>
    <t>若草町10-11</t>
  </si>
  <si>
    <t>曙４丁目45番16</t>
  </si>
  <si>
    <t>曙4-4-22</t>
  </si>
  <si>
    <t>7-1</t>
  </si>
  <si>
    <t>上温品４丁目358番46外</t>
  </si>
  <si>
    <t>上温品4-48-5</t>
  </si>
  <si>
    <t>愛宕町8番4</t>
  </si>
  <si>
    <t>愛宕町8-41</t>
  </si>
  <si>
    <t>戸坂千足１丁目526番12</t>
  </si>
  <si>
    <t>中山上２丁目42番10</t>
  </si>
  <si>
    <t>中山上2-42-16</t>
  </si>
  <si>
    <t>平成６年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</si>
  <si>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</si>
  <si>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</si>
  <si>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</si>
  <si>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</si>
  <si>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</si>
  <si>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</si>
  <si>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</si>
  <si>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在　　　地
（　住　居　表　示　）</t>
  </si>
  <si>
    <t>基準地番号</t>
  </si>
  <si>
    <t>戸坂大上4-13-4</t>
  </si>
  <si>
    <t>尾長西1-9-18</t>
  </si>
  <si>
    <t>尾長東３丁目901番3</t>
  </si>
  <si>
    <t>尾長東3-7-7-3</t>
  </si>
  <si>
    <t>戸坂惣田２丁目681番8</t>
  </si>
  <si>
    <t>若草町1085番</t>
  </si>
  <si>
    <t>尾長東３丁目924番8</t>
  </si>
  <si>
    <t>尾長東3-9-7-5</t>
  </si>
  <si>
    <t>曙町４丁目33番3</t>
  </si>
  <si>
    <t>平成元年</t>
  </si>
  <si>
    <t>広島市東区　地価公示変動率一覧表</t>
  </si>
  <si>
    <t>広島市東区　地価公示選定替</t>
  </si>
  <si>
    <t>広島市東区　地価調査変動率一覧表</t>
  </si>
  <si>
    <t>広島市東区　地価調査選定替</t>
  </si>
  <si>
    <t>詳細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</si>
  <si>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</si>
  <si>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</si>
  <si>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</si>
  <si>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</si>
  <si>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</si>
  <si>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</si>
  <si>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</si>
  <si>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</si>
  <si>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</si>
  <si>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</si>
  <si>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広島市東区　地価公示詳細情報</t>
  </si>
  <si>
    <t>基準地番号</t>
  </si>
  <si>
    <t>基準地の
地積（㎡）</t>
  </si>
  <si>
    <t>基準地
の形状</t>
  </si>
  <si>
    <t>基準地の
利用の現況</t>
  </si>
  <si>
    <t>基準地の周辺の土地の利用の現況</t>
  </si>
  <si>
    <t>広島市東区　地価調査詳細情報</t>
  </si>
  <si>
    <t>長方形</t>
  </si>
  <si>
    <t>(1:1.5)</t>
  </si>
  <si>
    <t>(1:1.2)</t>
  </si>
  <si>
    <t>(1:1.5)</t>
  </si>
  <si>
    <t>(1:2)</t>
  </si>
  <si>
    <t>(1:2.5)</t>
  </si>
  <si>
    <t>台形</t>
  </si>
  <si>
    <t>正方形</t>
  </si>
  <si>
    <t>(1:1)</t>
  </si>
  <si>
    <t>(1.2:1)</t>
  </si>
  <si>
    <t>(1:3)</t>
  </si>
  <si>
    <t>住宅</t>
  </si>
  <si>
    <t>Ｗ2</t>
  </si>
  <si>
    <t>Ｗ2</t>
  </si>
  <si>
    <t>Ｗ2</t>
  </si>
  <si>
    <t>Ｗ2</t>
  </si>
  <si>
    <t>Ｗ2</t>
  </si>
  <si>
    <t>Ｗ2</t>
  </si>
  <si>
    <t>Ｗ2</t>
  </si>
  <si>
    <t>Ｗ2</t>
  </si>
  <si>
    <t>Ｗ2</t>
  </si>
  <si>
    <t>住宅兼事務所</t>
  </si>
  <si>
    <t>Ｓ3</t>
  </si>
  <si>
    <t>Ｓ2</t>
  </si>
  <si>
    <t>ＲＣ3</t>
  </si>
  <si>
    <t>Ｗ2Ｆ1Ｂ</t>
  </si>
  <si>
    <t>事務所兼共同住宅</t>
  </si>
  <si>
    <t>Ｓ5</t>
  </si>
  <si>
    <t>店舗兼住宅</t>
  </si>
  <si>
    <t>店舗兼共同住宅</t>
  </si>
  <si>
    <t>ＲＣ4</t>
  </si>
  <si>
    <t>店舗兼事務所</t>
  </si>
  <si>
    <t>Ｓ4</t>
  </si>
  <si>
    <t>中規模一般住宅、マンションが混在する住宅地域</t>
  </si>
  <si>
    <t>一般住宅の中にアパート等が見られる住宅地域</t>
  </si>
  <si>
    <t>中規模一般住宅が多い郊外の閑静な住宅地域</t>
  </si>
  <si>
    <t>住宅、アパート、店舗等が混在する既成住宅地域</t>
  </si>
  <si>
    <t>一般住宅、マンション等が混在する住宅地域</t>
  </si>
  <si>
    <t>中規模一般住宅が建ち並ぶ既成住宅地域</t>
  </si>
  <si>
    <t>小規模一般住宅、アパート等が見られる住宅地域</t>
  </si>
  <si>
    <t>中規模一般住宅が建ち並ぶ分譲住宅地域</t>
  </si>
  <si>
    <t>中規模一般住宅が建ち並ぶ高台の分譲住宅地域</t>
  </si>
  <si>
    <t>一般住宅に農家住宅も見られる山麗の住宅地域</t>
  </si>
  <si>
    <t>住宅、マンション等が混在する高台の住宅地域</t>
  </si>
  <si>
    <t>住宅、マンション、工場等が見られる住宅地域</t>
  </si>
  <si>
    <t>中規模一般住宅が多い丘陵地の閑静な住宅地域</t>
  </si>
  <si>
    <t>一般住宅の多い山手の区画整然とした住宅地域</t>
  </si>
  <si>
    <t>一般住宅、マンション等が建ち並ぶ住宅地域</t>
  </si>
  <si>
    <t>中規模一般住宅が多い区画整然とした住宅地域</t>
  </si>
  <si>
    <t>中規模一般住宅が建ち並ぶ高台の郊外住宅地域</t>
  </si>
  <si>
    <t>小規模一般住宅が見られる丘陵地の住宅地域</t>
  </si>
  <si>
    <t>中規模一般住宅が建ち並ぶ高台の住宅地域</t>
  </si>
  <si>
    <t>一般住宅等が建ち並ぶ閑静な住宅地域</t>
  </si>
  <si>
    <t>中規模一般住宅の多い閑静な既成住宅地域</t>
  </si>
  <si>
    <t>一般住宅が建ち並ぶ区画整然とした住宅地域</t>
  </si>
  <si>
    <t>中高層の事務所、マンション等が集まる商業地域</t>
  </si>
  <si>
    <t>中小規模の店舗ビル等が建ち並ぶ近隣商業地域</t>
  </si>
  <si>
    <t>店舗、事務所等が建ち並ぶ商業地域</t>
  </si>
  <si>
    <t>小規模の営業所、マンション等が多い商業地域</t>
  </si>
  <si>
    <t>中小規模の店舗併用住宅が建ち並ぶ近隣商業地域</t>
  </si>
  <si>
    <t>北西4.5ｍ市道</t>
  </si>
  <si>
    <t>北西5.5ｍ市道</t>
  </si>
  <si>
    <t>北東4ｍ市道</t>
  </si>
  <si>
    <t>東4.3ｍ市道</t>
  </si>
  <si>
    <t>南4.6ｍ市道</t>
  </si>
  <si>
    <t>南東4ｍ市道</t>
  </si>
  <si>
    <t>西5ｍ市道</t>
  </si>
  <si>
    <t>北4ｍ市道</t>
  </si>
  <si>
    <t>北西4ｍ市道</t>
  </si>
  <si>
    <t>西4ｍ市道</t>
  </si>
  <si>
    <t>南4ｍ市道</t>
  </si>
  <si>
    <t>東6ｍ市道</t>
  </si>
  <si>
    <t>南西4ｍ市道</t>
  </si>
  <si>
    <t>南5ｍ市道</t>
  </si>
  <si>
    <t>北6.5ｍ市道</t>
  </si>
  <si>
    <t>西3ｍ市道</t>
  </si>
  <si>
    <t>北西8ｍ市道</t>
  </si>
  <si>
    <t>南3ｍ市道</t>
  </si>
  <si>
    <t>東4ｍ市道</t>
  </si>
  <si>
    <t>北東9ｍ県道</t>
  </si>
  <si>
    <t>南西20ｍ市道</t>
  </si>
  <si>
    <t>北西6ｍ市道</t>
  </si>
  <si>
    <t>南東8.5ｍ県道</t>
  </si>
  <si>
    <t>水道、ガス、下水</t>
  </si>
  <si>
    <t>水道、下水</t>
  </si>
  <si>
    <t>広島駅</t>
  </si>
  <si>
    <t>1.6km</t>
  </si>
  <si>
    <t>4.5km</t>
  </si>
  <si>
    <t>3.9km</t>
  </si>
  <si>
    <t>8.3km</t>
  </si>
  <si>
    <t>5.8km</t>
  </si>
  <si>
    <t>3km</t>
  </si>
  <si>
    <t>800m</t>
  </si>
  <si>
    <t>2.5km</t>
  </si>
  <si>
    <t>4.4km</t>
  </si>
  <si>
    <t>4.8km</t>
  </si>
  <si>
    <t>7.7km</t>
  </si>
  <si>
    <t>9.1km</t>
  </si>
  <si>
    <t>3.4km</t>
  </si>
  <si>
    <t>1.3km</t>
  </si>
  <si>
    <t>900m</t>
  </si>
  <si>
    <t>2.3km</t>
  </si>
  <si>
    <t>7.2km</t>
  </si>
  <si>
    <t>10.7km</t>
  </si>
  <si>
    <t>2km</t>
  </si>
  <si>
    <t>6km</t>
  </si>
  <si>
    <t>4.2km</t>
  </si>
  <si>
    <t>6.6km</t>
  </si>
  <si>
    <t>1.7km</t>
  </si>
  <si>
    <t>600m</t>
  </si>
  <si>
    <t>700m</t>
  </si>
  <si>
    <t>4.1km</t>
  </si>
  <si>
    <t>1住居</t>
  </si>
  <si>
    <t>2中専</t>
  </si>
  <si>
    <t>(60:200)</t>
  </si>
  <si>
    <t>商業</t>
  </si>
  <si>
    <t>(80:400)準防</t>
  </si>
  <si>
    <t>近商</t>
  </si>
  <si>
    <t>(80:300)準防</t>
  </si>
  <si>
    <t>(80:200)準防</t>
  </si>
  <si>
    <t>(60:200)</t>
  </si>
  <si>
    <t>1低専</t>
  </si>
  <si>
    <t>(50:100)</t>
  </si>
  <si>
    <t>事務所兼住宅</t>
  </si>
  <si>
    <t>ＳＲＣ6</t>
  </si>
  <si>
    <t>店舗</t>
  </si>
  <si>
    <t>一般住宅の中に中層共同住宅もある住宅地域</t>
  </si>
  <si>
    <t>一般住宅の中にアパート等が見られる既成住宅地域</t>
  </si>
  <si>
    <t>中規模一般住宅の中にアパートが見られる住宅地域</t>
  </si>
  <si>
    <t>中規模一般住宅が多い高台の郊外住宅地域</t>
  </si>
  <si>
    <t>西向き傾斜の高台にある小規模一般住宅が多い住宅地域</t>
  </si>
  <si>
    <t>一般住宅、共同住宅、社宅等が建ち並ぶ住宅地域</t>
  </si>
  <si>
    <t>中規模一般住宅等が建ち並ぶ閑静な住宅地域</t>
  </si>
  <si>
    <t>県道沿いに店舗が建ち並ぶ商業地域</t>
  </si>
  <si>
    <t>中層ビル、小売店舗等が建ち並ぶ路線商業地域</t>
  </si>
  <si>
    <t>一般住宅、工場、倉庫、飲食店等が混在する住宅地域</t>
  </si>
  <si>
    <t>北4.6ｍ市道</t>
  </si>
  <si>
    <t>南4.5ｍ市道</t>
  </si>
  <si>
    <t>西4.5ｍ市道</t>
  </si>
  <si>
    <t>南西6ｍ市道</t>
  </si>
  <si>
    <t>南25ｍ県道</t>
  </si>
  <si>
    <t>南西26ｍ市道</t>
  </si>
  <si>
    <t>北東5ｍ市道</t>
  </si>
  <si>
    <t>2.4km</t>
  </si>
  <si>
    <t>6.9km</t>
  </si>
  <si>
    <t>2.7km</t>
  </si>
  <si>
    <t>1.5km</t>
  </si>
  <si>
    <t>350m</t>
  </si>
  <si>
    <t>1.4km</t>
  </si>
  <si>
    <t>(80:300)準坊</t>
  </si>
  <si>
    <t>(80:400)準坊</t>
  </si>
  <si>
    <t>準工</t>
  </si>
  <si>
    <t>牛田早稲田３丁目91番254</t>
  </si>
  <si>
    <t>牛田早稲田3-13-14</t>
  </si>
  <si>
    <t>中山鏡が丘478番87</t>
  </si>
  <si>
    <t>中山鏡が丘14-8</t>
  </si>
  <si>
    <t>4.9km</t>
  </si>
  <si>
    <t>中規模住宅が建ち並ぶ区画整然とした住宅地域</t>
  </si>
  <si>
    <t>平成17年</t>
  </si>
  <si>
    <t>平成18年</t>
  </si>
  <si>
    <t>平成19年</t>
  </si>
  <si>
    <t>平成20年</t>
  </si>
  <si>
    <t>8</t>
  </si>
  <si>
    <t>26</t>
  </si>
  <si>
    <t>リンク</t>
  </si>
  <si>
    <t>グラフ</t>
  </si>
  <si>
    <t>グラフ</t>
  </si>
  <si>
    <t>グラフ</t>
  </si>
  <si>
    <t>　　　※　地価調査と共通地点</t>
  </si>
  <si>
    <t>　　　※　地価公示と共通地点</t>
  </si>
  <si>
    <t>3　※</t>
  </si>
  <si>
    <t>6</t>
  </si>
  <si>
    <t>6</t>
  </si>
  <si>
    <t>3</t>
  </si>
  <si>
    <t>五月ヶ丘バス停</t>
  </si>
  <si>
    <t>440ｍ</t>
  </si>
  <si>
    <t>福田２丁目4349番</t>
  </si>
  <si>
    <t>馬木９丁目584番14外</t>
  </si>
  <si>
    <t>馬木9-14-34</t>
  </si>
  <si>
    <t>一般住宅、アパート等が建ち並ぶ高台の住宅地域</t>
  </si>
  <si>
    <t>住宅、アパートの中に農地も見られる住宅地域</t>
  </si>
  <si>
    <t>10.0km</t>
  </si>
  <si>
    <t>中規模住宅が建ち並ぶ山手の住宅地域</t>
  </si>
  <si>
    <t>南西4.2ｍ市道</t>
  </si>
  <si>
    <t>9.2km</t>
  </si>
  <si>
    <t>3※</t>
  </si>
  <si>
    <t>14※</t>
  </si>
  <si>
    <t>中規模住宅が多い区画整然とした住宅地域</t>
  </si>
  <si>
    <t>北西3.2ｍ市道</t>
  </si>
  <si>
    <t>南東4.8ｍ市道</t>
  </si>
  <si>
    <t>南東5.8ｍ市道</t>
  </si>
  <si>
    <t>北西3.5ｍ市道</t>
  </si>
  <si>
    <t>小規模一般住宅が建ち並ぶ丘陵地の住宅地域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</si>
</sst>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広島市&quot;@"/>
    <numFmt numFmtId="181" formatCode="&quot;「&quot;@&quot;」&quot;"/>
    <numFmt numFmtId="182" formatCode="&quot;広島－&quot;@"/>
    <numFmt numFmtId="183" formatCode="&quot;広島中－&quot;@"/>
    <numFmt numFmtId="184" formatCode="&quot;広島市中区&quot;@"/>
    <numFmt numFmtId="185" formatCode="&quot;広島中&quot;@"/>
    <numFmt numFmtId="186" formatCode="&quot;広島東－&quot;@"/>
    <numFmt numFmtId="187" formatCode="&quot;広島東&quot;@"/>
    <numFmt numFmtId="188" formatCode="&quot;広島市東区&quot;@"/>
    <numFmt numFmtId="189" formatCode="&quot;広島(県)－&quot;@"/>
    <numFmt numFmtId="190" formatCode="&quot;広島(県)&quot;@"/>
    <numFmt numFmtId="191" formatCode="&quot;広島中(県)－&quot;@"/>
    <numFmt numFmtId="192" formatCode="&quot;広島中(県)&quot;@"/>
    <numFmt numFmtId="193" formatCode="&quot;福山－&quot;@"/>
    <numFmt numFmtId="194" formatCode="&quot;福山&quot;@"/>
    <numFmt numFmtId="195" formatCode="&quot;備後府中－&quot;@"/>
    <numFmt numFmtId="196" formatCode="&quot;備後府中&quot;@"/>
    <numFmt numFmtId="197" formatCode="&quot;府中－&quot;@"/>
    <numFmt numFmtId="198" formatCode="&quot;府中&quot;@"/>
    <numFmt numFmtId="199" formatCode="&quot;府中市&quot;@"/>
    <numFmt numFmtId="200" formatCode="&quot;尾道－&quot;@"/>
    <numFmt numFmtId="201" formatCode="&quot;尾道&quot;@"/>
    <numFmt numFmtId="202" formatCode="&quot;尾道市&quot;@"/>
    <numFmt numFmtId="203" formatCode="#,##0_);[Red]\(#,##0\)"/>
    <numFmt numFmtId="204" formatCode="#,##0_);\(#,##0\)"/>
    <numFmt numFmtId="205" formatCode="#,##0_ "/>
    <numFmt numFmtId="206" formatCode="&quot;三次－&quot;@"/>
    <numFmt numFmtId="207" formatCode="&quot;三次&quot;@"/>
    <numFmt numFmtId="208" formatCode="&quot;瀬戸田－&quot;@"/>
    <numFmt numFmtId="209" formatCode="&quot;瀬戸田&quot;@"/>
    <numFmt numFmtId="210" formatCode="&quot;御調－&quot;@"/>
    <numFmt numFmtId="211" formatCode="&quot;御調&quot;@"/>
    <numFmt numFmtId="212" formatCode="&quot;向島－&quot;@"/>
    <numFmt numFmtId="213" formatCode="&quot;向島&quot;@"/>
    <numFmt numFmtId="214" formatCode="&quot;甲山－&quot;@"/>
    <numFmt numFmtId="215" formatCode="&quot;甲山&quot;@"/>
    <numFmt numFmtId="216" formatCode="&quot;世羅－&quot;@"/>
    <numFmt numFmtId="217" formatCode="&quot;世羅&quot;@"/>
    <numFmt numFmtId="218" formatCode="&quot;沼隈－&quot;@"/>
    <numFmt numFmtId="219" formatCode="&quot;沼隈&quot;@"/>
    <numFmt numFmtId="220" formatCode="&quot;神辺－&quot;@"/>
    <numFmt numFmtId="221" formatCode="&quot;神辺&quot;@"/>
    <numFmt numFmtId="222" formatCode="&quot;御&quot;&quot;調&quot;&quot;郡&quot;&quot;向&quot;&quot;島&quot;&quot;町&quot;&quot;字&quot;"/>
    <numFmt numFmtId="223" formatCode="&quot;沼&quot;&quot;隈&quot;&quot;ー&quot;"/>
    <numFmt numFmtId="224" formatCode="&quot;沼隈ー&quot;@"/>
    <numFmt numFmtId="225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7"/>
      <name val="ＭＳ Ｐゴシック"/>
      <family val="3"/>
    </font>
    <font>
      <sz val="8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hidden="1" locked="0"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6" fontId="3" fillId="0" borderId="7" xfId="0" applyNumberFormat="1" applyFont="1" applyBorder="1" applyAlignment="1" applyProtection="1">
      <alignment horizontal="righ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9" fontId="3" fillId="0" borderId="2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2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3" fillId="0" borderId="9" xfId="0" applyNumberFormat="1" applyFont="1" applyBorder="1" applyAlignment="1" applyProtection="1">
      <alignment horizontal="left" vertical="center"/>
      <protection hidden="1" locked="0"/>
    </xf>
    <xf numFmtId="181" fontId="3" fillId="0" borderId="10" xfId="0" applyNumberFormat="1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0" fillId="0" borderId="0" xfId="0" applyNumberFormat="1" applyBorder="1" applyAlignment="1" applyProtection="1">
      <alignment horizontal="left" vertical="center"/>
      <protection hidden="1" locked="0"/>
    </xf>
    <xf numFmtId="188" fontId="3" fillId="0" borderId="14" xfId="0" applyNumberFormat="1" applyFont="1" applyBorder="1" applyAlignment="1" applyProtection="1">
      <alignment horizontal="left" vertical="center"/>
      <protection hidden="1" locked="0"/>
    </xf>
    <xf numFmtId="188" fontId="3" fillId="0" borderId="14" xfId="0" applyNumberFormat="1" applyFont="1" applyBorder="1" applyAlignment="1" applyProtection="1" quotePrefix="1">
      <alignment horizontal="left" vertical="center"/>
      <protection hidden="1" locked="0"/>
    </xf>
    <xf numFmtId="181" fontId="3" fillId="0" borderId="9" xfId="0" applyNumberFormat="1" applyFont="1" applyBorder="1" applyAlignment="1" applyProtection="1" quotePrefix="1">
      <alignment horizontal="left" vertical="center"/>
      <protection hidden="1" locked="0"/>
    </xf>
    <xf numFmtId="176" fontId="3" fillId="0" borderId="1" xfId="0" applyNumberFormat="1" applyFont="1" applyBorder="1" applyAlignment="1" applyProtection="1" quotePrefix="1">
      <alignment horizontal="center" vertical="center" wrapTex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0" borderId="0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0" fillId="0" borderId="0" xfId="0" applyNumberForma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176" fontId="3" fillId="0" borderId="0" xfId="0" applyNumberFormat="1" applyFont="1" applyBorder="1" applyAlignment="1" applyProtection="1" quotePrefix="1">
      <alignment horizontal="right" vertical="center"/>
      <protection hidden="1" locked="0"/>
    </xf>
    <xf numFmtId="188" fontId="3" fillId="2" borderId="13" xfId="0" applyNumberFormat="1" applyFont="1" applyFill="1" applyBorder="1" applyAlignment="1" applyProtection="1" quotePrefix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81" fontId="3" fillId="2" borderId="9" xfId="0" applyNumberFormat="1" applyFont="1" applyFill="1" applyBorder="1" applyAlignment="1" applyProtection="1">
      <alignment horizontal="left" vertical="center"/>
      <protection hidden="1" locked="0"/>
    </xf>
    <xf numFmtId="179" fontId="3" fillId="2" borderId="12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188" fontId="3" fillId="2" borderId="14" xfId="0" applyNumberFormat="1" applyFont="1" applyFill="1" applyBorder="1" applyAlignment="1" applyProtection="1" quotePrefix="1">
      <alignment horizontal="left" vertical="center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88" fontId="3" fillId="2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7" xfId="0" applyNumberFormat="1" applyFont="1" applyFill="1" applyBorder="1" applyAlignment="1">
      <alignment horizontal="right" vertical="center"/>
    </xf>
    <xf numFmtId="181" fontId="3" fillId="2" borderId="9" xfId="0" applyNumberFormat="1" applyFont="1" applyFill="1" applyBorder="1" applyAlignment="1" applyProtection="1" quotePrefix="1">
      <alignment horizontal="left" vertical="center"/>
      <protection hidden="1" locked="0"/>
    </xf>
    <xf numFmtId="188" fontId="3" fillId="0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81" fontId="3" fillId="0" borderId="9" xfId="0" applyNumberFormat="1" applyFont="1" applyFill="1" applyBorder="1" applyAlignment="1" applyProtection="1">
      <alignment horizontal="left" vertical="center"/>
      <protection hidden="1" locked="0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8" xfId="0" applyNumberFormat="1" applyFont="1" applyFill="1" applyBorder="1" applyAlignment="1" applyProtection="1">
      <alignment horizontal="right" vertical="center"/>
      <protection hidden="1" locked="0"/>
    </xf>
    <xf numFmtId="181" fontId="3" fillId="0" borderId="10" xfId="0" applyNumberFormat="1" applyFont="1" applyFill="1" applyBorder="1" applyAlignment="1" applyProtection="1">
      <alignment horizontal="left" vertical="center"/>
      <protection hidden="1" locked="0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/>
    </xf>
    <xf numFmtId="188" fontId="3" fillId="2" borderId="13" xfId="0" applyNumberFormat="1" applyFont="1" applyFill="1" applyBorder="1" applyAlignment="1" applyProtection="1">
      <alignment horizontal="left" vertical="center"/>
      <protection hidden="1" locked="0"/>
    </xf>
    <xf numFmtId="176" fontId="3" fillId="2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81" fontId="3" fillId="2" borderId="10" xfId="0" applyNumberFormat="1" applyFont="1" applyFill="1" applyBorder="1" applyAlignment="1" applyProtection="1">
      <alignment horizontal="left" vertical="center"/>
      <protection hidden="1" locked="0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49" fontId="4" fillId="2" borderId="18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19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0" borderId="18" xfId="16" applyNumberFormat="1" applyFont="1" applyBorder="1" applyAlignment="1" applyProtection="1">
      <alignment horizontal="center" vertical="center" shrinkToFit="1"/>
      <protection hidden="1" locked="0"/>
    </xf>
    <xf numFmtId="49" fontId="4" fillId="0" borderId="19" xfId="16" applyNumberFormat="1" applyFont="1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76" fontId="3" fillId="0" borderId="20" xfId="0" applyNumberFormat="1" applyFont="1" applyBorder="1" applyAlignment="1" applyProtection="1">
      <alignment horizontal="right" vertical="center"/>
      <protection hidden="1" locked="0"/>
    </xf>
    <xf numFmtId="179" fontId="3" fillId="0" borderId="17" xfId="0" applyNumberFormat="1" applyFont="1" applyBorder="1" applyAlignment="1">
      <alignment horizontal="right" vertical="center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7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9" fontId="3" fillId="0" borderId="2" xfId="0" applyNumberFormat="1" applyFont="1" applyBorder="1" applyAlignment="1">
      <alignment horizontal="center" vertical="center"/>
    </xf>
    <xf numFmtId="0" fontId="5" fillId="0" borderId="0" xfId="16" applyAlignment="1">
      <alignment/>
    </xf>
    <xf numFmtId="176" fontId="3" fillId="2" borderId="2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9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8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4" xfId="0" applyNumberFormat="1" applyFont="1" applyFill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 applyProtection="1">
      <alignment horizontal="right" vertical="center"/>
      <protection hidden="1" locked="0"/>
    </xf>
    <xf numFmtId="179" fontId="3" fillId="0" borderId="22" xfId="0" applyNumberFormat="1" applyFont="1" applyBorder="1" applyAlignment="1">
      <alignment horizontal="right" vertical="center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30" xfId="0" applyNumberFormat="1" applyFont="1" applyBorder="1" applyAlignment="1" applyProtection="1">
      <alignment horizontal="right" vertical="center"/>
      <protection hidden="1" locked="0"/>
    </xf>
    <xf numFmtId="176" fontId="3" fillId="2" borderId="3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4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2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7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2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 applyProtection="1" quotePrefix="1">
      <alignment horizontal="left" vertical="center"/>
      <protection hidden="1" locked="0"/>
    </xf>
    <xf numFmtId="181" fontId="3" fillId="0" borderId="9" xfId="0" applyNumberFormat="1" applyFont="1" applyFill="1" applyBorder="1" applyAlignment="1" applyProtection="1" quotePrefix="1">
      <alignment horizontal="left" vertical="center"/>
      <protection hidden="1" locked="0"/>
    </xf>
    <xf numFmtId="49" fontId="4" fillId="2" borderId="31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0" borderId="32" xfId="16" applyNumberFormat="1" applyFont="1" applyBorder="1" applyAlignment="1" applyProtection="1">
      <alignment horizontal="center" vertical="center" shrinkToFit="1"/>
      <protection hidden="1" locked="0"/>
    </xf>
    <xf numFmtId="49" fontId="4" fillId="2" borderId="18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19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18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19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32" xfId="16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81" fontId="3" fillId="0" borderId="30" xfId="0" applyNumberFormat="1" applyFont="1" applyBorder="1" applyAlignment="1" applyProtection="1">
      <alignment horizontal="left" vertical="center"/>
      <protection hidden="1" locked="0"/>
    </xf>
    <xf numFmtId="179" fontId="3" fillId="0" borderId="21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88" fontId="3" fillId="2" borderId="30" xfId="0" applyNumberFormat="1" applyFont="1" applyFill="1" applyBorder="1" applyAlignment="1" applyProtection="1" quotePrefix="1">
      <alignment horizontal="left" vertical="center"/>
      <protection hidden="1" locked="0"/>
    </xf>
    <xf numFmtId="176" fontId="3" fillId="0" borderId="2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2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81" fontId="3" fillId="0" borderId="30" xfId="0" applyNumberFormat="1" applyFont="1" applyFill="1" applyBorder="1" applyAlignment="1" applyProtection="1">
      <alignment horizontal="left" vertical="center"/>
      <protection hidden="1" locked="0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3" fillId="2" borderId="11" xfId="0" applyNumberFormat="1" applyFont="1" applyFill="1" applyBorder="1" applyAlignment="1">
      <alignment horizontal="right" vertical="center"/>
    </xf>
    <xf numFmtId="49" fontId="4" fillId="0" borderId="33" xfId="16" applyNumberFormat="1" applyFont="1" applyBorder="1" applyAlignment="1" applyProtection="1">
      <alignment horizontal="center" vertical="center" shrinkToFit="1"/>
      <protection hidden="1" locked="0"/>
    </xf>
    <xf numFmtId="49" fontId="4" fillId="0" borderId="18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0" borderId="19" xfId="16" applyNumberFormat="1" applyFont="1" applyFill="1" applyBorder="1" applyAlignment="1" applyProtection="1">
      <alignment horizontal="center" vertical="center" shrinkToFit="1"/>
      <protection hidden="1" locked="0"/>
    </xf>
    <xf numFmtId="188" fontId="3" fillId="0" borderId="30" xfId="0" applyNumberFormat="1" applyFont="1" applyBorder="1" applyAlignment="1" applyProtection="1">
      <alignment horizontal="left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15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6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8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7" borderId="34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4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13" xfId="0" applyFont="1" applyBorder="1" applyAlignment="1" applyProtection="1" quotePrefix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 wrapText="1" shrinkToFit="1"/>
      <protection hidden="1" locked="0"/>
    </xf>
    <xf numFmtId="0" fontId="3" fillId="0" borderId="33" xfId="0" applyFont="1" applyBorder="1" applyAlignment="1" applyProtection="1">
      <alignment horizontal="center" vertical="center" wrapText="1" shrinkToFit="1"/>
      <protection hidden="1" locked="0"/>
    </xf>
    <xf numFmtId="18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87" fontId="3" fillId="4" borderId="36" xfId="0" applyNumberFormat="1" applyFont="1" applyFill="1" applyBorder="1" applyAlignment="1" applyProtection="1">
      <alignment horizontal="center" vertical="center"/>
      <protection hidden="1" locked="0"/>
    </xf>
    <xf numFmtId="187" fontId="3" fillId="4" borderId="37" xfId="0" applyNumberFormat="1" applyFont="1" applyFill="1" applyBorder="1" applyAlignment="1">
      <alignment horizontal="center" vertical="center"/>
    </xf>
    <xf numFmtId="187" fontId="3" fillId="4" borderId="17" xfId="0" applyNumberFormat="1" applyFont="1" applyFill="1" applyBorder="1" applyAlignment="1" applyProtection="1">
      <alignment horizontal="center" vertical="center"/>
      <protection hidden="1" locked="0"/>
    </xf>
    <xf numFmtId="187" fontId="3" fillId="4" borderId="36" xfId="0" applyNumberFormat="1" applyFont="1" applyFill="1" applyBorder="1" applyAlignment="1">
      <alignment horizontal="center" vertical="center"/>
    </xf>
    <xf numFmtId="18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36" xfId="0" applyNumberFormat="1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hidden="1" locked="0"/>
    </xf>
    <xf numFmtId="0" fontId="3" fillId="0" borderId="39" xfId="0" applyFont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Fill="1" applyBorder="1" applyAlignment="1">
      <alignment horizontal="center" vertical="center"/>
    </xf>
    <xf numFmtId="0" fontId="5" fillId="0" borderId="40" xfId="16" applyFill="1" applyBorder="1" applyAlignment="1" applyProtection="1">
      <alignment horizontal="center" vertical="center" textRotation="255"/>
      <protection hidden="1" locked="0"/>
    </xf>
    <xf numFmtId="186" fontId="3" fillId="2" borderId="20" xfId="0" applyNumberFormat="1" applyFont="1" applyFill="1" applyBorder="1" applyAlignment="1" applyProtection="1">
      <alignment horizontal="center" vertical="center" shrinkToFit="1"/>
      <protection hidden="1" locked="0"/>
    </xf>
    <xf numFmtId="186" fontId="3" fillId="2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9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76" fontId="3" fillId="0" borderId="27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40" xfId="16" applyBorder="1" applyAlignment="1" applyProtection="1">
      <alignment horizontal="center" vertical="center" textRotation="255"/>
      <protection hidden="1" locked="0"/>
    </xf>
    <xf numFmtId="0" fontId="5" fillId="2" borderId="40" xfId="16" applyFill="1" applyBorder="1" applyAlignment="1" applyProtection="1">
      <alignment horizontal="center" vertical="center" textRotation="255"/>
      <protection hidden="1" locked="0"/>
    </xf>
    <xf numFmtId="0" fontId="0" fillId="0" borderId="5" xfId="0" applyFill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>
      <alignment horizontal="center" vertical="center"/>
    </xf>
    <xf numFmtId="0" fontId="5" fillId="2" borderId="41" xfId="16" applyFill="1" applyBorder="1" applyAlignment="1" applyProtection="1">
      <alignment horizontal="center" vertical="center" textRotation="255"/>
      <protection hidden="1" locked="0"/>
    </xf>
    <xf numFmtId="0" fontId="5" fillId="2" borderId="42" xfId="16" applyFill="1" applyBorder="1" applyAlignment="1" applyProtection="1">
      <alignment horizontal="center" vertical="center" textRotation="255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9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187" fontId="3" fillId="4" borderId="36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4" borderId="36" xfId="0" applyNumberFormat="1" applyFont="1" applyFill="1" applyBorder="1" applyAlignment="1">
      <alignment horizontal="center" vertical="center" shrinkToFit="1"/>
    </xf>
    <xf numFmtId="187" fontId="3" fillId="4" borderId="37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0" fillId="0" borderId="2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44" xfId="16" applyBorder="1" applyAlignment="1" applyProtection="1">
      <alignment horizontal="center" vertical="center" textRotation="255"/>
      <protection hidden="1" locked="0"/>
    </xf>
    <xf numFmtId="186" fontId="3" fillId="2" borderId="21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0" fontId="5" fillId="2" borderId="45" xfId="16" applyFill="1" applyBorder="1" applyAlignment="1" applyProtection="1">
      <alignment horizontal="center" vertical="center" textRotation="255"/>
      <protection hidden="1" locked="0"/>
    </xf>
    <xf numFmtId="0" fontId="5" fillId="0" borderId="41" xfId="16" applyFill="1" applyBorder="1" applyAlignment="1" applyProtection="1">
      <alignment horizontal="center" vertical="center" textRotation="255"/>
      <protection hidden="1" locked="0"/>
    </xf>
    <xf numFmtId="0" fontId="5" fillId="0" borderId="42" xfId="16" applyFill="1" applyBorder="1" applyAlignment="1" applyProtection="1">
      <alignment horizontal="center" vertical="center" textRotation="255"/>
      <protection hidden="1" locked="0"/>
    </xf>
    <xf numFmtId="0" fontId="5" fillId="2" borderId="46" xfId="16" applyFill="1" applyBorder="1" applyAlignment="1" applyProtection="1">
      <alignment horizontal="center" vertical="center" textRotation="255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 applyProtection="1">
      <alignment horizontal="center" vertical="center" textRotation="255" shrinkToFit="1"/>
      <protection hidden="1" locked="0"/>
    </xf>
    <xf numFmtId="0" fontId="8" fillId="0" borderId="10" xfId="0" applyFont="1" applyBorder="1" applyAlignment="1" applyProtection="1">
      <alignment horizontal="center" vertical="center" textRotation="255" shrinkToFit="1"/>
      <protection hidden="1" locked="0"/>
    </xf>
    <xf numFmtId="176" fontId="8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8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shrinkToFit="1"/>
      <protection hidden="1" locked="0"/>
    </xf>
    <xf numFmtId="0" fontId="3" fillId="0" borderId="39" xfId="0" applyFont="1" applyBorder="1" applyAlignment="1">
      <alignment horizontal="center" vertical="center" shrinkToFit="1"/>
    </xf>
    <xf numFmtId="186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186" fontId="3" fillId="2" borderId="36" xfId="0" applyNumberFormat="1" applyFont="1" applyFill="1" applyBorder="1" applyAlignment="1">
      <alignment horizontal="center" vertical="center" shrinkToFit="1"/>
    </xf>
    <xf numFmtId="176" fontId="3" fillId="2" borderId="28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1" xfId="0" applyNumberFormat="1" applyFont="1" applyBorder="1" applyAlignment="1" applyProtection="1">
      <alignment horizontal="center" vertical="center" shrinkToFit="1"/>
      <protection hidden="1" locked="0"/>
    </xf>
    <xf numFmtId="186" fontId="3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7" borderId="36" xfId="0" applyNumberFormat="1" applyFont="1" applyFill="1" applyBorder="1" applyAlignment="1" applyProtection="1">
      <alignment horizontal="center" vertical="center"/>
      <protection hidden="1" locked="0"/>
    </xf>
    <xf numFmtId="187" fontId="3" fillId="7" borderId="20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7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7" borderId="37" xfId="0" applyNumberFormat="1" applyFont="1" applyFill="1" applyBorder="1" applyAlignment="1">
      <alignment horizontal="center" vertical="center"/>
    </xf>
    <xf numFmtId="187" fontId="3" fillId="4" borderId="20" xfId="0" applyNumberFormat="1" applyFont="1" applyFill="1" applyBorder="1" applyAlignment="1" applyProtection="1">
      <alignment horizontal="center" vertical="center"/>
      <protection hidden="1" locked="0"/>
    </xf>
    <xf numFmtId="187" fontId="3" fillId="5" borderId="20" xfId="0" applyNumberFormat="1" applyFont="1" applyFill="1" applyBorder="1" applyAlignment="1" applyProtection="1">
      <alignment horizontal="center" vertical="center"/>
      <protection hidden="1" locked="0"/>
    </xf>
    <xf numFmtId="187" fontId="3" fillId="5" borderId="39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38" xfId="0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1" xfId="0" applyFont="1" applyBorder="1" applyAlignment="1" applyProtection="1">
      <alignment horizontal="center" vertical="center" wrapText="1"/>
      <protection hidden="1" locked="0"/>
    </xf>
    <xf numFmtId="0" fontId="3" fillId="0" borderId="33" xfId="0" applyFont="1" applyBorder="1" applyAlignment="1" applyProtection="1" quotePrefix="1">
      <alignment horizontal="center" vertical="center" wrapText="1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176" fontId="3" fillId="0" borderId="28" xfId="0" applyNumberFormat="1" applyFont="1" applyBorder="1" applyAlignment="1" applyProtection="1">
      <alignment horizontal="center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0" borderId="43" xfId="0" applyNumberFormat="1" applyFont="1" applyBorder="1" applyAlignment="1" applyProtection="1">
      <alignment horizontal="center" vertical="center"/>
      <protection hidden="1" locked="0"/>
    </xf>
    <xf numFmtId="176" fontId="3" fillId="0" borderId="11" xfId="0" applyNumberFormat="1" applyFont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 textRotation="255" shrinkToFit="1"/>
      <protection hidden="1" locked="0"/>
    </xf>
    <xf numFmtId="0" fontId="3" fillId="0" borderId="10" xfId="0" applyFont="1" applyBorder="1" applyAlignment="1" applyProtection="1">
      <alignment horizontal="center" vertical="center" textRotation="255" shrinkToFit="1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0" fontId="5" fillId="0" borderId="47" xfId="16" applyFill="1" applyBorder="1" applyAlignment="1" applyProtection="1">
      <alignment horizontal="center" vertical="center" textRotation="255"/>
      <protection hidden="1" locked="0"/>
    </xf>
    <xf numFmtId="0" fontId="5" fillId="0" borderId="48" xfId="16" applyFill="1" applyBorder="1" applyAlignment="1" applyProtection="1">
      <alignment horizontal="center" vertical="center" textRotation="255"/>
      <protection hidden="1" locked="0"/>
    </xf>
    <xf numFmtId="176" fontId="3" fillId="2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>
      <alignment vertical="center"/>
    </xf>
    <xf numFmtId="176" fontId="3" fillId="2" borderId="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0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87" fontId="3" fillId="4" borderId="39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1">
                  <c:v>610000</c:v>
                </c:pt>
                <c:pt idx="2">
                  <c:v>670000</c:v>
                </c:pt>
                <c:pt idx="3">
                  <c:v>624000</c:v>
                </c:pt>
                <c:pt idx="4">
                  <c:v>560000</c:v>
                </c:pt>
                <c:pt idx="5">
                  <c:v>520000</c:v>
                </c:pt>
                <c:pt idx="6">
                  <c:v>495000</c:v>
                </c:pt>
                <c:pt idx="7">
                  <c:v>440000</c:v>
                </c:pt>
                <c:pt idx="8">
                  <c:v>392000</c:v>
                </c:pt>
                <c:pt idx="9">
                  <c:v>361000</c:v>
                </c:pt>
                <c:pt idx="10">
                  <c:v>327000</c:v>
                </c:pt>
                <c:pt idx="11">
                  <c:v>298000</c:v>
                </c:pt>
                <c:pt idx="12">
                  <c:v>274000</c:v>
                </c:pt>
                <c:pt idx="13">
                  <c:v>250000</c:v>
                </c:pt>
                <c:pt idx="14">
                  <c:v>231000</c:v>
                </c:pt>
                <c:pt idx="15">
                  <c:v>208000</c:v>
                </c:pt>
                <c:pt idx="16">
                  <c:v>197000</c:v>
                </c:pt>
                <c:pt idx="17">
                  <c:v>193000</c:v>
                </c:pt>
                <c:pt idx="18">
                  <c:v>196000</c:v>
                </c:pt>
              </c:numCache>
            </c:numRef>
          </c:val>
          <c:smooth val="0"/>
        </c:ser>
        <c:marker val="1"/>
        <c:axId val="25775112"/>
        <c:axId val="30649417"/>
      </c:lineChart>
      <c:cat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75112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13">
                  <c:v>159000</c:v>
                </c:pt>
                <c:pt idx="14">
                  <c:v>148000</c:v>
                </c:pt>
                <c:pt idx="15">
                  <c:v>136000</c:v>
                </c:pt>
                <c:pt idx="16">
                  <c:v>127000</c:v>
                </c:pt>
                <c:pt idx="17">
                  <c:v>123000</c:v>
                </c:pt>
                <c:pt idx="18">
                  <c:v>121000</c:v>
                </c:pt>
              </c:numCache>
            </c:numRef>
          </c:val>
          <c:smooth val="0"/>
        </c:ser>
        <c:marker val="1"/>
        <c:axId val="64977762"/>
        <c:axId val="47928947"/>
      </c:lineChart>
      <c:catAx>
        <c:axId val="6497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7776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0">
                  <c:v>122000</c:v>
                </c:pt>
                <c:pt idx="1">
                  <c:v>137000</c:v>
                </c:pt>
                <c:pt idx="2">
                  <c:v>158000</c:v>
                </c:pt>
                <c:pt idx="3">
                  <c:v>154000</c:v>
                </c:pt>
                <c:pt idx="4">
                  <c:v>150000</c:v>
                </c:pt>
                <c:pt idx="5">
                  <c:v>144000</c:v>
                </c:pt>
                <c:pt idx="6">
                  <c:v>141000</c:v>
                </c:pt>
                <c:pt idx="7">
                  <c:v>137000</c:v>
                </c:pt>
                <c:pt idx="8">
                  <c:v>135000</c:v>
                </c:pt>
                <c:pt idx="9">
                  <c:v>132000</c:v>
                </c:pt>
                <c:pt idx="10">
                  <c:v>130000</c:v>
                </c:pt>
                <c:pt idx="11">
                  <c:v>126000</c:v>
                </c:pt>
                <c:pt idx="12">
                  <c:v>122000</c:v>
                </c:pt>
                <c:pt idx="13">
                  <c:v>118000</c:v>
                </c:pt>
                <c:pt idx="14">
                  <c:v>110000</c:v>
                </c:pt>
                <c:pt idx="15">
                  <c:v>99000</c:v>
                </c:pt>
                <c:pt idx="16">
                  <c:v>92500</c:v>
                </c:pt>
                <c:pt idx="17">
                  <c:v>89000</c:v>
                </c:pt>
                <c:pt idx="18">
                  <c:v>87500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0734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0">
                  <c:v>81000</c:v>
                </c:pt>
                <c:pt idx="1">
                  <c:v>94000</c:v>
                </c:pt>
                <c:pt idx="2">
                  <c:v>108000</c:v>
                </c:pt>
                <c:pt idx="3">
                  <c:v>107000</c:v>
                </c:pt>
                <c:pt idx="4">
                  <c:v>103000</c:v>
                </c:pt>
                <c:pt idx="5">
                  <c:v>101000</c:v>
                </c:pt>
                <c:pt idx="6">
                  <c:v>101000</c:v>
                </c:pt>
                <c:pt idx="7">
                  <c:v>101000</c:v>
                </c:pt>
                <c:pt idx="8">
                  <c:v>101000</c:v>
                </c:pt>
                <c:pt idx="9">
                  <c:v>101000</c:v>
                </c:pt>
                <c:pt idx="10">
                  <c:v>96200</c:v>
                </c:pt>
                <c:pt idx="11">
                  <c:v>96200</c:v>
                </c:pt>
                <c:pt idx="12">
                  <c:v>96200</c:v>
                </c:pt>
                <c:pt idx="13">
                  <c:v>93000</c:v>
                </c:pt>
                <c:pt idx="14">
                  <c:v>85000</c:v>
                </c:pt>
                <c:pt idx="15">
                  <c:v>78000</c:v>
                </c:pt>
                <c:pt idx="16">
                  <c:v>72500</c:v>
                </c:pt>
                <c:pt idx="17">
                  <c:v>70000</c:v>
                </c:pt>
                <c:pt idx="18">
                  <c:v>68500</c:v>
                </c:pt>
              </c:numCache>
            </c:numRef>
          </c:val>
          <c:smooth val="0"/>
        </c:ser>
        <c:marker val="1"/>
        <c:axId val="43593174"/>
        <c:axId val="56794247"/>
      </c:lineChart>
      <c:cat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9317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0">
                  <c:v>90000</c:v>
                </c:pt>
                <c:pt idx="1">
                  <c:v>103000</c:v>
                </c:pt>
                <c:pt idx="2">
                  <c:v>115000</c:v>
                </c:pt>
                <c:pt idx="3">
                  <c:v>114000</c:v>
                </c:pt>
                <c:pt idx="4">
                  <c:v>111000</c:v>
                </c:pt>
                <c:pt idx="5">
                  <c:v>108000</c:v>
                </c:pt>
                <c:pt idx="6">
                  <c:v>106000</c:v>
                </c:pt>
                <c:pt idx="7">
                  <c:v>105000</c:v>
                </c:pt>
                <c:pt idx="8">
                  <c:v>105000</c:v>
                </c:pt>
                <c:pt idx="9">
                  <c:v>103000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96500</c:v>
                </c:pt>
                <c:pt idx="14">
                  <c:v>88000</c:v>
                </c:pt>
                <c:pt idx="15">
                  <c:v>79000</c:v>
                </c:pt>
                <c:pt idx="16">
                  <c:v>73000</c:v>
                </c:pt>
                <c:pt idx="17">
                  <c:v>70400</c:v>
                </c:pt>
                <c:pt idx="18">
                  <c:v>68500</c:v>
                </c:pt>
              </c:numCache>
            </c:numRef>
          </c:val>
          <c:smooth val="0"/>
        </c:ser>
        <c:marker val="1"/>
        <c:axId val="41386176"/>
        <c:axId val="36931265"/>
      </c:lineChart>
      <c:cat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86176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0">
                  <c:v>195000</c:v>
                </c:pt>
                <c:pt idx="1">
                  <c:v>225000</c:v>
                </c:pt>
                <c:pt idx="2">
                  <c:v>250000</c:v>
                </c:pt>
                <c:pt idx="3">
                  <c:v>240000</c:v>
                </c:pt>
                <c:pt idx="4">
                  <c:v>226000</c:v>
                </c:pt>
                <c:pt idx="5">
                  <c:v>215000</c:v>
                </c:pt>
                <c:pt idx="6">
                  <c:v>208000</c:v>
                </c:pt>
                <c:pt idx="7">
                  <c:v>201000</c:v>
                </c:pt>
                <c:pt idx="8">
                  <c:v>195000</c:v>
                </c:pt>
                <c:pt idx="9">
                  <c:v>189000</c:v>
                </c:pt>
                <c:pt idx="10">
                  <c:v>181000</c:v>
                </c:pt>
                <c:pt idx="11">
                  <c:v>171000</c:v>
                </c:pt>
                <c:pt idx="12">
                  <c:v>162000</c:v>
                </c:pt>
                <c:pt idx="13">
                  <c:v>152000</c:v>
                </c:pt>
                <c:pt idx="14">
                  <c:v>139000</c:v>
                </c:pt>
                <c:pt idx="15">
                  <c:v>127000</c:v>
                </c:pt>
                <c:pt idx="16">
                  <c:v>118000</c:v>
                </c:pt>
                <c:pt idx="17">
                  <c:v>117000</c:v>
                </c:pt>
                <c:pt idx="18">
                  <c:v>119000</c:v>
                </c:pt>
              </c:numCache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4593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5">
                  <c:v>303000</c:v>
                </c:pt>
                <c:pt idx="6">
                  <c:v>293000</c:v>
                </c:pt>
                <c:pt idx="7">
                  <c:v>280000</c:v>
                </c:pt>
                <c:pt idx="8">
                  <c:v>265000</c:v>
                </c:pt>
                <c:pt idx="9">
                  <c:v>250000</c:v>
                </c:pt>
                <c:pt idx="10">
                  <c:v>230000</c:v>
                </c:pt>
                <c:pt idx="11">
                  <c:v>213000</c:v>
                </c:pt>
                <c:pt idx="12">
                  <c:v>195000</c:v>
                </c:pt>
                <c:pt idx="13">
                  <c:v>178000</c:v>
                </c:pt>
                <c:pt idx="14">
                  <c:v>162000</c:v>
                </c:pt>
                <c:pt idx="15">
                  <c:v>149000</c:v>
                </c:pt>
                <c:pt idx="16">
                  <c:v>141000</c:v>
                </c:pt>
                <c:pt idx="17">
                  <c:v>136000</c:v>
                </c:pt>
                <c:pt idx="18">
                  <c:v>134000</c:v>
                </c:pt>
              </c:numCache>
            </c:numRef>
          </c:val>
          <c:smooth val="0"/>
        </c:ser>
        <c:marker val="1"/>
        <c:axId val="12237812"/>
        <c:axId val="43031445"/>
      </c:lineChart>
      <c:cat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3781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3">
                  <c:v>275000</c:v>
                </c:pt>
                <c:pt idx="4">
                  <c:v>260000</c:v>
                </c:pt>
                <c:pt idx="5">
                  <c:v>250000</c:v>
                </c:pt>
                <c:pt idx="6">
                  <c:v>244000</c:v>
                </c:pt>
                <c:pt idx="7">
                  <c:v>238000</c:v>
                </c:pt>
                <c:pt idx="8">
                  <c:v>230000</c:v>
                </c:pt>
                <c:pt idx="9">
                  <c:v>221000</c:v>
                </c:pt>
                <c:pt idx="10">
                  <c:v>213000</c:v>
                </c:pt>
                <c:pt idx="11">
                  <c:v>203000</c:v>
                </c:pt>
                <c:pt idx="12">
                  <c:v>193000</c:v>
                </c:pt>
                <c:pt idx="13">
                  <c:v>180000</c:v>
                </c:pt>
                <c:pt idx="14">
                  <c:v>164000</c:v>
                </c:pt>
                <c:pt idx="15">
                  <c:v>148000</c:v>
                </c:pt>
                <c:pt idx="16">
                  <c:v>138000</c:v>
                </c:pt>
                <c:pt idx="17">
                  <c:v>133000</c:v>
                </c:pt>
                <c:pt idx="18">
                  <c:v>132000</c:v>
                </c:pt>
              </c:numCache>
            </c:numRef>
          </c:val>
          <c:smooth val="0"/>
        </c:ser>
        <c:marker val="1"/>
        <c:axId val="51738686"/>
        <c:axId val="62994991"/>
      </c:lineChart>
      <c:cat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3868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3">
                  <c:v>425000</c:v>
                </c:pt>
                <c:pt idx="4">
                  <c:v>395000</c:v>
                </c:pt>
                <c:pt idx="5">
                  <c:v>375000</c:v>
                </c:pt>
                <c:pt idx="6">
                  <c:v>363000</c:v>
                </c:pt>
                <c:pt idx="7">
                  <c:v>349000</c:v>
                </c:pt>
                <c:pt idx="8">
                  <c:v>330000</c:v>
                </c:pt>
                <c:pt idx="9">
                  <c:v>300000</c:v>
                </c:pt>
                <c:pt idx="10">
                  <c:v>275000</c:v>
                </c:pt>
                <c:pt idx="11">
                  <c:v>255000</c:v>
                </c:pt>
                <c:pt idx="12">
                  <c:v>230000</c:v>
                </c:pt>
                <c:pt idx="13">
                  <c:v>210000</c:v>
                </c:pt>
                <c:pt idx="14">
                  <c:v>190000</c:v>
                </c:pt>
                <c:pt idx="15">
                  <c:v>170000</c:v>
                </c:pt>
                <c:pt idx="16">
                  <c:v>157000</c:v>
                </c:pt>
                <c:pt idx="17">
                  <c:v>151000</c:v>
                </c:pt>
                <c:pt idx="18">
                  <c:v>150000</c:v>
                </c:pt>
              </c:numCache>
            </c:numRef>
          </c:val>
          <c:smooth val="0"/>
        </c:ser>
        <c:marker val="1"/>
        <c:axId val="30084008"/>
        <c:axId val="2320617"/>
      </c:lineChart>
      <c:cat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8400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12">
                  <c:v>193000</c:v>
                </c:pt>
                <c:pt idx="13">
                  <c:v>180000</c:v>
                </c:pt>
                <c:pt idx="14">
                  <c:v>164000</c:v>
                </c:pt>
                <c:pt idx="15">
                  <c:v>149000</c:v>
                </c:pt>
                <c:pt idx="16">
                  <c:v>141000</c:v>
                </c:pt>
                <c:pt idx="17">
                  <c:v>138000</c:v>
                </c:pt>
                <c:pt idx="18">
                  <c:v>140000</c:v>
                </c:pt>
              </c:numCache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8555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4">
                  <c:v>195000</c:v>
                </c:pt>
                <c:pt idx="5">
                  <c:v>187000</c:v>
                </c:pt>
                <c:pt idx="6">
                  <c:v>184000</c:v>
                </c:pt>
                <c:pt idx="7">
                  <c:v>180000</c:v>
                </c:pt>
                <c:pt idx="8">
                  <c:v>178000</c:v>
                </c:pt>
                <c:pt idx="9">
                  <c:v>174000</c:v>
                </c:pt>
                <c:pt idx="10">
                  <c:v>172000</c:v>
                </c:pt>
                <c:pt idx="11">
                  <c:v>164000</c:v>
                </c:pt>
                <c:pt idx="12">
                  <c:v>157000</c:v>
                </c:pt>
                <c:pt idx="13">
                  <c:v>145000</c:v>
                </c:pt>
                <c:pt idx="14">
                  <c:v>134000</c:v>
                </c:pt>
                <c:pt idx="15">
                  <c:v>122000</c:v>
                </c:pt>
                <c:pt idx="16">
                  <c:v>113000</c:v>
                </c:pt>
                <c:pt idx="17">
                  <c:v>110000</c:v>
                </c:pt>
                <c:pt idx="18">
                  <c:v>111000</c:v>
                </c:pt>
              </c:numCache>
            </c:numRef>
          </c:val>
          <c:smooth val="0"/>
        </c:ser>
        <c:marker val="1"/>
        <c:axId val="14008284"/>
        <c:axId val="58965693"/>
      </c:lineChart>
      <c:catAx>
        <c:axId val="1400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0828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219000</c:v>
                </c:pt>
                <c:pt idx="1">
                  <c:v>250000</c:v>
                </c:pt>
                <c:pt idx="2">
                  <c:v>280000</c:v>
                </c:pt>
                <c:pt idx="3">
                  <c:v>265000</c:v>
                </c:pt>
                <c:pt idx="4">
                  <c:v>247000</c:v>
                </c:pt>
                <c:pt idx="5">
                  <c:v>236000</c:v>
                </c:pt>
                <c:pt idx="6">
                  <c:v>229000</c:v>
                </c:pt>
                <c:pt idx="7">
                  <c:v>223000</c:v>
                </c:pt>
                <c:pt idx="8">
                  <c:v>220000</c:v>
                </c:pt>
                <c:pt idx="9">
                  <c:v>215000</c:v>
                </c:pt>
                <c:pt idx="10">
                  <c:v>203000</c:v>
                </c:pt>
                <c:pt idx="11">
                  <c:v>193000</c:v>
                </c:pt>
                <c:pt idx="12">
                  <c:v>184000</c:v>
                </c:pt>
                <c:pt idx="13">
                  <c:v>174000</c:v>
                </c:pt>
                <c:pt idx="14">
                  <c:v>162000</c:v>
                </c:pt>
                <c:pt idx="15">
                  <c:v>148000</c:v>
                </c:pt>
                <c:pt idx="16">
                  <c:v>140000</c:v>
                </c:pt>
                <c:pt idx="17">
                  <c:v>135000</c:v>
                </c:pt>
                <c:pt idx="18">
                  <c:v>136000</c:v>
                </c:pt>
              </c:numCache>
            </c:numRef>
          </c:val>
          <c:smooth val="0"/>
        </c:ser>
        <c:marker val="1"/>
        <c:axId val="7409298"/>
        <c:axId val="66683683"/>
      </c:lineChart>
      <c:cat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  <c:max val="3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0929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4">
                  <c:v>94300</c:v>
                </c:pt>
                <c:pt idx="5">
                  <c:v>90700</c:v>
                </c:pt>
                <c:pt idx="6">
                  <c:v>89400</c:v>
                </c:pt>
                <c:pt idx="7">
                  <c:v>88000</c:v>
                </c:pt>
                <c:pt idx="8">
                  <c:v>87300</c:v>
                </c:pt>
                <c:pt idx="9">
                  <c:v>86300</c:v>
                </c:pt>
                <c:pt idx="10">
                  <c:v>83700</c:v>
                </c:pt>
                <c:pt idx="11">
                  <c:v>82000</c:v>
                </c:pt>
                <c:pt idx="12">
                  <c:v>80000</c:v>
                </c:pt>
                <c:pt idx="13">
                  <c:v>77000</c:v>
                </c:pt>
                <c:pt idx="14">
                  <c:v>71000</c:v>
                </c:pt>
                <c:pt idx="15">
                  <c:v>65000</c:v>
                </c:pt>
                <c:pt idx="16">
                  <c:v>61000</c:v>
                </c:pt>
                <c:pt idx="17">
                  <c:v>59000</c:v>
                </c:pt>
                <c:pt idx="18">
                  <c:v>57300</c:v>
                </c:pt>
              </c:numCache>
            </c:numRef>
          </c:val>
          <c:smooth val="0"/>
        </c:ser>
        <c:marker val="1"/>
        <c:axId val="60929190"/>
        <c:axId val="11491799"/>
      </c:lineChart>
      <c:catAx>
        <c:axId val="6092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29190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9">
                  <c:v>113000</c:v>
                </c:pt>
                <c:pt idx="10">
                  <c:v>111000</c:v>
                </c:pt>
                <c:pt idx="11">
                  <c:v>109000</c:v>
                </c:pt>
                <c:pt idx="12">
                  <c:v>108000</c:v>
                </c:pt>
                <c:pt idx="13">
                  <c:v>105000</c:v>
                </c:pt>
                <c:pt idx="14">
                  <c:v>97000</c:v>
                </c:pt>
                <c:pt idx="15">
                  <c:v>88000</c:v>
                </c:pt>
                <c:pt idx="16">
                  <c:v>81000</c:v>
                </c:pt>
                <c:pt idx="17">
                  <c:v>76100</c:v>
                </c:pt>
                <c:pt idx="18">
                  <c:v>74500</c:v>
                </c:pt>
              </c:numCache>
            </c:numRef>
          </c:val>
          <c:smooth val="0"/>
        </c:ser>
        <c:marker val="1"/>
        <c:axId val="36317328"/>
        <c:axId val="58420497"/>
      </c:lineChart>
      <c:catAx>
        <c:axId val="3631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17328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13">
                  <c:v>105000</c:v>
                </c:pt>
                <c:pt idx="14">
                  <c:v>97000</c:v>
                </c:pt>
                <c:pt idx="15">
                  <c:v>89000</c:v>
                </c:pt>
                <c:pt idx="16">
                  <c:v>84000</c:v>
                </c:pt>
                <c:pt idx="17">
                  <c:v>80000</c:v>
                </c:pt>
                <c:pt idx="18">
                  <c:v>77700</c:v>
                </c:pt>
              </c:numCache>
            </c:numRef>
          </c:val>
          <c:smooth val="0"/>
        </c:ser>
        <c:marker val="1"/>
        <c:axId val="56022426"/>
        <c:axId val="34439787"/>
      </c:lineChart>
      <c:catAx>
        <c:axId val="5602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22426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18">
                  <c:v>59000</c:v>
                </c:pt>
              </c:numCache>
            </c:numRef>
          </c:val>
          <c:smooth val="0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2262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5">
                  <c:v>112000</c:v>
                </c:pt>
                <c:pt idx="6">
                  <c:v>111000</c:v>
                </c:pt>
                <c:pt idx="7">
                  <c:v>109000</c:v>
                </c:pt>
                <c:pt idx="8">
                  <c:v>108000</c:v>
                </c:pt>
                <c:pt idx="9">
                  <c:v>106000</c:v>
                </c:pt>
                <c:pt idx="10">
                  <c:v>105000</c:v>
                </c:pt>
                <c:pt idx="11">
                  <c:v>102000</c:v>
                </c:pt>
                <c:pt idx="12">
                  <c:v>99000</c:v>
                </c:pt>
                <c:pt idx="13">
                  <c:v>96000</c:v>
                </c:pt>
                <c:pt idx="14">
                  <c:v>90900</c:v>
                </c:pt>
                <c:pt idx="15">
                  <c:v>83000</c:v>
                </c:pt>
                <c:pt idx="16">
                  <c:v>77500</c:v>
                </c:pt>
                <c:pt idx="17">
                  <c:v>75000</c:v>
                </c:pt>
                <c:pt idx="18">
                  <c:v>73400</c:v>
                </c:pt>
              </c:numCache>
            </c:numRef>
          </c:val>
          <c:smooth val="0"/>
        </c:ser>
        <c:marker val="1"/>
        <c:axId val="7889678"/>
        <c:axId val="3898239"/>
      </c:lineChart>
      <c:catAx>
        <c:axId val="788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89678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5">
                  <c:v>203000</c:v>
                </c:pt>
                <c:pt idx="6">
                  <c:v>197000</c:v>
                </c:pt>
                <c:pt idx="7">
                  <c:v>192000</c:v>
                </c:pt>
                <c:pt idx="8">
                  <c:v>188000</c:v>
                </c:pt>
                <c:pt idx="9">
                  <c:v>183000</c:v>
                </c:pt>
                <c:pt idx="10">
                  <c:v>178000</c:v>
                </c:pt>
                <c:pt idx="11">
                  <c:v>171000</c:v>
                </c:pt>
                <c:pt idx="12">
                  <c:v>165000</c:v>
                </c:pt>
                <c:pt idx="13">
                  <c:v>156000</c:v>
                </c:pt>
                <c:pt idx="14">
                  <c:v>146000</c:v>
                </c:pt>
                <c:pt idx="15">
                  <c:v>134000</c:v>
                </c:pt>
                <c:pt idx="16">
                  <c:v>125000</c:v>
                </c:pt>
                <c:pt idx="17">
                  <c:v>121000</c:v>
                </c:pt>
                <c:pt idx="18">
                  <c:v>119000</c:v>
                </c:pt>
              </c:numCache>
            </c:numRef>
          </c:val>
          <c:smooth val="0"/>
        </c:ser>
        <c:marker val="1"/>
        <c:axId val="35084152"/>
        <c:axId val="47321913"/>
      </c:lineChart>
      <c:catAx>
        <c:axId val="35084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8415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6">
                  <c:v>216000</c:v>
                </c:pt>
                <c:pt idx="7">
                  <c:v>210000</c:v>
                </c:pt>
                <c:pt idx="8">
                  <c:v>205000</c:v>
                </c:pt>
                <c:pt idx="9">
                  <c:v>201000</c:v>
                </c:pt>
                <c:pt idx="10">
                  <c:v>193000</c:v>
                </c:pt>
                <c:pt idx="11">
                  <c:v>187000</c:v>
                </c:pt>
                <c:pt idx="12">
                  <c:v>181000</c:v>
                </c:pt>
                <c:pt idx="13">
                  <c:v>175000</c:v>
                </c:pt>
                <c:pt idx="14">
                  <c:v>160000</c:v>
                </c:pt>
                <c:pt idx="15">
                  <c:v>141000</c:v>
                </c:pt>
                <c:pt idx="16">
                  <c:v>132000</c:v>
                </c:pt>
                <c:pt idx="17">
                  <c:v>126000</c:v>
                </c:pt>
                <c:pt idx="18">
                  <c:v>127000</c:v>
                </c:pt>
              </c:numCache>
            </c:numRef>
          </c:val>
          <c:smooth val="0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403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5">
                  <c:v>405000</c:v>
                </c:pt>
                <c:pt idx="6">
                  <c:v>391000</c:v>
                </c:pt>
                <c:pt idx="7">
                  <c:v>365000</c:v>
                </c:pt>
                <c:pt idx="8">
                  <c:v>330000</c:v>
                </c:pt>
                <c:pt idx="9">
                  <c:v>302000</c:v>
                </c:pt>
                <c:pt idx="10">
                  <c:v>277000</c:v>
                </c:pt>
                <c:pt idx="11">
                  <c:v>257000</c:v>
                </c:pt>
                <c:pt idx="12">
                  <c:v>236000</c:v>
                </c:pt>
                <c:pt idx="13">
                  <c:v>215000</c:v>
                </c:pt>
                <c:pt idx="14">
                  <c:v>196000</c:v>
                </c:pt>
                <c:pt idx="15">
                  <c:v>177000</c:v>
                </c:pt>
                <c:pt idx="16">
                  <c:v>165000</c:v>
                </c:pt>
                <c:pt idx="17">
                  <c:v>161000</c:v>
                </c:pt>
                <c:pt idx="18">
                  <c:v>163000</c:v>
                </c:pt>
              </c:numCache>
            </c:numRef>
          </c:val>
          <c:smooth val="0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857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0">
                  <c:v>910000</c:v>
                </c:pt>
                <c:pt idx="1">
                  <c:v>1050000</c:v>
                </c:pt>
                <c:pt idx="2">
                  <c:v>1150000</c:v>
                </c:pt>
                <c:pt idx="3">
                  <c:v>1090000</c:v>
                </c:pt>
                <c:pt idx="4">
                  <c:v>1020000</c:v>
                </c:pt>
                <c:pt idx="5">
                  <c:v>985000</c:v>
                </c:pt>
                <c:pt idx="6">
                  <c:v>897000</c:v>
                </c:pt>
                <c:pt idx="7">
                  <c:v>810000</c:v>
                </c:pt>
                <c:pt idx="8">
                  <c:v>770000</c:v>
                </c:pt>
                <c:pt idx="9">
                  <c:v>705000</c:v>
                </c:pt>
                <c:pt idx="10">
                  <c:v>630000</c:v>
                </c:pt>
                <c:pt idx="11">
                  <c:v>570000</c:v>
                </c:pt>
                <c:pt idx="12">
                  <c:v>515000</c:v>
                </c:pt>
                <c:pt idx="13">
                  <c:v>470000</c:v>
                </c:pt>
                <c:pt idx="14">
                  <c:v>413000</c:v>
                </c:pt>
                <c:pt idx="15">
                  <c:v>359000</c:v>
                </c:pt>
                <c:pt idx="16">
                  <c:v>332000</c:v>
                </c:pt>
                <c:pt idx="17">
                  <c:v>320000</c:v>
                </c:pt>
                <c:pt idx="18">
                  <c:v>325000</c:v>
                </c:pt>
              </c:numCache>
            </c:numRef>
          </c:val>
          <c:smooth val="0"/>
        </c:ser>
        <c:marker val="1"/>
        <c:axId val="32768886"/>
        <c:axId val="26484519"/>
      </c:lineChart>
      <c:catAx>
        <c:axId val="3276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68886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10">
                  <c:v>310000</c:v>
                </c:pt>
                <c:pt idx="11">
                  <c:v>291000</c:v>
                </c:pt>
                <c:pt idx="12">
                  <c:v>274000</c:v>
                </c:pt>
                <c:pt idx="13">
                  <c:v>254000</c:v>
                </c:pt>
                <c:pt idx="14">
                  <c:v>234000</c:v>
                </c:pt>
                <c:pt idx="15">
                  <c:v>210000</c:v>
                </c:pt>
                <c:pt idx="16">
                  <c:v>190000</c:v>
                </c:pt>
                <c:pt idx="17">
                  <c:v>180000</c:v>
                </c:pt>
                <c:pt idx="18">
                  <c:v>175000</c:v>
                </c:pt>
              </c:numCache>
            </c:numRef>
          </c:val>
          <c:smooth val="0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3408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139000</c:v>
                </c:pt>
                <c:pt idx="1">
                  <c:v>158000</c:v>
                </c:pt>
                <c:pt idx="2">
                  <c:v>177000</c:v>
                </c:pt>
                <c:pt idx="3">
                  <c:v>173000</c:v>
                </c:pt>
                <c:pt idx="4">
                  <c:v>166000</c:v>
                </c:pt>
                <c:pt idx="5">
                  <c:v>160000</c:v>
                </c:pt>
                <c:pt idx="6">
                  <c:v>157000</c:v>
                </c:pt>
                <c:pt idx="7">
                  <c:v>151000</c:v>
                </c:pt>
                <c:pt idx="8">
                  <c:v>150000</c:v>
                </c:pt>
                <c:pt idx="9">
                  <c:v>149000</c:v>
                </c:pt>
                <c:pt idx="10">
                  <c:v>141000</c:v>
                </c:pt>
                <c:pt idx="11">
                  <c:v>133000</c:v>
                </c:pt>
                <c:pt idx="12">
                  <c:v>127000</c:v>
                </c:pt>
                <c:pt idx="13">
                  <c:v>121000</c:v>
                </c:pt>
                <c:pt idx="14">
                  <c:v>111000</c:v>
                </c:pt>
                <c:pt idx="15">
                  <c:v>102000</c:v>
                </c:pt>
                <c:pt idx="16">
                  <c:v>95500</c:v>
                </c:pt>
                <c:pt idx="17">
                  <c:v>90300</c:v>
                </c:pt>
                <c:pt idx="18">
                  <c:v>88300</c:v>
                </c:pt>
              </c:numCache>
            </c:numRef>
          </c:val>
          <c:smooth val="0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8223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13">
                  <c:v>307000</c:v>
                </c:pt>
                <c:pt idx="14">
                  <c:v>278000</c:v>
                </c:pt>
                <c:pt idx="15">
                  <c:v>259000</c:v>
                </c:pt>
                <c:pt idx="16">
                  <c:v>246000</c:v>
                </c:pt>
                <c:pt idx="17">
                  <c:v>241000</c:v>
                </c:pt>
                <c:pt idx="18">
                  <c:v>244000</c:v>
                </c:pt>
              </c:numCache>
            </c:numRef>
          </c:val>
          <c:smooth val="0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7047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4">
                  <c:v>858000</c:v>
                </c:pt>
                <c:pt idx="5">
                  <c:v>790000</c:v>
                </c:pt>
                <c:pt idx="6">
                  <c:v>736000</c:v>
                </c:pt>
                <c:pt idx="7">
                  <c:v>660000</c:v>
                </c:pt>
                <c:pt idx="8">
                  <c:v>570000</c:v>
                </c:pt>
                <c:pt idx="9">
                  <c:v>510000</c:v>
                </c:pt>
                <c:pt idx="10">
                  <c:v>455000</c:v>
                </c:pt>
                <c:pt idx="11">
                  <c:v>410000</c:v>
                </c:pt>
                <c:pt idx="12">
                  <c:v>370000</c:v>
                </c:pt>
                <c:pt idx="13">
                  <c:v>335000</c:v>
                </c:pt>
                <c:pt idx="14">
                  <c:v>303000</c:v>
                </c:pt>
                <c:pt idx="15">
                  <c:v>260000</c:v>
                </c:pt>
                <c:pt idx="16">
                  <c:v>236000</c:v>
                </c:pt>
                <c:pt idx="17">
                  <c:v>223000</c:v>
                </c:pt>
                <c:pt idx="18">
                  <c:v>216000</c:v>
                </c:pt>
              </c:numCache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12020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5">
                  <c:v>380000</c:v>
                </c:pt>
                <c:pt idx="6">
                  <c:v>366000</c:v>
                </c:pt>
                <c:pt idx="7">
                  <c:v>350000</c:v>
                </c:pt>
                <c:pt idx="8">
                  <c:v>335000</c:v>
                </c:pt>
                <c:pt idx="9">
                  <c:v>315000</c:v>
                </c:pt>
                <c:pt idx="10">
                  <c:v>300000</c:v>
                </c:pt>
                <c:pt idx="11">
                  <c:v>288000</c:v>
                </c:pt>
                <c:pt idx="12">
                  <c:v>277000</c:v>
                </c:pt>
                <c:pt idx="13">
                  <c:v>256000</c:v>
                </c:pt>
                <c:pt idx="14">
                  <c:v>236000</c:v>
                </c:pt>
                <c:pt idx="15">
                  <c:v>211000</c:v>
                </c:pt>
                <c:pt idx="16">
                  <c:v>192000</c:v>
                </c:pt>
                <c:pt idx="17">
                  <c:v>183000</c:v>
                </c:pt>
                <c:pt idx="18">
                  <c:v>177000</c:v>
                </c:pt>
              </c:numCache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7724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353000</c:v>
                </c:pt>
                <c:pt idx="1">
                  <c:v>470000</c:v>
                </c:pt>
                <c:pt idx="2">
                  <c:v>520000</c:v>
                </c:pt>
                <c:pt idx="3">
                  <c:v>500000</c:v>
                </c:pt>
                <c:pt idx="4">
                  <c:v>475000</c:v>
                </c:pt>
                <c:pt idx="5">
                  <c:v>455000</c:v>
                </c:pt>
                <c:pt idx="6">
                  <c:v>425000</c:v>
                </c:pt>
                <c:pt idx="7">
                  <c:v>397000</c:v>
                </c:pt>
                <c:pt idx="8">
                  <c:v>365000</c:v>
                </c:pt>
                <c:pt idx="9">
                  <c:v>336000</c:v>
                </c:pt>
                <c:pt idx="10">
                  <c:v>305000</c:v>
                </c:pt>
                <c:pt idx="11">
                  <c:v>283000</c:v>
                </c:pt>
                <c:pt idx="12">
                  <c:v>260000</c:v>
                </c:pt>
                <c:pt idx="13">
                  <c:v>235000</c:v>
                </c:pt>
                <c:pt idx="14">
                  <c:v>211000</c:v>
                </c:pt>
                <c:pt idx="15">
                  <c:v>196000</c:v>
                </c:pt>
                <c:pt idx="16">
                  <c:v>188000</c:v>
                </c:pt>
                <c:pt idx="17">
                  <c:v>189000</c:v>
                </c:pt>
              </c:numCache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  <c:max val="6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5943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196000</c:v>
                </c:pt>
                <c:pt idx="1">
                  <c:v>215000</c:v>
                </c:pt>
                <c:pt idx="2">
                  <c:v>228000</c:v>
                </c:pt>
                <c:pt idx="3">
                  <c:v>204000</c:v>
                </c:pt>
                <c:pt idx="4">
                  <c:v>190000</c:v>
                </c:pt>
                <c:pt idx="5">
                  <c:v>186000</c:v>
                </c:pt>
                <c:pt idx="6">
                  <c:v>183000</c:v>
                </c:pt>
                <c:pt idx="7">
                  <c:v>182000</c:v>
                </c:pt>
                <c:pt idx="8">
                  <c:v>181000</c:v>
                </c:pt>
                <c:pt idx="9">
                  <c:v>176000</c:v>
                </c:pt>
                <c:pt idx="10">
                  <c:v>169000</c:v>
                </c:pt>
                <c:pt idx="11">
                  <c:v>163000</c:v>
                </c:pt>
                <c:pt idx="12">
                  <c:v>154000</c:v>
                </c:pt>
                <c:pt idx="13">
                  <c:v>141000</c:v>
                </c:pt>
                <c:pt idx="14">
                  <c:v>130000</c:v>
                </c:pt>
                <c:pt idx="15">
                  <c:v>118000</c:v>
                </c:pt>
                <c:pt idx="16">
                  <c:v>111000</c:v>
                </c:pt>
                <c:pt idx="17">
                  <c:v>109000</c:v>
                </c:pt>
              </c:numCache>
            </c:numRef>
          </c:val>
          <c:smooth val="0"/>
        </c:ser>
        <c:marker val="1"/>
        <c:axId val="52392402"/>
        <c:axId val="1769571"/>
      </c:lineChart>
      <c:catAx>
        <c:axId val="523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9240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9.3%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9.5%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▲0.3%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▲4.2%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▲3.8%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▲5.7%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▲8.5%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▲9.3%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122,000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15">
                  <c:v>122000</c:v>
                </c:pt>
                <c:pt idx="16">
                  <c:v>116000</c:v>
                </c:pt>
                <c:pt idx="17">
                  <c:v>118000</c:v>
                </c:pt>
              </c:numCache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1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2614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250000</c:v>
                </c:pt>
                <c:pt idx="1">
                  <c:v>280000</c:v>
                </c:pt>
                <c:pt idx="2">
                  <c:v>300000</c:v>
                </c:pt>
                <c:pt idx="3">
                  <c:v>270000</c:v>
                </c:pt>
                <c:pt idx="4">
                  <c:v>260000</c:v>
                </c:pt>
                <c:pt idx="5">
                  <c:v>252000</c:v>
                </c:pt>
                <c:pt idx="6">
                  <c:v>245000</c:v>
                </c:pt>
                <c:pt idx="7">
                  <c:v>233000</c:v>
                </c:pt>
                <c:pt idx="8">
                  <c:v>224000</c:v>
                </c:pt>
                <c:pt idx="9">
                  <c:v>213000</c:v>
                </c:pt>
                <c:pt idx="10">
                  <c:v>202000</c:v>
                </c:pt>
                <c:pt idx="11">
                  <c:v>193000</c:v>
                </c:pt>
                <c:pt idx="12">
                  <c:v>179000</c:v>
                </c:pt>
                <c:pt idx="13">
                  <c:v>164000</c:v>
                </c:pt>
                <c:pt idx="14">
                  <c:v>150000</c:v>
                </c:pt>
                <c:pt idx="15">
                  <c:v>138000</c:v>
                </c:pt>
                <c:pt idx="16">
                  <c:v>132000</c:v>
                </c:pt>
                <c:pt idx="17">
                  <c:v>130000</c:v>
                </c:pt>
              </c:numCache>
            </c:numRef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3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4893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60000</c:v>
                </c:pt>
                <c:pt idx="1">
                  <c:v>79000</c:v>
                </c:pt>
                <c:pt idx="2">
                  <c:v>88000</c:v>
                </c:pt>
                <c:pt idx="3">
                  <c:v>85000</c:v>
                </c:pt>
                <c:pt idx="4">
                  <c:v>82800</c:v>
                </c:pt>
                <c:pt idx="5">
                  <c:v>81000</c:v>
                </c:pt>
                <c:pt idx="6">
                  <c:v>80000</c:v>
                </c:pt>
                <c:pt idx="7">
                  <c:v>79600</c:v>
                </c:pt>
                <c:pt idx="8">
                  <c:v>79600</c:v>
                </c:pt>
                <c:pt idx="9">
                  <c:v>78000</c:v>
                </c:pt>
                <c:pt idx="10">
                  <c:v>76000</c:v>
                </c:pt>
                <c:pt idx="11">
                  <c:v>73500</c:v>
                </c:pt>
                <c:pt idx="12">
                  <c:v>72500</c:v>
                </c:pt>
                <c:pt idx="13">
                  <c:v>69600</c:v>
                </c:pt>
                <c:pt idx="14">
                  <c:v>65000</c:v>
                </c:pt>
                <c:pt idx="15">
                  <c:v>59500</c:v>
                </c:pt>
                <c:pt idx="16">
                  <c:v>54600</c:v>
                </c:pt>
                <c:pt idx="17">
                  <c:v>52100</c:v>
                </c:pt>
              </c:numCache>
            </c:numRef>
          </c:val>
          <c:smooth val="0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411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8">
                  <c:v>155000</c:v>
                </c:pt>
                <c:pt idx="9">
                  <c:v>150000</c:v>
                </c:pt>
                <c:pt idx="10">
                  <c:v>141000</c:v>
                </c:pt>
                <c:pt idx="11">
                  <c:v>133000</c:v>
                </c:pt>
                <c:pt idx="12">
                  <c:v>124000</c:v>
                </c:pt>
                <c:pt idx="13">
                  <c:v>114000</c:v>
                </c:pt>
                <c:pt idx="14">
                  <c:v>105000</c:v>
                </c:pt>
                <c:pt idx="15">
                  <c:v>98000</c:v>
                </c:pt>
                <c:pt idx="16">
                  <c:v>88000</c:v>
                </c:pt>
                <c:pt idx="17">
                  <c:v>85000</c:v>
                </c:pt>
              </c:numCache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0649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5"/>
          <c:w val="0.96325"/>
          <c:h val="0.8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140000</c:v>
                </c:pt>
                <c:pt idx="1">
                  <c:v>170000</c:v>
                </c:pt>
                <c:pt idx="2">
                  <c:v>188000</c:v>
                </c:pt>
                <c:pt idx="3">
                  <c:v>178000</c:v>
                </c:pt>
                <c:pt idx="4">
                  <c:v>171000</c:v>
                </c:pt>
                <c:pt idx="5">
                  <c:v>167000</c:v>
                </c:pt>
                <c:pt idx="6">
                  <c:v>163000</c:v>
                </c:pt>
                <c:pt idx="7">
                  <c:v>157000</c:v>
                </c:pt>
                <c:pt idx="8">
                  <c:v>152000</c:v>
                </c:pt>
                <c:pt idx="9">
                  <c:v>147000</c:v>
                </c:pt>
                <c:pt idx="10">
                  <c:v>142000</c:v>
                </c:pt>
                <c:pt idx="11">
                  <c:v>138000</c:v>
                </c:pt>
                <c:pt idx="12">
                  <c:v>134000</c:v>
                </c:pt>
                <c:pt idx="13">
                  <c:v>123000</c:v>
                </c:pt>
                <c:pt idx="14">
                  <c:v>112000</c:v>
                </c:pt>
                <c:pt idx="15">
                  <c:v>104000</c:v>
                </c:pt>
                <c:pt idx="16">
                  <c:v>97800</c:v>
                </c:pt>
                <c:pt idx="17">
                  <c:v>95900</c:v>
                </c:pt>
              </c:numCache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7114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142000</c:v>
                </c:pt>
                <c:pt idx="1">
                  <c:v>163000</c:v>
                </c:pt>
                <c:pt idx="2">
                  <c:v>183000</c:v>
                </c:pt>
                <c:pt idx="3">
                  <c:v>179000</c:v>
                </c:pt>
                <c:pt idx="4">
                  <c:v>169000</c:v>
                </c:pt>
                <c:pt idx="5">
                  <c:v>162000</c:v>
                </c:pt>
                <c:pt idx="6">
                  <c:v>161000</c:v>
                </c:pt>
                <c:pt idx="7">
                  <c:v>159000</c:v>
                </c:pt>
                <c:pt idx="8">
                  <c:v>158000</c:v>
                </c:pt>
                <c:pt idx="9">
                  <c:v>154000</c:v>
                </c:pt>
                <c:pt idx="10">
                  <c:v>145000</c:v>
                </c:pt>
                <c:pt idx="11">
                  <c:v>137000</c:v>
                </c:pt>
                <c:pt idx="12">
                  <c:v>130000</c:v>
                </c:pt>
                <c:pt idx="13">
                  <c:v>122000</c:v>
                </c:pt>
                <c:pt idx="14">
                  <c:v>113000</c:v>
                </c:pt>
                <c:pt idx="15">
                  <c:v>103000</c:v>
                </c:pt>
                <c:pt idx="16">
                  <c:v>95800</c:v>
                </c:pt>
                <c:pt idx="17">
                  <c:v>90800</c:v>
                </c:pt>
                <c:pt idx="18">
                  <c:v>89000</c:v>
                </c:pt>
              </c:numCache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  <c:max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8746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4">
                  <c:v>270000</c:v>
                </c:pt>
                <c:pt idx="5">
                  <c:v>260000</c:v>
                </c:pt>
                <c:pt idx="6">
                  <c:v>248000</c:v>
                </c:pt>
                <c:pt idx="7">
                  <c:v>235000</c:v>
                </c:pt>
                <c:pt idx="8">
                  <c:v>225000</c:v>
                </c:pt>
                <c:pt idx="9">
                  <c:v>217000</c:v>
                </c:pt>
                <c:pt idx="10">
                  <c:v>210000</c:v>
                </c:pt>
                <c:pt idx="11">
                  <c:v>201000</c:v>
                </c:pt>
                <c:pt idx="12">
                  <c:v>192000</c:v>
                </c:pt>
                <c:pt idx="13">
                  <c:v>174000</c:v>
                </c:pt>
                <c:pt idx="14">
                  <c:v>158000</c:v>
                </c:pt>
                <c:pt idx="15">
                  <c:v>145000</c:v>
                </c:pt>
                <c:pt idx="16">
                  <c:v>134000</c:v>
                </c:pt>
                <c:pt idx="17">
                  <c:v>129000</c:v>
                </c:pt>
              </c:numCache>
            </c:numRef>
          </c:val>
          <c:smooth val="0"/>
        </c:ser>
        <c:marker val="1"/>
        <c:axId val="61706414"/>
        <c:axId val="18486815"/>
      </c:lineChart>
      <c:cat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06414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4">
                  <c:v>170000</c:v>
                </c:pt>
                <c:pt idx="5">
                  <c:v>166000</c:v>
                </c:pt>
                <c:pt idx="6">
                  <c:v>163000</c:v>
                </c:pt>
                <c:pt idx="7">
                  <c:v>162000</c:v>
                </c:pt>
                <c:pt idx="8">
                  <c:v>162000</c:v>
                </c:pt>
                <c:pt idx="9">
                  <c:v>160000</c:v>
                </c:pt>
                <c:pt idx="10">
                  <c:v>151000</c:v>
                </c:pt>
                <c:pt idx="11">
                  <c:v>143000</c:v>
                </c:pt>
                <c:pt idx="12">
                  <c:v>134000</c:v>
                </c:pt>
                <c:pt idx="13">
                  <c:v>123000</c:v>
                </c:pt>
                <c:pt idx="14">
                  <c:v>113000</c:v>
                </c:pt>
                <c:pt idx="15">
                  <c:v>104000</c:v>
                </c:pt>
                <c:pt idx="16">
                  <c:v>97500</c:v>
                </c:pt>
                <c:pt idx="17">
                  <c:v>92500</c:v>
                </c:pt>
              </c:numCache>
            </c:numRef>
          </c:val>
          <c:smooth val="0"/>
        </c:ser>
        <c:marker val="1"/>
        <c:axId val="32163608"/>
        <c:axId val="21037017"/>
      </c:line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6360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広島東5-1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5"/>
          <c:w val="0.96325"/>
          <c:h val="0.8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3">
                  <c:v>950000</c:v>
                </c:pt>
                <c:pt idx="4">
                  <c:v>900000</c:v>
                </c:pt>
                <c:pt idx="5">
                  <c:v>860000</c:v>
                </c:pt>
                <c:pt idx="6">
                  <c:v>750000</c:v>
                </c:pt>
                <c:pt idx="7">
                  <c:v>660000</c:v>
                </c:pt>
                <c:pt idx="8">
                  <c:v>600000</c:v>
                </c:pt>
                <c:pt idx="9">
                  <c:v>545000</c:v>
                </c:pt>
                <c:pt idx="10">
                  <c:v>503000</c:v>
                </c:pt>
                <c:pt idx="11">
                  <c:v>455000</c:v>
                </c:pt>
                <c:pt idx="12">
                  <c:v>407000</c:v>
                </c:pt>
                <c:pt idx="13">
                  <c:v>370000</c:v>
                </c:pt>
                <c:pt idx="14">
                  <c:v>338000</c:v>
                </c:pt>
                <c:pt idx="15">
                  <c:v>318000</c:v>
                </c:pt>
                <c:pt idx="16">
                  <c:v>300000</c:v>
                </c:pt>
                <c:pt idx="17">
                  <c:v>298000</c:v>
                </c:pt>
              </c:numCache>
            </c:numRef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15426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1">
                  <c:v>1640000</c:v>
                </c:pt>
                <c:pt idx="2">
                  <c:v>1730000</c:v>
                </c:pt>
                <c:pt idx="3">
                  <c:v>1550000</c:v>
                </c:pt>
                <c:pt idx="4">
                  <c:v>1400000</c:v>
                </c:pt>
                <c:pt idx="5">
                  <c:v>1310000</c:v>
                </c:pt>
                <c:pt idx="6">
                  <c:v>1170000</c:v>
                </c:pt>
                <c:pt idx="7">
                  <c:v>1040000</c:v>
                </c:pt>
                <c:pt idx="8">
                  <c:v>930000</c:v>
                </c:pt>
                <c:pt idx="9">
                  <c:v>830000</c:v>
                </c:pt>
                <c:pt idx="10">
                  <c:v>763000</c:v>
                </c:pt>
                <c:pt idx="11">
                  <c:v>692000</c:v>
                </c:pt>
                <c:pt idx="12">
                  <c:v>630000</c:v>
                </c:pt>
                <c:pt idx="13">
                  <c:v>566000</c:v>
                </c:pt>
                <c:pt idx="14">
                  <c:v>504000</c:v>
                </c:pt>
                <c:pt idx="15">
                  <c:v>458000</c:v>
                </c:pt>
                <c:pt idx="16">
                  <c:v>429000</c:v>
                </c:pt>
                <c:pt idx="17">
                  <c:v>430000</c:v>
                </c:pt>
              </c:numCache>
            </c:numRef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64492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広島東7-1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0">
                  <c:v>280000</c:v>
                </c:pt>
                <c:pt idx="1">
                  <c:v>380000</c:v>
                </c:pt>
                <c:pt idx="2">
                  <c:v>430000</c:v>
                </c:pt>
                <c:pt idx="3">
                  <c:v>405000</c:v>
                </c:pt>
                <c:pt idx="4">
                  <c:v>370000</c:v>
                </c:pt>
                <c:pt idx="5">
                  <c:v>354000</c:v>
                </c:pt>
                <c:pt idx="6">
                  <c:v>340000</c:v>
                </c:pt>
                <c:pt idx="7">
                  <c:v>320000</c:v>
                </c:pt>
                <c:pt idx="8">
                  <c:v>300000</c:v>
                </c:pt>
                <c:pt idx="9">
                  <c:v>280000</c:v>
                </c:pt>
                <c:pt idx="10">
                  <c:v>260000</c:v>
                </c:pt>
                <c:pt idx="11">
                  <c:v>243000</c:v>
                </c:pt>
                <c:pt idx="12">
                  <c:v>227000</c:v>
                </c:pt>
                <c:pt idx="13">
                  <c:v>213000</c:v>
                </c:pt>
                <c:pt idx="14">
                  <c:v>198000</c:v>
                </c:pt>
                <c:pt idx="15">
                  <c:v>187000</c:v>
                </c:pt>
                <c:pt idx="16">
                  <c:v>177000</c:v>
                </c:pt>
                <c:pt idx="17">
                  <c:v>175000</c:v>
                </c:pt>
              </c:numCache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5157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9">
                  <c:v>194000</c:v>
                </c:pt>
                <c:pt idx="10">
                  <c:v>187000</c:v>
                </c:pt>
                <c:pt idx="11">
                  <c:v>178000</c:v>
                </c:pt>
                <c:pt idx="12">
                  <c:v>171000</c:v>
                </c:pt>
                <c:pt idx="13">
                  <c:v>160000</c:v>
                </c:pt>
                <c:pt idx="14">
                  <c:v>146000</c:v>
                </c:pt>
                <c:pt idx="15">
                  <c:v>132000</c:v>
                </c:pt>
                <c:pt idx="16">
                  <c:v>122000</c:v>
                </c:pt>
                <c:pt idx="17">
                  <c:v>116000</c:v>
                </c:pt>
                <c:pt idx="18">
                  <c:v>117000</c:v>
                </c:pt>
              </c:numCache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18512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12">
                  <c:v>160000</c:v>
                </c:pt>
                <c:pt idx="13">
                  <c:v>150000</c:v>
                </c:pt>
                <c:pt idx="14">
                  <c:v>135000</c:v>
                </c:pt>
                <c:pt idx="15">
                  <c:v>123000</c:v>
                </c:pt>
                <c:pt idx="16">
                  <c:v>117000</c:v>
                </c:pt>
                <c:pt idx="17">
                  <c:v>113000</c:v>
                </c:pt>
                <c:pt idx="18">
                  <c:v>114000</c:v>
                </c:pt>
              </c:numCache>
            </c:numRef>
          </c:val>
          <c:smooth val="0"/>
        </c:ser>
        <c:marker val="1"/>
        <c:axId val="40070138"/>
        <c:axId val="25086923"/>
      </c:lineChart>
      <c:catAx>
        <c:axId val="400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7013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13">
                  <c:v>230000</c:v>
                </c:pt>
                <c:pt idx="14">
                  <c:v>210000</c:v>
                </c:pt>
                <c:pt idx="15">
                  <c:v>191000</c:v>
                </c:pt>
                <c:pt idx="16">
                  <c:v>180000</c:v>
                </c:pt>
                <c:pt idx="17">
                  <c:v>176000</c:v>
                </c:pt>
                <c:pt idx="18">
                  <c:v>176000</c:v>
                </c:pt>
              </c:numCache>
            </c:numRef>
          </c:val>
          <c:smooth val="0"/>
        </c:ser>
        <c:marker val="1"/>
        <c:axId val="24455716"/>
        <c:axId val="18774853"/>
      </c:lineChart>
      <c:catAx>
        <c:axId val="2445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571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6">
                  <c:v>105000</c:v>
                </c:pt>
                <c:pt idx="7">
                  <c:v>104000</c:v>
                </c:pt>
                <c:pt idx="8">
                  <c:v>104000</c:v>
                </c:pt>
                <c:pt idx="9">
                  <c:v>103000</c:v>
                </c:pt>
                <c:pt idx="10">
                  <c:v>98000</c:v>
                </c:pt>
                <c:pt idx="11">
                  <c:v>97000</c:v>
                </c:pt>
                <c:pt idx="12">
                  <c:v>97000</c:v>
                </c:pt>
                <c:pt idx="13">
                  <c:v>95100</c:v>
                </c:pt>
                <c:pt idx="14">
                  <c:v>89000</c:v>
                </c:pt>
                <c:pt idx="15">
                  <c:v>80000</c:v>
                </c:pt>
                <c:pt idx="16">
                  <c:v>74000</c:v>
                </c:pt>
                <c:pt idx="17">
                  <c:v>71400</c:v>
                </c:pt>
                <c:pt idx="18">
                  <c:v>69300</c:v>
                </c:pt>
              </c:numCache>
            </c:numRef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5595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広島東-9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13">
                  <c:v>165000</c:v>
                </c:pt>
                <c:pt idx="14">
                  <c:v>153000</c:v>
                </c:pt>
                <c:pt idx="15">
                  <c:v>142000</c:v>
                </c:pt>
                <c:pt idx="16">
                  <c:v>133000</c:v>
                </c:pt>
                <c:pt idx="17">
                  <c:v>127000</c:v>
                </c:pt>
                <c:pt idx="18">
                  <c:v>125000</c:v>
                </c:pt>
              </c:numCache>
            </c:numRef>
          </c:val>
          <c:smooth val="0"/>
        </c:ser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6853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1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2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3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4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5" name="Chart 25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6" name="Chart 26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7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8" name="Chart 32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9" name="Chart 33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0" name="Chart 34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1" name="Chart 35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2" name="Chart 36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1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2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3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9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3" width="6.625" style="88" customWidth="1"/>
    <col min="4" max="23" width="9.375" style="6" customWidth="1"/>
    <col min="24" max="16384" width="9.00390625" style="5" customWidth="1"/>
  </cols>
  <sheetData>
    <row r="1" spans="1:23" s="3" customFormat="1" ht="30" customHeight="1">
      <c r="A1" s="30" t="s">
        <v>204</v>
      </c>
      <c r="C1" s="8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5" customHeight="1">
      <c r="A2" s="1"/>
      <c r="B2" s="25"/>
      <c r="C2" s="88"/>
      <c r="D2" s="2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5" customHeight="1">
      <c r="A3" s="1"/>
      <c r="B3" s="1"/>
      <c r="C3" s="88"/>
      <c r="D3" s="36" t="s">
        <v>18</v>
      </c>
      <c r="E3" s="2"/>
      <c r="F3" s="37" t="s">
        <v>20</v>
      </c>
      <c r="H3" s="38" t="s">
        <v>21</v>
      </c>
      <c r="J3" s="39" t="s">
        <v>22</v>
      </c>
      <c r="L3" s="40" t="s">
        <v>19</v>
      </c>
      <c r="N3" s="215" t="s">
        <v>23</v>
      </c>
      <c r="O3" s="207"/>
      <c r="Q3" s="2"/>
      <c r="R3" s="2"/>
      <c r="S3" s="2"/>
      <c r="T3" s="2"/>
      <c r="U3" s="2"/>
      <c r="V3" s="2"/>
      <c r="W3" s="2"/>
    </row>
    <row r="4" spans="1:23" s="3" customFormat="1" ht="15" customHeight="1">
      <c r="A4" s="1"/>
      <c r="B4" s="1"/>
      <c r="C4" s="88"/>
      <c r="D4" s="41" t="s">
        <v>185</v>
      </c>
      <c r="E4" s="2"/>
      <c r="F4" s="42" t="s">
        <v>186</v>
      </c>
      <c r="H4" s="43" t="s">
        <v>187</v>
      </c>
      <c r="J4" s="44" t="s">
        <v>188</v>
      </c>
      <c r="L4" s="45" t="s">
        <v>189</v>
      </c>
      <c r="N4" s="208" t="s">
        <v>190</v>
      </c>
      <c r="O4" s="209"/>
      <c r="P4" s="2"/>
      <c r="Q4" s="2"/>
      <c r="R4" s="2"/>
      <c r="S4" s="16"/>
      <c r="T4" s="16"/>
      <c r="U4" s="16"/>
      <c r="V4" s="16"/>
      <c r="W4" s="16"/>
    </row>
    <row r="5" spans="1:23" s="3" customFormat="1" ht="15" customHeight="1">
      <c r="A5" s="1"/>
      <c r="B5" s="1"/>
      <c r="C5" s="88"/>
      <c r="D5" s="46"/>
      <c r="E5" s="47"/>
      <c r="F5" s="46"/>
      <c r="G5" s="48"/>
      <c r="H5" s="46"/>
      <c r="I5" s="48"/>
      <c r="J5" s="46"/>
      <c r="K5" s="48"/>
      <c r="L5" s="46"/>
      <c r="M5" s="48"/>
      <c r="N5" s="46"/>
      <c r="O5" s="46"/>
      <c r="P5" s="2"/>
      <c r="Q5" s="2"/>
      <c r="R5" s="2"/>
      <c r="S5" s="16"/>
      <c r="T5" s="16"/>
      <c r="U5" s="16"/>
      <c r="V5" s="16"/>
      <c r="W5" s="16"/>
    </row>
    <row r="6" spans="1:23" s="3" customFormat="1" ht="15" customHeight="1">
      <c r="A6" s="1"/>
      <c r="B6" s="1"/>
      <c r="C6" s="88"/>
      <c r="D6" s="46"/>
      <c r="E6" s="47"/>
      <c r="F6" s="46"/>
      <c r="G6" s="48"/>
      <c r="H6" s="46"/>
      <c r="I6" s="48"/>
      <c r="J6" s="46"/>
      <c r="K6" s="48"/>
      <c r="L6" s="46"/>
      <c r="M6" s="48"/>
      <c r="N6" s="46"/>
      <c r="O6" s="46"/>
      <c r="P6" s="2"/>
      <c r="Q6" s="2"/>
      <c r="R6" s="2"/>
      <c r="S6" s="49"/>
      <c r="T6" s="49"/>
      <c r="U6" s="49"/>
      <c r="V6" s="49"/>
      <c r="W6" s="49" t="s">
        <v>191</v>
      </c>
    </row>
    <row r="7" spans="1:23" s="3" customFormat="1" ht="15" customHeight="1">
      <c r="A7" s="3" t="s">
        <v>394</v>
      </c>
      <c r="B7" s="1"/>
      <c r="C7" s="8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1" customFormat="1" ht="15" customHeight="1">
      <c r="A8" s="224" t="s">
        <v>25</v>
      </c>
      <c r="B8" s="210" t="s">
        <v>192</v>
      </c>
      <c r="C8" s="212" t="s">
        <v>390</v>
      </c>
      <c r="D8" s="7" t="s">
        <v>15</v>
      </c>
      <c r="E8" s="7" t="s">
        <v>14</v>
      </c>
      <c r="F8" s="7" t="s">
        <v>13</v>
      </c>
      <c r="G8" s="7" t="s">
        <v>12</v>
      </c>
      <c r="H8" s="7" t="s">
        <v>11</v>
      </c>
      <c r="I8" s="7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0</v>
      </c>
      <c r="P8" s="9" t="s">
        <v>1</v>
      </c>
      <c r="Q8" s="9" t="s">
        <v>2</v>
      </c>
      <c r="R8" s="10" t="s">
        <v>3</v>
      </c>
      <c r="S8" s="129" t="s">
        <v>4</v>
      </c>
      <c r="T8" s="10" t="s">
        <v>384</v>
      </c>
      <c r="U8" s="10" t="s">
        <v>385</v>
      </c>
      <c r="V8" s="10" t="s">
        <v>386</v>
      </c>
      <c r="W8" s="26" t="s">
        <v>387</v>
      </c>
    </row>
    <row r="9" spans="1:23" s="11" customFormat="1" ht="15" customHeight="1">
      <c r="A9" s="225"/>
      <c r="B9" s="211"/>
      <c r="C9" s="213"/>
      <c r="D9" s="22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8" t="s">
        <v>16</v>
      </c>
      <c r="O9" s="8" t="s">
        <v>16</v>
      </c>
      <c r="P9" s="8" t="s">
        <v>16</v>
      </c>
      <c r="Q9" s="8" t="s">
        <v>16</v>
      </c>
      <c r="R9" s="8" t="s">
        <v>16</v>
      </c>
      <c r="S9" s="131" t="s">
        <v>16</v>
      </c>
      <c r="T9" s="8" t="s">
        <v>16</v>
      </c>
      <c r="U9" s="8" t="s">
        <v>16</v>
      </c>
      <c r="V9" s="8" t="s">
        <v>16</v>
      </c>
      <c r="W9" s="27" t="s">
        <v>16</v>
      </c>
    </row>
    <row r="10" spans="1:23" s="14" customFormat="1" ht="15" customHeight="1">
      <c r="A10" s="222" t="s">
        <v>26</v>
      </c>
      <c r="B10" s="50" t="s">
        <v>61</v>
      </c>
      <c r="C10" s="158" t="s">
        <v>391</v>
      </c>
      <c r="D10" s="51"/>
      <c r="E10" s="51">
        <v>610000</v>
      </c>
      <c r="F10" s="51">
        <v>670000</v>
      </c>
      <c r="G10" s="51">
        <v>624000</v>
      </c>
      <c r="H10" s="51">
        <v>560000</v>
      </c>
      <c r="I10" s="51">
        <v>520000</v>
      </c>
      <c r="J10" s="52">
        <v>495000</v>
      </c>
      <c r="K10" s="52">
        <v>440000</v>
      </c>
      <c r="L10" s="52">
        <v>392000</v>
      </c>
      <c r="M10" s="52">
        <v>361000</v>
      </c>
      <c r="N10" s="52">
        <v>327000</v>
      </c>
      <c r="O10" s="52">
        <v>298000</v>
      </c>
      <c r="P10" s="52">
        <v>274000</v>
      </c>
      <c r="Q10" s="52">
        <v>250000</v>
      </c>
      <c r="R10" s="52">
        <v>231000</v>
      </c>
      <c r="S10" s="132">
        <v>208000</v>
      </c>
      <c r="T10" s="52">
        <v>197000</v>
      </c>
      <c r="U10" s="52">
        <v>193000</v>
      </c>
      <c r="V10" s="52">
        <v>196000</v>
      </c>
      <c r="W10" s="137"/>
    </row>
    <row r="11" spans="1:23" s="14" customFormat="1" ht="15" customHeight="1">
      <c r="A11" s="223"/>
      <c r="B11" s="53" t="s">
        <v>60</v>
      </c>
      <c r="C11" s="85" t="s">
        <v>208</v>
      </c>
      <c r="D11" s="54"/>
      <c r="E11" s="55"/>
      <c r="F11" s="55">
        <f aca="true" t="shared" si="0" ref="F11:Q11">IF(E10="","",F10/E10-1)</f>
        <v>0.09836065573770503</v>
      </c>
      <c r="G11" s="55">
        <f t="shared" si="0"/>
        <v>-0.06865671641791049</v>
      </c>
      <c r="H11" s="55">
        <f t="shared" si="0"/>
        <v>-0.10256410256410253</v>
      </c>
      <c r="I11" s="55">
        <f t="shared" si="0"/>
        <v>-0.0714285714285714</v>
      </c>
      <c r="J11" s="55">
        <f t="shared" si="0"/>
        <v>-0.04807692307692313</v>
      </c>
      <c r="K11" s="55">
        <f t="shared" si="0"/>
        <v>-0.11111111111111116</v>
      </c>
      <c r="L11" s="55">
        <f t="shared" si="0"/>
        <v>-0.10909090909090913</v>
      </c>
      <c r="M11" s="55">
        <f t="shared" si="0"/>
        <v>-0.07908163265306123</v>
      </c>
      <c r="N11" s="55">
        <f t="shared" si="0"/>
        <v>-0.09418282548476453</v>
      </c>
      <c r="O11" s="55">
        <f t="shared" si="0"/>
        <v>-0.08868501529051986</v>
      </c>
      <c r="P11" s="55">
        <f>IF(O10="","",P10/O10-1)</f>
        <v>-0.08053691275167785</v>
      </c>
      <c r="Q11" s="55">
        <f t="shared" si="0"/>
        <v>-0.08759124087591241</v>
      </c>
      <c r="R11" s="55">
        <f>IF(Q10="","",R10/Q10-1)</f>
        <v>-0.07599999999999996</v>
      </c>
      <c r="S11" s="133">
        <f>IF(R10="","",S10/R10-1)</f>
        <v>-0.09956709956709953</v>
      </c>
      <c r="T11" s="55">
        <f>IF(S10="","",T10/S10-1)</f>
        <v>-0.05288461538461542</v>
      </c>
      <c r="U11" s="55">
        <f>IF(T10="","",U10/T10-1)</f>
        <v>-0.02030456852791873</v>
      </c>
      <c r="V11" s="55">
        <f>IF(U10="","",V10/U10-1)</f>
        <v>0.015544041450777257</v>
      </c>
      <c r="W11" s="56"/>
    </row>
    <row r="12" spans="1:23" s="14" customFormat="1" ht="15" customHeight="1">
      <c r="A12" s="220" t="s">
        <v>27</v>
      </c>
      <c r="B12" s="33" t="s">
        <v>63</v>
      </c>
      <c r="C12" s="86" t="s">
        <v>392</v>
      </c>
      <c r="D12" s="12">
        <v>219000</v>
      </c>
      <c r="E12" s="12">
        <v>250000</v>
      </c>
      <c r="F12" s="12">
        <v>280000</v>
      </c>
      <c r="G12" s="12">
        <v>265000</v>
      </c>
      <c r="H12" s="12">
        <v>247000</v>
      </c>
      <c r="I12" s="12">
        <v>236000</v>
      </c>
      <c r="J12" s="13">
        <v>229000</v>
      </c>
      <c r="K12" s="13">
        <v>223000</v>
      </c>
      <c r="L12" s="13">
        <v>220000</v>
      </c>
      <c r="M12" s="13">
        <v>215000</v>
      </c>
      <c r="N12" s="13">
        <v>203000</v>
      </c>
      <c r="O12" s="13">
        <v>193000</v>
      </c>
      <c r="P12" s="13">
        <v>184000</v>
      </c>
      <c r="Q12" s="13">
        <v>174000</v>
      </c>
      <c r="R12" s="13">
        <v>162000</v>
      </c>
      <c r="S12" s="16">
        <v>148000</v>
      </c>
      <c r="T12" s="13">
        <v>140000</v>
      </c>
      <c r="U12" s="13">
        <v>135000</v>
      </c>
      <c r="V12" s="13">
        <v>136000</v>
      </c>
      <c r="W12" s="138"/>
    </row>
    <row r="13" spans="1:23" s="14" customFormat="1" ht="15" customHeight="1">
      <c r="A13" s="221"/>
      <c r="B13" s="28" t="s">
        <v>62</v>
      </c>
      <c r="C13" s="87" t="s">
        <v>208</v>
      </c>
      <c r="D13" s="23"/>
      <c r="E13" s="15">
        <f aca="true" t="shared" si="1" ref="E13:U13">IF(D12="","",E12/D12-1)</f>
        <v>0.14155251141552516</v>
      </c>
      <c r="F13" s="15">
        <f t="shared" si="1"/>
        <v>0.1200000000000001</v>
      </c>
      <c r="G13" s="15">
        <f t="shared" si="1"/>
        <v>-0.0535714285714286</v>
      </c>
      <c r="H13" s="15">
        <f t="shared" si="1"/>
        <v>-0.06792452830188678</v>
      </c>
      <c r="I13" s="15">
        <f t="shared" si="1"/>
        <v>-0.04453441295546556</v>
      </c>
      <c r="J13" s="15">
        <f t="shared" si="1"/>
        <v>-0.029661016949152574</v>
      </c>
      <c r="K13" s="15">
        <f t="shared" si="1"/>
        <v>-0.026200873362445365</v>
      </c>
      <c r="L13" s="15">
        <f t="shared" si="1"/>
        <v>-0.013452914798206317</v>
      </c>
      <c r="M13" s="15">
        <f t="shared" si="1"/>
        <v>-0.022727272727272707</v>
      </c>
      <c r="N13" s="15">
        <f t="shared" si="1"/>
        <v>-0.05581395348837215</v>
      </c>
      <c r="O13" s="15">
        <f t="shared" si="1"/>
        <v>-0.049261083743842415</v>
      </c>
      <c r="P13" s="15">
        <f t="shared" si="1"/>
        <v>-0.04663212435233166</v>
      </c>
      <c r="Q13" s="15">
        <f t="shared" si="1"/>
        <v>-0.05434782608695654</v>
      </c>
      <c r="R13" s="15">
        <f t="shared" si="1"/>
        <v>-0.06896551724137934</v>
      </c>
      <c r="S13" s="134">
        <f t="shared" si="1"/>
        <v>-0.0864197530864198</v>
      </c>
      <c r="T13" s="15">
        <f t="shared" si="1"/>
        <v>-0.05405405405405406</v>
      </c>
      <c r="U13" s="15">
        <f t="shared" si="1"/>
        <v>-0.0357142857142857</v>
      </c>
      <c r="V13" s="15">
        <f>IF(U12="","",V12/U12-1)</f>
        <v>0.007407407407407307</v>
      </c>
      <c r="W13" s="20"/>
    </row>
    <row r="14" spans="1:23" s="14" customFormat="1" ht="15" customHeight="1">
      <c r="A14" s="220" t="s">
        <v>411</v>
      </c>
      <c r="B14" s="57" t="s">
        <v>65</v>
      </c>
      <c r="C14" s="84" t="s">
        <v>392</v>
      </c>
      <c r="D14" s="58">
        <v>139000</v>
      </c>
      <c r="E14" s="58">
        <v>158000</v>
      </c>
      <c r="F14" s="58">
        <v>177000</v>
      </c>
      <c r="G14" s="58">
        <v>173000</v>
      </c>
      <c r="H14" s="58">
        <v>166000</v>
      </c>
      <c r="I14" s="58">
        <v>160000</v>
      </c>
      <c r="J14" s="59">
        <v>157000</v>
      </c>
      <c r="K14" s="59">
        <v>151000</v>
      </c>
      <c r="L14" s="59">
        <v>150000</v>
      </c>
      <c r="M14" s="59">
        <v>149000</v>
      </c>
      <c r="N14" s="59">
        <v>141000</v>
      </c>
      <c r="O14" s="59">
        <v>133000</v>
      </c>
      <c r="P14" s="59">
        <v>127000</v>
      </c>
      <c r="Q14" s="59">
        <v>121000</v>
      </c>
      <c r="R14" s="59">
        <v>111000</v>
      </c>
      <c r="S14" s="130">
        <v>102000</v>
      </c>
      <c r="T14" s="59">
        <v>95500</v>
      </c>
      <c r="U14" s="59">
        <v>90300</v>
      </c>
      <c r="V14" s="59">
        <v>88300</v>
      </c>
      <c r="W14" s="139"/>
    </row>
    <row r="15" spans="1:23" s="14" customFormat="1" ht="15" customHeight="1">
      <c r="A15" s="221"/>
      <c r="B15" s="53" t="s">
        <v>64</v>
      </c>
      <c r="C15" s="85" t="s">
        <v>208</v>
      </c>
      <c r="D15" s="54"/>
      <c r="E15" s="55">
        <f aca="true" t="shared" si="2" ref="E15:T15">IF(D14="","",E14/D14-1)</f>
        <v>0.13669064748201443</v>
      </c>
      <c r="F15" s="55">
        <f t="shared" si="2"/>
        <v>0.120253164556962</v>
      </c>
      <c r="G15" s="55">
        <f t="shared" si="2"/>
        <v>-0.02259887005649719</v>
      </c>
      <c r="H15" s="55">
        <f t="shared" si="2"/>
        <v>-0.040462427745664775</v>
      </c>
      <c r="I15" s="55">
        <f t="shared" si="2"/>
        <v>-0.03614457831325302</v>
      </c>
      <c r="J15" s="55">
        <f t="shared" si="2"/>
        <v>-0.018750000000000044</v>
      </c>
      <c r="K15" s="55">
        <f t="shared" si="2"/>
        <v>-0.03821656050955413</v>
      </c>
      <c r="L15" s="55">
        <f t="shared" si="2"/>
        <v>-0.0066225165562914245</v>
      </c>
      <c r="M15" s="55">
        <f t="shared" si="2"/>
        <v>-0.00666666666666671</v>
      </c>
      <c r="N15" s="55">
        <f t="shared" si="2"/>
        <v>-0.05369127516778527</v>
      </c>
      <c r="O15" s="55">
        <f t="shared" si="2"/>
        <v>-0.05673758865248224</v>
      </c>
      <c r="P15" s="55">
        <f t="shared" si="2"/>
        <v>-0.045112781954887216</v>
      </c>
      <c r="Q15" s="55">
        <f t="shared" si="2"/>
        <v>-0.047244094488189003</v>
      </c>
      <c r="R15" s="55">
        <f t="shared" si="2"/>
        <v>-0.0826446280991735</v>
      </c>
      <c r="S15" s="133">
        <f t="shared" si="2"/>
        <v>-0.08108108108108103</v>
      </c>
      <c r="T15" s="55">
        <f t="shared" si="2"/>
        <v>-0.06372549019607843</v>
      </c>
      <c r="U15" s="55">
        <f>IF(T14="","",U14/T14-1)</f>
        <v>-0.0544502617801047</v>
      </c>
      <c r="V15" s="55">
        <f>IF(U14="","",V14/U14-1)</f>
        <v>-0.022148394241417457</v>
      </c>
      <c r="W15" s="56"/>
    </row>
    <row r="16" spans="1:23" s="14" customFormat="1" ht="15" customHeight="1">
      <c r="A16" s="220" t="s">
        <v>29</v>
      </c>
      <c r="B16" s="32" t="s">
        <v>66</v>
      </c>
      <c r="C16" s="86" t="s">
        <v>392</v>
      </c>
      <c r="D16" s="12">
        <v>142000</v>
      </c>
      <c r="E16" s="12">
        <v>163000</v>
      </c>
      <c r="F16" s="12">
        <v>183000</v>
      </c>
      <c r="G16" s="12">
        <v>179000</v>
      </c>
      <c r="H16" s="12">
        <v>169000</v>
      </c>
      <c r="I16" s="12">
        <v>162000</v>
      </c>
      <c r="J16" s="13">
        <v>161000</v>
      </c>
      <c r="K16" s="13">
        <v>159000</v>
      </c>
      <c r="L16" s="13">
        <v>158000</v>
      </c>
      <c r="M16" s="13">
        <v>154000</v>
      </c>
      <c r="N16" s="13">
        <v>145000</v>
      </c>
      <c r="O16" s="13">
        <v>137000</v>
      </c>
      <c r="P16" s="13">
        <v>130000</v>
      </c>
      <c r="Q16" s="13">
        <v>122000</v>
      </c>
      <c r="R16" s="13">
        <v>113000</v>
      </c>
      <c r="S16" s="16">
        <v>103000</v>
      </c>
      <c r="T16" s="13">
        <v>95800</v>
      </c>
      <c r="U16" s="13">
        <v>90800</v>
      </c>
      <c r="V16" s="13">
        <v>89000</v>
      </c>
      <c r="W16" s="138"/>
    </row>
    <row r="17" spans="1:23" s="14" customFormat="1" ht="15" customHeight="1">
      <c r="A17" s="221"/>
      <c r="B17" s="34" t="s">
        <v>194</v>
      </c>
      <c r="C17" s="87" t="s">
        <v>208</v>
      </c>
      <c r="D17" s="23"/>
      <c r="E17" s="15">
        <f aca="true" t="shared" si="3" ref="E17:U17">IF(D16="","",E16/D16-1)</f>
        <v>0.147887323943662</v>
      </c>
      <c r="F17" s="15">
        <f t="shared" si="3"/>
        <v>0.12269938650306744</v>
      </c>
      <c r="G17" s="15">
        <f t="shared" si="3"/>
        <v>-0.021857923497267784</v>
      </c>
      <c r="H17" s="15">
        <f t="shared" si="3"/>
        <v>-0.05586592178770955</v>
      </c>
      <c r="I17" s="15">
        <f t="shared" si="3"/>
        <v>-0.041420118343195256</v>
      </c>
      <c r="J17" s="15">
        <f>IF(I16="","",J16/I16-1)</f>
        <v>-0.006172839506172867</v>
      </c>
      <c r="K17" s="15">
        <f t="shared" si="3"/>
        <v>-0.012422360248447228</v>
      </c>
      <c r="L17" s="15">
        <f t="shared" si="3"/>
        <v>-0.0062893081761006275</v>
      </c>
      <c r="M17" s="15">
        <f t="shared" si="3"/>
        <v>-0.025316455696202556</v>
      </c>
      <c r="N17" s="15">
        <f t="shared" si="3"/>
        <v>-0.058441558441558406</v>
      </c>
      <c r="O17" s="15">
        <f t="shared" si="3"/>
        <v>-0.05517241379310345</v>
      </c>
      <c r="P17" s="15">
        <f t="shared" si="3"/>
        <v>-0.051094890510948954</v>
      </c>
      <c r="Q17" s="15">
        <f t="shared" si="3"/>
        <v>-0.06153846153846154</v>
      </c>
      <c r="R17" s="15">
        <f t="shared" si="3"/>
        <v>-0.07377049180327866</v>
      </c>
      <c r="S17" s="134">
        <f t="shared" si="3"/>
        <v>-0.08849557522123896</v>
      </c>
      <c r="T17" s="15">
        <f t="shared" si="3"/>
        <v>-0.06990291262135917</v>
      </c>
      <c r="U17" s="15">
        <f t="shared" si="3"/>
        <v>-0.05219206680584554</v>
      </c>
      <c r="V17" s="15">
        <f>IF(U16="","",V16/U16-1)</f>
        <v>-0.01982378854625555</v>
      </c>
      <c r="W17" s="20"/>
    </row>
    <row r="18" spans="1:23" s="14" customFormat="1" ht="15" customHeight="1">
      <c r="A18" s="220" t="s">
        <v>30</v>
      </c>
      <c r="B18" s="60" t="s">
        <v>67</v>
      </c>
      <c r="C18" s="84" t="s">
        <v>392</v>
      </c>
      <c r="D18" s="58"/>
      <c r="E18" s="58"/>
      <c r="F18" s="58"/>
      <c r="G18" s="58"/>
      <c r="H18" s="58"/>
      <c r="I18" s="58"/>
      <c r="J18" s="59"/>
      <c r="K18" s="59"/>
      <c r="L18" s="59"/>
      <c r="M18" s="59">
        <v>194000</v>
      </c>
      <c r="N18" s="59">
        <v>187000</v>
      </c>
      <c r="O18" s="59">
        <v>178000</v>
      </c>
      <c r="P18" s="59">
        <v>171000</v>
      </c>
      <c r="Q18" s="59">
        <v>160000</v>
      </c>
      <c r="R18" s="59">
        <v>146000</v>
      </c>
      <c r="S18" s="130">
        <v>132000</v>
      </c>
      <c r="T18" s="59">
        <v>122000</v>
      </c>
      <c r="U18" s="59">
        <v>116000</v>
      </c>
      <c r="V18" s="59">
        <v>117000</v>
      </c>
      <c r="W18" s="139"/>
    </row>
    <row r="19" spans="1:23" s="14" customFormat="1" ht="15" customHeight="1">
      <c r="A19" s="221"/>
      <c r="B19" s="53" t="s">
        <v>68</v>
      </c>
      <c r="C19" s="85" t="s">
        <v>208</v>
      </c>
      <c r="D19" s="54"/>
      <c r="E19" s="55">
        <f aca="true" t="shared" si="4" ref="E19:T19">IF(D18="","",E18/D18-1)</f>
      </c>
      <c r="F19" s="55">
        <f t="shared" si="4"/>
      </c>
      <c r="G19" s="55">
        <f t="shared" si="4"/>
      </c>
      <c r="H19" s="55">
        <f t="shared" si="4"/>
      </c>
      <c r="I19" s="55"/>
      <c r="J19" s="55"/>
      <c r="K19" s="55"/>
      <c r="L19" s="55"/>
      <c r="M19" s="55"/>
      <c r="N19" s="55">
        <f t="shared" si="4"/>
        <v>-0.03608247422680411</v>
      </c>
      <c r="O19" s="55">
        <f t="shared" si="4"/>
        <v>-0.048128342245989275</v>
      </c>
      <c r="P19" s="55">
        <f t="shared" si="4"/>
        <v>-0.0393258426966292</v>
      </c>
      <c r="Q19" s="55">
        <f t="shared" si="4"/>
        <v>-0.06432748538011701</v>
      </c>
      <c r="R19" s="55">
        <f t="shared" si="4"/>
        <v>-0.08750000000000002</v>
      </c>
      <c r="S19" s="133">
        <f t="shared" si="4"/>
        <v>-0.09589041095890416</v>
      </c>
      <c r="T19" s="55">
        <f t="shared" si="4"/>
        <v>-0.0757575757575758</v>
      </c>
      <c r="U19" s="55">
        <f>IF(T18="","",U18/T18-1)</f>
        <v>-0.049180327868852514</v>
      </c>
      <c r="V19" s="55">
        <f>IF(U18="","",V18/U18-1)</f>
        <v>0.008620689655172376</v>
      </c>
      <c r="W19" s="56"/>
    </row>
    <row r="20" spans="1:23" s="14" customFormat="1" ht="15" customHeight="1">
      <c r="A20" s="220" t="s">
        <v>31</v>
      </c>
      <c r="B20" s="32" t="s">
        <v>122</v>
      </c>
      <c r="C20" s="86" t="s">
        <v>392</v>
      </c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>
        <v>160000</v>
      </c>
      <c r="Q20" s="13">
        <v>150000</v>
      </c>
      <c r="R20" s="13">
        <v>135000</v>
      </c>
      <c r="S20" s="16">
        <v>123000</v>
      </c>
      <c r="T20" s="13">
        <v>117000</v>
      </c>
      <c r="U20" s="13">
        <v>113000</v>
      </c>
      <c r="V20" s="13">
        <v>114000</v>
      </c>
      <c r="W20" s="138"/>
    </row>
    <row r="21" spans="1:23" s="14" customFormat="1" ht="15" customHeight="1">
      <c r="A21" s="221"/>
      <c r="B21" s="28" t="s">
        <v>123</v>
      </c>
      <c r="C21" s="87" t="s">
        <v>208</v>
      </c>
      <c r="D21" s="23"/>
      <c r="E21" s="15">
        <f>IF(D20="","",E20/D20-1)</f>
      </c>
      <c r="F21" s="15">
        <f>IF(E20="","",F20/E20-1)</f>
      </c>
      <c r="G21" s="15">
        <f>IF(F20="","",G20/F20-1)</f>
      </c>
      <c r="H21" s="15">
        <f>IF(G20="","",H20/G20-1)</f>
      </c>
      <c r="I21" s="15"/>
      <c r="J21" s="15">
        <f aca="true" t="shared" si="5" ref="J21:O21">IF(I20="","",J20/I20-1)</f>
      </c>
      <c r="K21" s="15">
        <f t="shared" si="5"/>
      </c>
      <c r="L21" s="15">
        <f t="shared" si="5"/>
      </c>
      <c r="M21" s="15">
        <f t="shared" si="5"/>
      </c>
      <c r="N21" s="15">
        <f t="shared" si="5"/>
      </c>
      <c r="O21" s="15">
        <f t="shared" si="5"/>
      </c>
      <c r="P21" s="15"/>
      <c r="Q21" s="15">
        <f aca="true" t="shared" si="6" ref="Q21:V21">IF(P20="","",Q20/P20-1)</f>
        <v>-0.0625</v>
      </c>
      <c r="R21" s="15">
        <f t="shared" si="6"/>
        <v>-0.09999999999999998</v>
      </c>
      <c r="S21" s="134">
        <f t="shared" si="6"/>
        <v>-0.0888888888888889</v>
      </c>
      <c r="T21" s="15">
        <f t="shared" si="6"/>
        <v>-0.04878048780487809</v>
      </c>
      <c r="U21" s="15">
        <f t="shared" si="6"/>
        <v>-0.03418803418803418</v>
      </c>
      <c r="V21" s="15">
        <f t="shared" si="6"/>
        <v>0.008849557522123908</v>
      </c>
      <c r="W21" s="20"/>
    </row>
    <row r="22" spans="1:23" s="14" customFormat="1" ht="15" customHeight="1">
      <c r="A22" s="220" t="s">
        <v>32</v>
      </c>
      <c r="B22" s="60" t="s">
        <v>73</v>
      </c>
      <c r="C22" s="84" t="s">
        <v>392</v>
      </c>
      <c r="D22" s="58"/>
      <c r="E22" s="58"/>
      <c r="F22" s="58"/>
      <c r="G22" s="58"/>
      <c r="H22" s="58"/>
      <c r="I22" s="58"/>
      <c r="J22" s="59"/>
      <c r="K22" s="59"/>
      <c r="L22" s="59"/>
      <c r="M22" s="59"/>
      <c r="N22" s="59"/>
      <c r="O22" s="59"/>
      <c r="P22" s="59"/>
      <c r="Q22" s="59">
        <v>230000</v>
      </c>
      <c r="R22" s="59">
        <v>210000</v>
      </c>
      <c r="S22" s="130">
        <v>191000</v>
      </c>
      <c r="T22" s="59">
        <v>180000</v>
      </c>
      <c r="U22" s="59">
        <v>176000</v>
      </c>
      <c r="V22" s="59">
        <v>176000</v>
      </c>
      <c r="W22" s="139"/>
    </row>
    <row r="23" spans="1:23" s="14" customFormat="1" ht="15" customHeight="1">
      <c r="A23" s="221"/>
      <c r="B23" s="53" t="s">
        <v>74</v>
      </c>
      <c r="C23" s="85" t="s">
        <v>208</v>
      </c>
      <c r="D23" s="54"/>
      <c r="E23" s="55">
        <f>IF(D22="","",E22/D22-1)</f>
      </c>
      <c r="F23" s="55">
        <f>IF(E22="","",F22/E22-1)</f>
      </c>
      <c r="G23" s="55">
        <f>IF(F22="","",G22/F22-1)</f>
      </c>
      <c r="H23" s="55">
        <f>IF(G22="","",H22/G22-1)</f>
      </c>
      <c r="I23" s="55"/>
      <c r="J23" s="55"/>
      <c r="K23" s="55"/>
      <c r="L23" s="55"/>
      <c r="M23" s="55"/>
      <c r="N23" s="55"/>
      <c r="O23" s="55"/>
      <c r="P23" s="55"/>
      <c r="Q23" s="55"/>
      <c r="R23" s="55">
        <f>IF(Q22="","",R22/Q22-1)</f>
        <v>-0.08695652173913049</v>
      </c>
      <c r="S23" s="133">
        <f>IF(R22="","",S22/R22-1)</f>
        <v>-0.09047619047619049</v>
      </c>
      <c r="T23" s="55">
        <f>IF(S22="","",T22/S22-1)</f>
        <v>-0.05759162303664922</v>
      </c>
      <c r="U23" s="55">
        <f>IF(T22="","",U22/T22-1)</f>
        <v>-0.022222222222222254</v>
      </c>
      <c r="V23" s="55">
        <f>IF(U22="","",V22/U22-1)</f>
        <v>0</v>
      </c>
      <c r="W23" s="56"/>
    </row>
    <row r="24" spans="1:23" s="14" customFormat="1" ht="15" customHeight="1">
      <c r="A24" s="220" t="s">
        <v>33</v>
      </c>
      <c r="B24" s="64" t="s">
        <v>402</v>
      </c>
      <c r="C24" s="191" t="s">
        <v>392</v>
      </c>
      <c r="D24" s="65"/>
      <c r="E24" s="65"/>
      <c r="F24" s="65"/>
      <c r="G24" s="65"/>
      <c r="H24" s="65"/>
      <c r="I24" s="65"/>
      <c r="J24" s="66">
        <v>105000</v>
      </c>
      <c r="K24" s="66">
        <v>104000</v>
      </c>
      <c r="L24" s="66">
        <v>104000</v>
      </c>
      <c r="M24" s="66">
        <v>103000</v>
      </c>
      <c r="N24" s="66">
        <v>98000</v>
      </c>
      <c r="O24" s="66">
        <v>97000</v>
      </c>
      <c r="P24" s="66">
        <v>97000</v>
      </c>
      <c r="Q24" s="66">
        <v>95100</v>
      </c>
      <c r="R24" s="66">
        <v>89000</v>
      </c>
      <c r="S24" s="141">
        <v>80000</v>
      </c>
      <c r="T24" s="66">
        <v>74000</v>
      </c>
      <c r="U24" s="66">
        <v>71400</v>
      </c>
      <c r="V24" s="66">
        <v>69300</v>
      </c>
      <c r="W24" s="145"/>
    </row>
    <row r="25" spans="1:23" s="14" customFormat="1" ht="15" customHeight="1">
      <c r="A25" s="221"/>
      <c r="B25" s="67"/>
      <c r="C25" s="192" t="s">
        <v>208</v>
      </c>
      <c r="D25" s="68"/>
      <c r="E25" s="69">
        <f>IF(D24="","",E24/D24-1)</f>
      </c>
      <c r="F25" s="69">
        <f>IF(E24="","",F24/E24-1)</f>
      </c>
      <c r="G25" s="69">
        <f>IF(F24="","",G24/F24-1)</f>
      </c>
      <c r="H25" s="69">
        <f>IF(G24="","",H24/G24-1)</f>
      </c>
      <c r="I25" s="69"/>
      <c r="J25" s="69"/>
      <c r="K25" s="69">
        <f aca="true" t="shared" si="7" ref="K25:V25">IF(J24="","",K24/J24-1)</f>
        <v>-0.00952380952380949</v>
      </c>
      <c r="L25" s="69">
        <f t="shared" si="7"/>
        <v>0</v>
      </c>
      <c r="M25" s="69">
        <f t="shared" si="7"/>
        <v>-0.009615384615384581</v>
      </c>
      <c r="N25" s="69">
        <f t="shared" si="7"/>
        <v>-0.04854368932038833</v>
      </c>
      <c r="O25" s="69">
        <f t="shared" si="7"/>
        <v>-0.010204081632653073</v>
      </c>
      <c r="P25" s="69">
        <f t="shared" si="7"/>
        <v>0</v>
      </c>
      <c r="Q25" s="69">
        <f t="shared" si="7"/>
        <v>-0.019587628865979423</v>
      </c>
      <c r="R25" s="69">
        <f t="shared" si="7"/>
        <v>-0.06414300736067302</v>
      </c>
      <c r="S25" s="142">
        <f t="shared" si="7"/>
        <v>-0.101123595505618</v>
      </c>
      <c r="T25" s="69">
        <f t="shared" si="7"/>
        <v>-0.07499999999999996</v>
      </c>
      <c r="U25" s="69">
        <f t="shared" si="7"/>
        <v>-0.03513513513513511</v>
      </c>
      <c r="V25" s="69">
        <f t="shared" si="7"/>
        <v>-0.02941176470588236</v>
      </c>
      <c r="W25" s="70"/>
    </row>
    <row r="26" spans="1:23" s="14" customFormat="1" ht="15" customHeight="1">
      <c r="A26" s="220" t="s">
        <v>34</v>
      </c>
      <c r="B26" s="60" t="s">
        <v>79</v>
      </c>
      <c r="C26" s="84" t="s">
        <v>392</v>
      </c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>
        <v>165000</v>
      </c>
      <c r="R26" s="59">
        <v>153000</v>
      </c>
      <c r="S26" s="130">
        <v>142000</v>
      </c>
      <c r="T26" s="59">
        <v>133000</v>
      </c>
      <c r="U26" s="59">
        <v>127000</v>
      </c>
      <c r="V26" s="59">
        <v>125000</v>
      </c>
      <c r="W26" s="139"/>
    </row>
    <row r="27" spans="1:23" s="14" customFormat="1" ht="15" customHeight="1">
      <c r="A27" s="221"/>
      <c r="B27" s="53" t="s">
        <v>80</v>
      </c>
      <c r="C27" s="85" t="s">
        <v>208</v>
      </c>
      <c r="D27" s="54"/>
      <c r="E27" s="55">
        <f>IF(D26="","",E26/D26-1)</f>
      </c>
      <c r="F27" s="55">
        <f>IF(E26="","",F26/E26-1)</f>
      </c>
      <c r="G27" s="55">
        <f>IF(F26="","",G26/F26-1)</f>
      </c>
      <c r="H27" s="55">
        <f>IF(G26="","",H26/G26-1)</f>
      </c>
      <c r="I27" s="55"/>
      <c r="J27" s="55"/>
      <c r="K27" s="55"/>
      <c r="L27" s="55"/>
      <c r="M27" s="55"/>
      <c r="N27" s="55"/>
      <c r="O27" s="55"/>
      <c r="P27" s="55"/>
      <c r="Q27" s="55"/>
      <c r="R27" s="55">
        <f>IF(Q26="","",R26/Q26-1)</f>
        <v>-0.07272727272727275</v>
      </c>
      <c r="S27" s="133">
        <f>IF(R26="","",S26/R26-1)</f>
        <v>-0.07189542483660127</v>
      </c>
      <c r="T27" s="55">
        <f>IF(S26="","",T26/S26-1)</f>
        <v>-0.06338028169014087</v>
      </c>
      <c r="U27" s="55">
        <f>IF(T26="","",U26/T26-1)</f>
        <v>-0.045112781954887216</v>
      </c>
      <c r="V27" s="55">
        <f>IF(U26="","",V26/U26-1)</f>
        <v>-0.015748031496062964</v>
      </c>
      <c r="W27" s="56"/>
    </row>
    <row r="28" spans="1:23" s="14" customFormat="1" ht="15" customHeight="1">
      <c r="A28" s="220" t="s">
        <v>35</v>
      </c>
      <c r="B28" s="32" t="s">
        <v>83</v>
      </c>
      <c r="C28" s="86" t="s">
        <v>392</v>
      </c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>
        <v>159000</v>
      </c>
      <c r="R28" s="13">
        <v>148000</v>
      </c>
      <c r="S28" s="16">
        <v>136000</v>
      </c>
      <c r="T28" s="13">
        <v>127000</v>
      </c>
      <c r="U28" s="13">
        <v>123000</v>
      </c>
      <c r="V28" s="13">
        <v>121000</v>
      </c>
      <c r="W28" s="138"/>
    </row>
    <row r="29" spans="1:23" s="14" customFormat="1" ht="15" customHeight="1">
      <c r="A29" s="221"/>
      <c r="B29" s="28" t="s">
        <v>84</v>
      </c>
      <c r="C29" s="87" t="s">
        <v>208</v>
      </c>
      <c r="D29" s="23"/>
      <c r="E29" s="15">
        <f>IF(D28="","",E28/D28-1)</f>
      </c>
      <c r="F29" s="15">
        <f>IF(E28="","",F28/E28-1)</f>
      </c>
      <c r="G29" s="15">
        <f>IF(F28="","",G28/F28-1)</f>
      </c>
      <c r="H29" s="15">
        <f>IF(G28="","",H28/G28-1)</f>
      </c>
      <c r="I29" s="15"/>
      <c r="J29" s="15"/>
      <c r="K29" s="15"/>
      <c r="L29" s="15"/>
      <c r="M29" s="15"/>
      <c r="N29" s="15"/>
      <c r="O29" s="15"/>
      <c r="P29" s="15"/>
      <c r="Q29" s="15"/>
      <c r="R29" s="15">
        <f>IF(Q28="","",R28/Q28-1)</f>
        <v>-0.0691823899371069</v>
      </c>
      <c r="S29" s="134">
        <f>IF(R28="","",S28/R28-1)</f>
        <v>-0.08108108108108103</v>
      </c>
      <c r="T29" s="15">
        <f>IF(S28="","",T28/S28-1)</f>
        <v>-0.06617647058823528</v>
      </c>
      <c r="U29" s="15">
        <f>IF(T28="","",U28/T28-1)</f>
        <v>-0.03149606299212604</v>
      </c>
      <c r="V29" s="15">
        <f>IF(U28="","",V28/U28-1)</f>
        <v>-0.016260162601625994</v>
      </c>
      <c r="W29" s="20"/>
    </row>
    <row r="30" spans="1:23" s="14" customFormat="1" ht="15" customHeight="1">
      <c r="A30" s="220" t="s">
        <v>36</v>
      </c>
      <c r="B30" s="60" t="s">
        <v>87</v>
      </c>
      <c r="C30" s="84" t="s">
        <v>392</v>
      </c>
      <c r="D30" s="58">
        <v>122000</v>
      </c>
      <c r="E30" s="58">
        <v>137000</v>
      </c>
      <c r="F30" s="58">
        <v>158000</v>
      </c>
      <c r="G30" s="58">
        <v>154000</v>
      </c>
      <c r="H30" s="58">
        <v>150000</v>
      </c>
      <c r="I30" s="58">
        <v>144000</v>
      </c>
      <c r="J30" s="59">
        <v>141000</v>
      </c>
      <c r="K30" s="59">
        <v>137000</v>
      </c>
      <c r="L30" s="59">
        <v>135000</v>
      </c>
      <c r="M30" s="59">
        <v>132000</v>
      </c>
      <c r="N30" s="59">
        <v>130000</v>
      </c>
      <c r="O30" s="59">
        <v>126000</v>
      </c>
      <c r="P30" s="59">
        <v>122000</v>
      </c>
      <c r="Q30" s="59">
        <v>118000</v>
      </c>
      <c r="R30" s="59">
        <v>110000</v>
      </c>
      <c r="S30" s="130">
        <v>99000</v>
      </c>
      <c r="T30" s="59">
        <v>92500</v>
      </c>
      <c r="U30" s="59">
        <v>89000</v>
      </c>
      <c r="V30" s="59">
        <v>87500</v>
      </c>
      <c r="W30" s="139"/>
    </row>
    <row r="31" spans="1:23" s="14" customFormat="1" ht="15" customHeight="1">
      <c r="A31" s="221"/>
      <c r="B31" s="53" t="s">
        <v>88</v>
      </c>
      <c r="C31" s="85" t="s">
        <v>208</v>
      </c>
      <c r="D31" s="54"/>
      <c r="E31" s="55">
        <f aca="true" t="shared" si="8" ref="E31:T31">IF(D30="","",E30/D30-1)</f>
        <v>0.12295081967213117</v>
      </c>
      <c r="F31" s="55">
        <f t="shared" si="8"/>
        <v>0.15328467153284664</v>
      </c>
      <c r="G31" s="55">
        <f t="shared" si="8"/>
        <v>-0.025316455696202556</v>
      </c>
      <c r="H31" s="55">
        <f t="shared" si="8"/>
        <v>-0.025974025974025983</v>
      </c>
      <c r="I31" s="55">
        <f t="shared" si="8"/>
        <v>-0.040000000000000036</v>
      </c>
      <c r="J31" s="55">
        <f t="shared" si="8"/>
        <v>-0.02083333333333337</v>
      </c>
      <c r="K31" s="55">
        <f t="shared" si="8"/>
        <v>-0.028368794326241176</v>
      </c>
      <c r="L31" s="55">
        <f t="shared" si="8"/>
        <v>-0.014598540145985384</v>
      </c>
      <c r="M31" s="55">
        <f t="shared" si="8"/>
        <v>-0.022222222222222254</v>
      </c>
      <c r="N31" s="55">
        <f>IF(M30="","",N30/M30-1)</f>
        <v>-0.015151515151515138</v>
      </c>
      <c r="O31" s="55">
        <f t="shared" si="8"/>
        <v>-0.03076923076923077</v>
      </c>
      <c r="P31" s="55">
        <f t="shared" si="8"/>
        <v>-0.031746031746031744</v>
      </c>
      <c r="Q31" s="55">
        <f t="shared" si="8"/>
        <v>-0.032786885245901676</v>
      </c>
      <c r="R31" s="55">
        <f t="shared" si="8"/>
        <v>-0.06779661016949157</v>
      </c>
      <c r="S31" s="133">
        <f t="shared" si="8"/>
        <v>-0.09999999999999998</v>
      </c>
      <c r="T31" s="55">
        <f t="shared" si="8"/>
        <v>-0.06565656565656564</v>
      </c>
      <c r="U31" s="55">
        <f>IF(T30="","",U30/T30-1)</f>
        <v>-0.037837837837837784</v>
      </c>
      <c r="V31" s="55">
        <f>IF(U30="","",V30/U30-1)</f>
        <v>-0.016853932584269704</v>
      </c>
      <c r="W31" s="56"/>
    </row>
    <row r="32" spans="1:23" s="14" customFormat="1" ht="15" customHeight="1">
      <c r="A32" s="220" t="s">
        <v>37</v>
      </c>
      <c r="B32" s="32" t="s">
        <v>89</v>
      </c>
      <c r="C32" s="86" t="s">
        <v>392</v>
      </c>
      <c r="D32" s="17">
        <v>81000</v>
      </c>
      <c r="E32" s="17">
        <v>94000</v>
      </c>
      <c r="F32" s="17">
        <v>108000</v>
      </c>
      <c r="G32" s="17">
        <v>107000</v>
      </c>
      <c r="H32" s="17">
        <v>103000</v>
      </c>
      <c r="I32" s="17">
        <v>101000</v>
      </c>
      <c r="J32" s="18">
        <v>101000</v>
      </c>
      <c r="K32" s="18">
        <v>101000</v>
      </c>
      <c r="L32" s="18">
        <v>101000</v>
      </c>
      <c r="M32" s="18">
        <v>101000</v>
      </c>
      <c r="N32" s="18">
        <v>96200</v>
      </c>
      <c r="O32" s="18">
        <v>96200</v>
      </c>
      <c r="P32" s="18">
        <v>96200</v>
      </c>
      <c r="Q32" s="18">
        <v>93000</v>
      </c>
      <c r="R32" s="18">
        <v>85000</v>
      </c>
      <c r="S32" s="135">
        <v>78000</v>
      </c>
      <c r="T32" s="18">
        <v>72500</v>
      </c>
      <c r="U32" s="18">
        <v>70000</v>
      </c>
      <c r="V32" s="18">
        <v>68500</v>
      </c>
      <c r="W32" s="140"/>
    </row>
    <row r="33" spans="1:23" s="14" customFormat="1" ht="15" customHeight="1">
      <c r="A33" s="221"/>
      <c r="B33" s="28" t="s">
        <v>90</v>
      </c>
      <c r="C33" s="87" t="s">
        <v>208</v>
      </c>
      <c r="D33" s="23"/>
      <c r="E33" s="15">
        <f aca="true" t="shared" si="9" ref="E33:U33">IF(D32="","",E32/D32-1)</f>
        <v>0.16049382716049387</v>
      </c>
      <c r="F33" s="15">
        <f t="shared" si="9"/>
        <v>0.14893617021276606</v>
      </c>
      <c r="G33" s="15">
        <f t="shared" si="9"/>
        <v>-0.0092592592592593</v>
      </c>
      <c r="H33" s="15">
        <f t="shared" si="9"/>
        <v>-0.03738317757009346</v>
      </c>
      <c r="I33" s="15">
        <f t="shared" si="9"/>
        <v>-0.01941747572815533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-0.04752475247524757</v>
      </c>
      <c r="O33" s="15">
        <f t="shared" si="9"/>
        <v>0</v>
      </c>
      <c r="P33" s="15">
        <f t="shared" si="9"/>
        <v>0</v>
      </c>
      <c r="Q33" s="15">
        <f t="shared" si="9"/>
        <v>-0.033264033264033266</v>
      </c>
      <c r="R33" s="15">
        <f t="shared" si="9"/>
        <v>-0.08602150537634412</v>
      </c>
      <c r="S33" s="134">
        <f t="shared" si="9"/>
        <v>-0.08235294117647063</v>
      </c>
      <c r="T33" s="15">
        <f t="shared" si="9"/>
        <v>-0.07051282051282048</v>
      </c>
      <c r="U33" s="15">
        <f t="shared" si="9"/>
        <v>-0.03448275862068961</v>
      </c>
      <c r="V33" s="15">
        <f>IF(U32="","",V32/U32-1)</f>
        <v>-0.021428571428571463</v>
      </c>
      <c r="W33" s="20"/>
    </row>
    <row r="34" spans="1:23" s="14" customFormat="1" ht="15" customHeight="1">
      <c r="A34" s="220" t="s">
        <v>38</v>
      </c>
      <c r="B34" s="60" t="s">
        <v>91</v>
      </c>
      <c r="C34" s="84" t="s">
        <v>392</v>
      </c>
      <c r="D34" s="58">
        <v>90000</v>
      </c>
      <c r="E34" s="58">
        <v>103000</v>
      </c>
      <c r="F34" s="58">
        <v>115000</v>
      </c>
      <c r="G34" s="58">
        <v>114000</v>
      </c>
      <c r="H34" s="58">
        <v>111000</v>
      </c>
      <c r="I34" s="58">
        <v>108000</v>
      </c>
      <c r="J34" s="59">
        <v>106000</v>
      </c>
      <c r="K34" s="59">
        <v>105000</v>
      </c>
      <c r="L34" s="59">
        <v>105000</v>
      </c>
      <c r="M34" s="59">
        <v>103000</v>
      </c>
      <c r="N34" s="59">
        <v>100000</v>
      </c>
      <c r="O34" s="59">
        <v>100000</v>
      </c>
      <c r="P34" s="59">
        <v>100000</v>
      </c>
      <c r="Q34" s="59">
        <v>96500</v>
      </c>
      <c r="R34" s="59">
        <v>88000</v>
      </c>
      <c r="S34" s="130">
        <v>79000</v>
      </c>
      <c r="T34" s="59">
        <v>73000</v>
      </c>
      <c r="U34" s="59">
        <v>70400</v>
      </c>
      <c r="V34" s="59">
        <v>68500</v>
      </c>
      <c r="W34" s="139"/>
    </row>
    <row r="35" spans="1:23" s="14" customFormat="1" ht="15" customHeight="1">
      <c r="A35" s="221"/>
      <c r="B35" s="53"/>
      <c r="C35" s="85" t="s">
        <v>208</v>
      </c>
      <c r="D35" s="54"/>
      <c r="E35" s="55">
        <f aca="true" t="shared" si="10" ref="E35:T35">IF(D34="","",E34/D34-1)</f>
        <v>0.14444444444444438</v>
      </c>
      <c r="F35" s="55">
        <f t="shared" si="10"/>
        <v>0.11650485436893199</v>
      </c>
      <c r="G35" s="55">
        <f t="shared" si="10"/>
        <v>-0.008695652173912993</v>
      </c>
      <c r="H35" s="55">
        <f t="shared" si="10"/>
        <v>-0.02631578947368418</v>
      </c>
      <c r="I35" s="55">
        <f t="shared" si="10"/>
        <v>-0.027027027027026973</v>
      </c>
      <c r="J35" s="55">
        <f t="shared" si="10"/>
        <v>-0.01851851851851849</v>
      </c>
      <c r="K35" s="55">
        <f t="shared" si="10"/>
        <v>-0.009433962264150941</v>
      </c>
      <c r="L35" s="55">
        <f t="shared" si="10"/>
        <v>0</v>
      </c>
      <c r="M35" s="55">
        <f t="shared" si="10"/>
        <v>-0.01904761904761909</v>
      </c>
      <c r="N35" s="55">
        <f t="shared" si="10"/>
        <v>-0.029126213592232997</v>
      </c>
      <c r="O35" s="55">
        <f t="shared" si="10"/>
        <v>0</v>
      </c>
      <c r="P35" s="55">
        <f t="shared" si="10"/>
        <v>0</v>
      </c>
      <c r="Q35" s="55">
        <f t="shared" si="10"/>
        <v>-0.03500000000000003</v>
      </c>
      <c r="R35" s="55">
        <f t="shared" si="10"/>
        <v>-0.08808290155440412</v>
      </c>
      <c r="S35" s="133">
        <f t="shared" si="10"/>
        <v>-0.10227272727272729</v>
      </c>
      <c r="T35" s="55">
        <f t="shared" si="10"/>
        <v>-0.07594936708860756</v>
      </c>
      <c r="U35" s="55">
        <f>IF(T34="","",U34/T34-1)</f>
        <v>-0.03561643835616435</v>
      </c>
      <c r="V35" s="55">
        <f>IF(U34="","",V34/U34-1)</f>
        <v>-0.026988636363636354</v>
      </c>
      <c r="W35" s="56"/>
    </row>
    <row r="36" spans="1:23" s="14" customFormat="1" ht="15" customHeight="1">
      <c r="A36" s="220" t="s">
        <v>412</v>
      </c>
      <c r="B36" s="32" t="s">
        <v>92</v>
      </c>
      <c r="C36" s="86" t="s">
        <v>392</v>
      </c>
      <c r="D36" s="12">
        <v>195000</v>
      </c>
      <c r="E36" s="12">
        <v>225000</v>
      </c>
      <c r="F36" s="12">
        <v>250000</v>
      </c>
      <c r="G36" s="12">
        <v>240000</v>
      </c>
      <c r="H36" s="12">
        <v>226000</v>
      </c>
      <c r="I36" s="12">
        <v>215000</v>
      </c>
      <c r="J36" s="13">
        <v>208000</v>
      </c>
      <c r="K36" s="13">
        <v>201000</v>
      </c>
      <c r="L36" s="13">
        <v>195000</v>
      </c>
      <c r="M36" s="13">
        <v>189000</v>
      </c>
      <c r="N36" s="13">
        <v>181000</v>
      </c>
      <c r="O36" s="13">
        <v>171000</v>
      </c>
      <c r="P36" s="13">
        <v>162000</v>
      </c>
      <c r="Q36" s="13">
        <v>152000</v>
      </c>
      <c r="R36" s="13">
        <v>139000</v>
      </c>
      <c r="S36" s="16">
        <v>127000</v>
      </c>
      <c r="T36" s="13">
        <v>118000</v>
      </c>
      <c r="U36" s="13">
        <v>117000</v>
      </c>
      <c r="V36" s="13">
        <v>119000</v>
      </c>
      <c r="W36" s="138"/>
    </row>
    <row r="37" spans="1:23" s="14" customFormat="1" ht="15" customHeight="1">
      <c r="A37" s="221"/>
      <c r="B37" s="28" t="s">
        <v>93</v>
      </c>
      <c r="C37" s="87" t="s">
        <v>208</v>
      </c>
      <c r="D37" s="23"/>
      <c r="E37" s="15">
        <f aca="true" t="shared" si="11" ref="E37:U37">IF(D36="","",E36/D36-1)</f>
        <v>0.15384615384615374</v>
      </c>
      <c r="F37" s="15">
        <f t="shared" si="11"/>
        <v>0.11111111111111116</v>
      </c>
      <c r="G37" s="15">
        <f t="shared" si="11"/>
        <v>-0.040000000000000036</v>
      </c>
      <c r="H37" s="15">
        <f t="shared" si="11"/>
        <v>-0.05833333333333335</v>
      </c>
      <c r="I37" s="15">
        <f t="shared" si="11"/>
        <v>-0.04867256637168138</v>
      </c>
      <c r="J37" s="15">
        <f t="shared" si="11"/>
        <v>-0.032558139534883734</v>
      </c>
      <c r="K37" s="15">
        <f t="shared" si="11"/>
        <v>-0.033653846153846145</v>
      </c>
      <c r="L37" s="15">
        <f t="shared" si="11"/>
        <v>-0.02985074626865669</v>
      </c>
      <c r="M37" s="15">
        <f t="shared" si="11"/>
        <v>-0.03076923076923077</v>
      </c>
      <c r="N37" s="15">
        <f t="shared" si="11"/>
        <v>-0.042328042328042326</v>
      </c>
      <c r="O37" s="15">
        <f t="shared" si="11"/>
        <v>-0.05524861878453036</v>
      </c>
      <c r="P37" s="15">
        <f t="shared" si="11"/>
        <v>-0.052631578947368474</v>
      </c>
      <c r="Q37" s="15">
        <f t="shared" si="11"/>
        <v>-0.06172839506172845</v>
      </c>
      <c r="R37" s="15">
        <f t="shared" si="11"/>
        <v>-0.08552631578947367</v>
      </c>
      <c r="S37" s="134">
        <f t="shared" si="11"/>
        <v>-0.08633093525179858</v>
      </c>
      <c r="T37" s="15">
        <f t="shared" si="11"/>
        <v>-0.07086614173228345</v>
      </c>
      <c r="U37" s="15">
        <f t="shared" si="11"/>
        <v>-0.008474576271186418</v>
      </c>
      <c r="V37" s="15">
        <f>IF(U36="","",V36/U36-1)</f>
        <v>0.017094017094017033</v>
      </c>
      <c r="W37" s="20"/>
    </row>
    <row r="38" spans="1:23" s="14" customFormat="1" ht="15" customHeight="1">
      <c r="A38" s="220" t="s">
        <v>40</v>
      </c>
      <c r="B38" s="60" t="s">
        <v>94</v>
      </c>
      <c r="C38" s="84" t="s">
        <v>392</v>
      </c>
      <c r="D38" s="58"/>
      <c r="E38" s="58"/>
      <c r="F38" s="58"/>
      <c r="G38" s="58"/>
      <c r="H38" s="58"/>
      <c r="I38" s="58">
        <v>303000</v>
      </c>
      <c r="J38" s="59">
        <v>293000</v>
      </c>
      <c r="K38" s="59">
        <v>280000</v>
      </c>
      <c r="L38" s="59">
        <v>265000</v>
      </c>
      <c r="M38" s="59">
        <v>250000</v>
      </c>
      <c r="N38" s="59">
        <v>230000</v>
      </c>
      <c r="O38" s="59">
        <v>213000</v>
      </c>
      <c r="P38" s="59">
        <v>195000</v>
      </c>
      <c r="Q38" s="59">
        <v>178000</v>
      </c>
      <c r="R38" s="59">
        <v>162000</v>
      </c>
      <c r="S38" s="130">
        <v>149000</v>
      </c>
      <c r="T38" s="59">
        <v>141000</v>
      </c>
      <c r="U38" s="59">
        <v>136000</v>
      </c>
      <c r="V38" s="59">
        <v>134000</v>
      </c>
      <c r="W38" s="139"/>
    </row>
    <row r="39" spans="1:23" s="14" customFormat="1" ht="15" customHeight="1">
      <c r="A39" s="221"/>
      <c r="B39" s="53" t="s">
        <v>195</v>
      </c>
      <c r="C39" s="85" t="s">
        <v>208</v>
      </c>
      <c r="D39" s="54"/>
      <c r="E39" s="55">
        <f aca="true" t="shared" si="12" ref="E39:T39">IF(D38="","",E38/D38-1)</f>
      </c>
      <c r="F39" s="55"/>
      <c r="G39" s="55">
        <f t="shared" si="12"/>
      </c>
      <c r="H39" s="55">
        <f t="shared" si="12"/>
      </c>
      <c r="I39" s="55"/>
      <c r="J39" s="55">
        <f t="shared" si="12"/>
        <v>-0.03300330033003296</v>
      </c>
      <c r="K39" s="55">
        <f t="shared" si="12"/>
        <v>-0.04436860068259385</v>
      </c>
      <c r="L39" s="55">
        <f t="shared" si="12"/>
        <v>-0.0535714285714286</v>
      </c>
      <c r="M39" s="55">
        <f t="shared" si="12"/>
        <v>-0.05660377358490565</v>
      </c>
      <c r="N39" s="55">
        <f t="shared" si="12"/>
        <v>-0.07999999999999996</v>
      </c>
      <c r="O39" s="55">
        <f t="shared" si="12"/>
        <v>-0.07391304347826089</v>
      </c>
      <c r="P39" s="55">
        <f t="shared" si="12"/>
        <v>-0.08450704225352113</v>
      </c>
      <c r="Q39" s="55">
        <f t="shared" si="12"/>
        <v>-0.0871794871794872</v>
      </c>
      <c r="R39" s="55">
        <f t="shared" si="12"/>
        <v>-0.0898876404494382</v>
      </c>
      <c r="S39" s="133">
        <f t="shared" si="12"/>
        <v>-0.08024691358024694</v>
      </c>
      <c r="T39" s="55">
        <f t="shared" si="12"/>
        <v>-0.05369127516778527</v>
      </c>
      <c r="U39" s="55">
        <f>IF(T38="","",U38/T38-1)</f>
        <v>-0.03546099290780147</v>
      </c>
      <c r="V39" s="55">
        <f>IF(U38="","",V38/U38-1)</f>
        <v>-0.014705882352941124</v>
      </c>
      <c r="W39" s="56"/>
    </row>
    <row r="40" spans="1:23" s="14" customFormat="1" ht="15" customHeight="1">
      <c r="A40" s="220" t="s">
        <v>41</v>
      </c>
      <c r="B40" s="32" t="s">
        <v>95</v>
      </c>
      <c r="C40" s="86" t="s">
        <v>392</v>
      </c>
      <c r="D40" s="12"/>
      <c r="E40" s="12"/>
      <c r="F40" s="12"/>
      <c r="G40" s="12">
        <v>275000</v>
      </c>
      <c r="H40" s="12">
        <v>260000</v>
      </c>
      <c r="I40" s="12">
        <v>250000</v>
      </c>
      <c r="J40" s="13">
        <v>244000</v>
      </c>
      <c r="K40" s="13">
        <v>238000</v>
      </c>
      <c r="L40" s="13">
        <v>230000</v>
      </c>
      <c r="M40" s="13">
        <v>221000</v>
      </c>
      <c r="N40" s="13">
        <v>213000</v>
      </c>
      <c r="O40" s="13">
        <v>203000</v>
      </c>
      <c r="P40" s="13">
        <v>193000</v>
      </c>
      <c r="Q40" s="13">
        <v>180000</v>
      </c>
      <c r="R40" s="13">
        <v>164000</v>
      </c>
      <c r="S40" s="16">
        <v>148000</v>
      </c>
      <c r="T40" s="13">
        <v>138000</v>
      </c>
      <c r="U40" s="13">
        <v>133000</v>
      </c>
      <c r="V40" s="13">
        <v>132000</v>
      </c>
      <c r="W40" s="138"/>
    </row>
    <row r="41" spans="1:23" s="14" customFormat="1" ht="15" customHeight="1">
      <c r="A41" s="221"/>
      <c r="B41" s="28" t="s">
        <v>96</v>
      </c>
      <c r="C41" s="87" t="s">
        <v>208</v>
      </c>
      <c r="D41" s="23"/>
      <c r="E41" s="15"/>
      <c r="F41" s="15"/>
      <c r="G41" s="15"/>
      <c r="H41" s="15">
        <f aca="true" t="shared" si="13" ref="H41:U41">IF(G40="","",H40/G40-1)</f>
        <v>-0.054545454545454564</v>
      </c>
      <c r="I41" s="15">
        <f t="shared" si="13"/>
        <v>-0.038461538461538436</v>
      </c>
      <c r="J41" s="15">
        <f t="shared" si="13"/>
        <v>-0.02400000000000002</v>
      </c>
      <c r="K41" s="15">
        <f t="shared" si="13"/>
        <v>-0.024590163934426257</v>
      </c>
      <c r="L41" s="15">
        <f t="shared" si="13"/>
        <v>-0.03361344537815125</v>
      </c>
      <c r="M41" s="15">
        <f t="shared" si="13"/>
        <v>-0.03913043478260869</v>
      </c>
      <c r="N41" s="15">
        <f t="shared" si="13"/>
        <v>-0.03619909502262442</v>
      </c>
      <c r="O41" s="15">
        <f t="shared" si="13"/>
        <v>-0.04694835680751175</v>
      </c>
      <c r="P41" s="15">
        <f t="shared" si="13"/>
        <v>-0.049261083743842415</v>
      </c>
      <c r="Q41" s="15">
        <f t="shared" si="13"/>
        <v>-0.06735751295336789</v>
      </c>
      <c r="R41" s="15">
        <f t="shared" si="13"/>
        <v>-0.0888888888888889</v>
      </c>
      <c r="S41" s="134">
        <f t="shared" si="13"/>
        <v>-0.09756097560975607</v>
      </c>
      <c r="T41" s="15">
        <f t="shared" si="13"/>
        <v>-0.06756756756756754</v>
      </c>
      <c r="U41" s="15">
        <f t="shared" si="13"/>
        <v>-0.036231884057971064</v>
      </c>
      <c r="V41" s="15">
        <f>IF(U40="","",V40/U40-1)</f>
        <v>-0.007518796992481258</v>
      </c>
      <c r="W41" s="20"/>
    </row>
    <row r="42" spans="1:23" s="14" customFormat="1" ht="15" customHeight="1">
      <c r="A42" s="220" t="s">
        <v>42</v>
      </c>
      <c r="B42" s="60" t="s">
        <v>97</v>
      </c>
      <c r="C42" s="84" t="s">
        <v>392</v>
      </c>
      <c r="D42" s="58"/>
      <c r="E42" s="58"/>
      <c r="F42" s="58"/>
      <c r="G42" s="58">
        <v>425000</v>
      </c>
      <c r="H42" s="58">
        <v>395000</v>
      </c>
      <c r="I42" s="58">
        <v>375000</v>
      </c>
      <c r="J42" s="59">
        <v>363000</v>
      </c>
      <c r="K42" s="59">
        <v>349000</v>
      </c>
      <c r="L42" s="59">
        <v>330000</v>
      </c>
      <c r="M42" s="59">
        <v>300000</v>
      </c>
      <c r="N42" s="59">
        <v>275000</v>
      </c>
      <c r="O42" s="59">
        <v>255000</v>
      </c>
      <c r="P42" s="59">
        <v>230000</v>
      </c>
      <c r="Q42" s="59">
        <v>210000</v>
      </c>
      <c r="R42" s="59">
        <v>190000</v>
      </c>
      <c r="S42" s="130">
        <v>170000</v>
      </c>
      <c r="T42" s="59">
        <v>157000</v>
      </c>
      <c r="U42" s="59">
        <v>151000</v>
      </c>
      <c r="V42" s="59">
        <v>150000</v>
      </c>
      <c r="W42" s="139"/>
    </row>
    <row r="43" spans="1:23" s="14" customFormat="1" ht="15" customHeight="1">
      <c r="A43" s="221"/>
      <c r="B43" s="53" t="s">
        <v>98</v>
      </c>
      <c r="C43" s="85" t="s">
        <v>208</v>
      </c>
      <c r="D43" s="54"/>
      <c r="E43" s="55">
        <f aca="true" t="shared" si="14" ref="E43:T43">IF(D42="","",E42/D42-1)</f>
      </c>
      <c r="F43" s="55"/>
      <c r="G43" s="55"/>
      <c r="H43" s="55">
        <f t="shared" si="14"/>
        <v>-0.07058823529411762</v>
      </c>
      <c r="I43" s="55">
        <f t="shared" si="14"/>
        <v>-0.05063291139240511</v>
      </c>
      <c r="J43" s="55">
        <f t="shared" si="14"/>
        <v>-0.03200000000000003</v>
      </c>
      <c r="K43" s="55">
        <f t="shared" si="14"/>
        <v>-0.038567493112947604</v>
      </c>
      <c r="L43" s="55">
        <f t="shared" si="14"/>
        <v>-0.054441260744985676</v>
      </c>
      <c r="M43" s="55">
        <f t="shared" si="14"/>
        <v>-0.09090909090909094</v>
      </c>
      <c r="N43" s="55">
        <f t="shared" si="14"/>
        <v>-0.08333333333333337</v>
      </c>
      <c r="O43" s="55">
        <f t="shared" si="14"/>
        <v>-0.07272727272727275</v>
      </c>
      <c r="P43" s="55">
        <f>IF(O42="","",P42/O42-1)</f>
        <v>-0.0980392156862745</v>
      </c>
      <c r="Q43" s="55">
        <f t="shared" si="14"/>
        <v>-0.08695652173913049</v>
      </c>
      <c r="R43" s="55">
        <f t="shared" si="14"/>
        <v>-0.09523809523809523</v>
      </c>
      <c r="S43" s="133">
        <f t="shared" si="14"/>
        <v>-0.10526315789473684</v>
      </c>
      <c r="T43" s="55">
        <f t="shared" si="14"/>
        <v>-0.07647058823529407</v>
      </c>
      <c r="U43" s="55">
        <f>IF(T42="","",U42/T42-1)</f>
        <v>-0.03821656050955413</v>
      </c>
      <c r="V43" s="55">
        <f>IF(U42="","",V42/U42-1)</f>
        <v>-0.0066225165562914245</v>
      </c>
      <c r="W43" s="56"/>
    </row>
    <row r="44" spans="1:23" s="14" customFormat="1" ht="15" customHeight="1">
      <c r="A44" s="220" t="s">
        <v>43</v>
      </c>
      <c r="B44" s="32" t="s">
        <v>99</v>
      </c>
      <c r="C44" s="86" t="s">
        <v>392</v>
      </c>
      <c r="D44" s="89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>
        <v>193000</v>
      </c>
      <c r="Q44" s="13">
        <v>180000</v>
      </c>
      <c r="R44" s="13">
        <v>164000</v>
      </c>
      <c r="S44" s="16">
        <v>149000</v>
      </c>
      <c r="T44" s="13">
        <v>141000</v>
      </c>
      <c r="U44" s="13">
        <v>138000</v>
      </c>
      <c r="V44" s="13">
        <v>140000</v>
      </c>
      <c r="W44" s="138"/>
    </row>
    <row r="45" spans="1:23" s="14" customFormat="1" ht="15" customHeight="1">
      <c r="A45" s="221"/>
      <c r="B45" s="28" t="s">
        <v>100</v>
      </c>
      <c r="C45" s="87" t="s">
        <v>208</v>
      </c>
      <c r="D45" s="90"/>
      <c r="E45" s="15">
        <f aca="true" t="shared" si="15" ref="E45:U45">IF(D44="","",E44/D44-1)</f>
      </c>
      <c r="F45" s="15"/>
      <c r="G45" s="15">
        <f t="shared" si="15"/>
      </c>
      <c r="H45" s="15">
        <f t="shared" si="15"/>
      </c>
      <c r="I45" s="15">
        <f t="shared" si="15"/>
      </c>
      <c r="J45" s="15">
        <f t="shared" si="15"/>
      </c>
      <c r="K45" s="15">
        <f t="shared" si="15"/>
      </c>
      <c r="L45" s="15">
        <f t="shared" si="15"/>
      </c>
      <c r="M45" s="15">
        <f t="shared" si="15"/>
      </c>
      <c r="N45" s="15">
        <f t="shared" si="15"/>
      </c>
      <c r="O45" s="15">
        <f t="shared" si="15"/>
      </c>
      <c r="P45" s="15"/>
      <c r="Q45" s="15">
        <f t="shared" si="15"/>
        <v>-0.06735751295336789</v>
      </c>
      <c r="R45" s="15">
        <f t="shared" si="15"/>
        <v>-0.0888888888888889</v>
      </c>
      <c r="S45" s="134">
        <f t="shared" si="15"/>
        <v>-0.09146341463414631</v>
      </c>
      <c r="T45" s="15">
        <f t="shared" si="15"/>
        <v>-0.05369127516778527</v>
      </c>
      <c r="U45" s="15">
        <f t="shared" si="15"/>
        <v>-0.021276595744680882</v>
      </c>
      <c r="V45" s="15">
        <f>IF(U44="","",V44/U44-1)</f>
        <v>0.01449275362318847</v>
      </c>
      <c r="W45" s="20"/>
    </row>
    <row r="46" spans="1:23" s="14" customFormat="1" ht="15" customHeight="1">
      <c r="A46" s="220" t="s">
        <v>44</v>
      </c>
      <c r="B46" s="60" t="s">
        <v>103</v>
      </c>
      <c r="C46" s="84" t="s">
        <v>392</v>
      </c>
      <c r="D46" s="91"/>
      <c r="E46" s="58"/>
      <c r="F46" s="58"/>
      <c r="G46" s="58"/>
      <c r="H46" s="58">
        <v>195000</v>
      </c>
      <c r="I46" s="58">
        <v>187000</v>
      </c>
      <c r="J46" s="59">
        <v>184000</v>
      </c>
      <c r="K46" s="59">
        <v>180000</v>
      </c>
      <c r="L46" s="59">
        <v>178000</v>
      </c>
      <c r="M46" s="59">
        <v>174000</v>
      </c>
      <c r="N46" s="59">
        <v>172000</v>
      </c>
      <c r="O46" s="59">
        <v>164000</v>
      </c>
      <c r="P46" s="59">
        <v>157000</v>
      </c>
      <c r="Q46" s="59">
        <v>145000</v>
      </c>
      <c r="R46" s="59">
        <v>134000</v>
      </c>
      <c r="S46" s="130">
        <v>122000</v>
      </c>
      <c r="T46" s="59">
        <v>113000</v>
      </c>
      <c r="U46" s="59">
        <v>110000</v>
      </c>
      <c r="V46" s="59">
        <v>111000</v>
      </c>
      <c r="W46" s="139"/>
    </row>
    <row r="47" spans="1:23" s="14" customFormat="1" ht="15" customHeight="1">
      <c r="A47" s="221"/>
      <c r="B47" s="53" t="s">
        <v>104</v>
      </c>
      <c r="C47" s="85" t="s">
        <v>208</v>
      </c>
      <c r="D47" s="62"/>
      <c r="E47" s="55">
        <f aca="true" t="shared" si="16" ref="E47:T47">IF(D46="","",E46/D46-1)</f>
      </c>
      <c r="F47" s="55">
        <f t="shared" si="16"/>
      </c>
      <c r="G47" s="55">
        <f t="shared" si="16"/>
      </c>
      <c r="H47" s="55"/>
      <c r="I47" s="55">
        <f t="shared" si="16"/>
        <v>-0.04102564102564099</v>
      </c>
      <c r="J47" s="55">
        <f t="shared" si="16"/>
        <v>-0.016042780748663055</v>
      </c>
      <c r="K47" s="55">
        <f t="shared" si="16"/>
        <v>-0.021739130434782594</v>
      </c>
      <c r="L47" s="55">
        <f t="shared" si="16"/>
        <v>-0.011111111111111072</v>
      </c>
      <c r="M47" s="55">
        <f t="shared" si="16"/>
        <v>-0.022471910112359605</v>
      </c>
      <c r="N47" s="55">
        <f t="shared" si="16"/>
        <v>-0.011494252873563204</v>
      </c>
      <c r="O47" s="55">
        <f t="shared" si="16"/>
        <v>-0.046511627906976716</v>
      </c>
      <c r="P47" s="55">
        <f t="shared" si="16"/>
        <v>-0.04268292682926833</v>
      </c>
      <c r="Q47" s="55">
        <f t="shared" si="16"/>
        <v>-0.07643312101910826</v>
      </c>
      <c r="R47" s="55">
        <f t="shared" si="16"/>
        <v>-0.07586206896551728</v>
      </c>
      <c r="S47" s="133">
        <f t="shared" si="16"/>
        <v>-0.08955223880597019</v>
      </c>
      <c r="T47" s="55">
        <f t="shared" si="16"/>
        <v>-0.07377049180327866</v>
      </c>
      <c r="U47" s="55">
        <f>IF(T46="","",U46/T46-1)</f>
        <v>-0.026548672566371723</v>
      </c>
      <c r="V47" s="55">
        <f>IF(U46="","",V46/U46-1)</f>
        <v>0.009090909090909038</v>
      </c>
      <c r="W47" s="56"/>
    </row>
    <row r="48" spans="1:23" s="14" customFormat="1" ht="15" customHeight="1">
      <c r="A48" s="220" t="s">
        <v>45</v>
      </c>
      <c r="B48" s="32" t="s">
        <v>105</v>
      </c>
      <c r="C48" s="86" t="s">
        <v>392</v>
      </c>
      <c r="D48" s="89"/>
      <c r="E48" s="17"/>
      <c r="F48" s="17"/>
      <c r="G48" s="17"/>
      <c r="H48" s="17">
        <v>94300</v>
      </c>
      <c r="I48" s="17">
        <v>90700</v>
      </c>
      <c r="J48" s="18">
        <v>89400</v>
      </c>
      <c r="K48" s="18">
        <v>88000</v>
      </c>
      <c r="L48" s="18">
        <v>87300</v>
      </c>
      <c r="M48" s="18">
        <v>86300</v>
      </c>
      <c r="N48" s="18">
        <v>83700</v>
      </c>
      <c r="O48" s="18">
        <v>82000</v>
      </c>
      <c r="P48" s="18">
        <v>80000</v>
      </c>
      <c r="Q48" s="18">
        <v>77000</v>
      </c>
      <c r="R48" s="18">
        <v>71000</v>
      </c>
      <c r="S48" s="135">
        <v>65000</v>
      </c>
      <c r="T48" s="18">
        <v>61000</v>
      </c>
      <c r="U48" s="18">
        <v>59000</v>
      </c>
      <c r="V48" s="18">
        <v>57300</v>
      </c>
      <c r="W48" s="140"/>
    </row>
    <row r="49" spans="1:23" s="14" customFormat="1" ht="15" customHeight="1">
      <c r="A49" s="214"/>
      <c r="B49" s="168" t="s">
        <v>106</v>
      </c>
      <c r="C49" s="159" t="s">
        <v>208</v>
      </c>
      <c r="D49" s="169"/>
      <c r="E49" s="170">
        <f aca="true" t="shared" si="17" ref="E49:U49">IF(D48="","",E48/D48-1)</f>
      </c>
      <c r="F49" s="170">
        <f t="shared" si="17"/>
      </c>
      <c r="G49" s="170">
        <f t="shared" si="17"/>
      </c>
      <c r="H49" s="170"/>
      <c r="I49" s="170">
        <f t="shared" si="17"/>
        <v>-0.038176033934252396</v>
      </c>
      <c r="J49" s="170">
        <f t="shared" si="17"/>
        <v>-0.01433296582138921</v>
      </c>
      <c r="K49" s="170">
        <f t="shared" si="17"/>
        <v>-0.015659955257270708</v>
      </c>
      <c r="L49" s="170">
        <f t="shared" si="17"/>
        <v>-0.007954545454545436</v>
      </c>
      <c r="M49" s="170">
        <f t="shared" si="17"/>
        <v>-0.01145475372279492</v>
      </c>
      <c r="N49" s="170">
        <f t="shared" si="17"/>
        <v>-0.030127462340672095</v>
      </c>
      <c r="O49" s="170">
        <f t="shared" si="17"/>
        <v>-0.020310633213859064</v>
      </c>
      <c r="P49" s="170">
        <f t="shared" si="17"/>
        <v>-0.024390243902439046</v>
      </c>
      <c r="Q49" s="170">
        <f t="shared" si="17"/>
        <v>-0.03749999999999998</v>
      </c>
      <c r="R49" s="170">
        <f t="shared" si="17"/>
        <v>-0.07792207792207795</v>
      </c>
      <c r="S49" s="171">
        <f t="shared" si="17"/>
        <v>-0.08450704225352113</v>
      </c>
      <c r="T49" s="170">
        <f t="shared" si="17"/>
        <v>-0.06153846153846154</v>
      </c>
      <c r="U49" s="170">
        <f t="shared" si="17"/>
        <v>-0.032786885245901676</v>
      </c>
      <c r="V49" s="170">
        <f>IF(U48="","",V48/U48-1)</f>
        <v>-0.028813559322033888</v>
      </c>
      <c r="W49" s="172"/>
    </row>
    <row r="50" spans="1:23" s="14" customFormat="1" ht="15" customHeight="1">
      <c r="A50" s="220" t="s">
        <v>46</v>
      </c>
      <c r="B50" s="60" t="s">
        <v>107</v>
      </c>
      <c r="C50" s="84" t="s">
        <v>392</v>
      </c>
      <c r="D50" s="173"/>
      <c r="E50" s="78"/>
      <c r="F50" s="78"/>
      <c r="G50" s="78"/>
      <c r="H50" s="78"/>
      <c r="I50" s="78"/>
      <c r="J50" s="79"/>
      <c r="K50" s="79"/>
      <c r="L50" s="79"/>
      <c r="M50" s="79">
        <v>113000</v>
      </c>
      <c r="N50" s="79">
        <v>111000</v>
      </c>
      <c r="O50" s="79">
        <v>109000</v>
      </c>
      <c r="P50" s="79">
        <v>108000</v>
      </c>
      <c r="Q50" s="79">
        <v>105000</v>
      </c>
      <c r="R50" s="79">
        <v>97000</v>
      </c>
      <c r="S50" s="147">
        <v>88000</v>
      </c>
      <c r="T50" s="79">
        <v>81000</v>
      </c>
      <c r="U50" s="79">
        <v>76100</v>
      </c>
      <c r="V50" s="79">
        <v>74500</v>
      </c>
      <c r="W50" s="149"/>
    </row>
    <row r="51" spans="1:23" s="14" customFormat="1" ht="15" customHeight="1">
      <c r="A51" s="221"/>
      <c r="B51" s="53" t="s">
        <v>108</v>
      </c>
      <c r="C51" s="85" t="s">
        <v>208</v>
      </c>
      <c r="D51" s="62"/>
      <c r="E51" s="55">
        <f aca="true" t="shared" si="18" ref="E51:T51">IF(D50="","",E50/D50-1)</f>
      </c>
      <c r="F51" s="55">
        <f t="shared" si="18"/>
      </c>
      <c r="G51" s="55">
        <f t="shared" si="18"/>
      </c>
      <c r="H51" s="55"/>
      <c r="I51" s="55">
        <f t="shared" si="18"/>
      </c>
      <c r="J51" s="55">
        <f t="shared" si="18"/>
      </c>
      <c r="K51" s="55">
        <f t="shared" si="18"/>
      </c>
      <c r="L51" s="55">
        <f t="shared" si="18"/>
      </c>
      <c r="M51" s="55"/>
      <c r="N51" s="55">
        <f t="shared" si="18"/>
        <v>-0.017699115044247815</v>
      </c>
      <c r="O51" s="55">
        <f t="shared" si="18"/>
        <v>-0.018018018018018056</v>
      </c>
      <c r="P51" s="55">
        <f t="shared" si="18"/>
        <v>-0.00917431192660545</v>
      </c>
      <c r="Q51" s="55">
        <f t="shared" si="18"/>
        <v>-0.02777777777777779</v>
      </c>
      <c r="R51" s="55">
        <f t="shared" si="18"/>
        <v>-0.07619047619047614</v>
      </c>
      <c r="S51" s="133">
        <f t="shared" si="18"/>
        <v>-0.09278350515463918</v>
      </c>
      <c r="T51" s="55">
        <f t="shared" si="18"/>
        <v>-0.07954545454545459</v>
      </c>
      <c r="U51" s="55">
        <f>IF(T50="","",U50/T50-1)</f>
        <v>-0.060493827160493785</v>
      </c>
      <c r="V51" s="55">
        <f>IF(U50="","",V50/U50-1)</f>
        <v>-0.021024967148488782</v>
      </c>
      <c r="W51" s="56"/>
    </row>
    <row r="52" spans="1:23" s="14" customFormat="1" ht="15" customHeight="1">
      <c r="A52" s="220" t="s">
        <v>47</v>
      </c>
      <c r="B52" s="32" t="s">
        <v>196</v>
      </c>
      <c r="C52" s="86" t="s">
        <v>392</v>
      </c>
      <c r="D52" s="12"/>
      <c r="E52" s="12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>
        <v>105000</v>
      </c>
      <c r="R52" s="13">
        <v>97000</v>
      </c>
      <c r="S52" s="16">
        <v>89000</v>
      </c>
      <c r="T52" s="13">
        <v>84000</v>
      </c>
      <c r="U52" s="13">
        <v>80000</v>
      </c>
      <c r="V52" s="13">
        <v>77700</v>
      </c>
      <c r="W52" s="138"/>
    </row>
    <row r="53" spans="1:23" s="14" customFormat="1" ht="15" customHeight="1">
      <c r="A53" s="221"/>
      <c r="B53" s="28" t="s">
        <v>197</v>
      </c>
      <c r="C53" s="87" t="s">
        <v>208</v>
      </c>
      <c r="D53" s="23"/>
      <c r="E53" s="15">
        <f>IF(D52="","",E52/D52-1)</f>
      </c>
      <c r="F53" s="15">
        <f>IF(E52="","",F52/E52-1)</f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f>IF(Q52="","",R52/Q52-1)</f>
        <v>-0.07619047619047614</v>
      </c>
      <c r="S53" s="134">
        <f>IF(R52="","",S52/R52-1)</f>
        <v>-0.08247422680412375</v>
      </c>
      <c r="T53" s="15">
        <f>IF(S52="","",T52/S52-1)</f>
        <v>-0.0561797752808989</v>
      </c>
      <c r="U53" s="15">
        <f>IF(T52="","",U52/T52-1)</f>
        <v>-0.04761904761904767</v>
      </c>
      <c r="V53" s="15">
        <f>IF(U52="","",V52/U52-1)</f>
        <v>-0.028750000000000053</v>
      </c>
      <c r="W53" s="20"/>
    </row>
    <row r="54" spans="1:23" s="14" customFormat="1" ht="15" customHeight="1">
      <c r="A54" s="220" t="s">
        <v>48</v>
      </c>
      <c r="B54" s="60" t="s">
        <v>403</v>
      </c>
      <c r="C54" s="84" t="s">
        <v>392</v>
      </c>
      <c r="D54" s="58"/>
      <c r="E54" s="58"/>
      <c r="F54" s="58"/>
      <c r="G54" s="58"/>
      <c r="H54" s="58"/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130"/>
      <c r="T54" s="59"/>
      <c r="U54" s="59"/>
      <c r="V54" s="59">
        <v>59000</v>
      </c>
      <c r="W54" s="139"/>
    </row>
    <row r="55" spans="1:23" s="14" customFormat="1" ht="15" customHeight="1">
      <c r="A55" s="221"/>
      <c r="B55" s="53" t="s">
        <v>404</v>
      </c>
      <c r="C55" s="85" t="s">
        <v>208</v>
      </c>
      <c r="D55" s="54"/>
      <c r="E55" s="55">
        <f aca="true" t="shared" si="19" ref="E55:N55">IF(D54="","",E54/D54-1)</f>
      </c>
      <c r="F55" s="55">
        <f t="shared" si="19"/>
      </c>
      <c r="G55" s="55"/>
      <c r="H55" s="55">
        <f t="shared" si="19"/>
      </c>
      <c r="I55" s="55">
        <f t="shared" si="19"/>
      </c>
      <c r="J55" s="55">
        <f t="shared" si="19"/>
      </c>
      <c r="K55" s="55">
        <f t="shared" si="19"/>
      </c>
      <c r="L55" s="55">
        <f t="shared" si="19"/>
      </c>
      <c r="M55" s="55">
        <f t="shared" si="19"/>
      </c>
      <c r="N55" s="55">
        <f t="shared" si="19"/>
      </c>
      <c r="O55" s="55"/>
      <c r="P55" s="55"/>
      <c r="Q55" s="55"/>
      <c r="R55" s="55"/>
      <c r="S55" s="133"/>
      <c r="T55" s="55"/>
      <c r="U55" s="55">
        <f>IF(T54="","",U54/T54-1)</f>
      </c>
      <c r="V55" s="55"/>
      <c r="W55" s="56"/>
    </row>
    <row r="56" spans="1:23" s="14" customFormat="1" ht="15" customHeight="1">
      <c r="A56" s="220" t="s">
        <v>49</v>
      </c>
      <c r="B56" s="32" t="s">
        <v>113</v>
      </c>
      <c r="C56" s="86" t="s">
        <v>392</v>
      </c>
      <c r="D56" s="12"/>
      <c r="E56" s="12"/>
      <c r="F56" s="12"/>
      <c r="G56" s="12"/>
      <c r="H56" s="12"/>
      <c r="I56" s="12">
        <v>112000</v>
      </c>
      <c r="J56" s="13">
        <v>111000</v>
      </c>
      <c r="K56" s="13">
        <v>109000</v>
      </c>
      <c r="L56" s="13">
        <v>108000</v>
      </c>
      <c r="M56" s="13">
        <v>106000</v>
      </c>
      <c r="N56" s="13">
        <v>105000</v>
      </c>
      <c r="O56" s="13">
        <v>102000</v>
      </c>
      <c r="P56" s="13">
        <v>99000</v>
      </c>
      <c r="Q56" s="13">
        <v>96000</v>
      </c>
      <c r="R56" s="13">
        <v>90900</v>
      </c>
      <c r="S56" s="16">
        <v>83000</v>
      </c>
      <c r="T56" s="13">
        <v>77500</v>
      </c>
      <c r="U56" s="13">
        <v>75000</v>
      </c>
      <c r="V56" s="13">
        <v>73400</v>
      </c>
      <c r="W56" s="138"/>
    </row>
    <row r="57" spans="1:23" s="14" customFormat="1" ht="15" customHeight="1">
      <c r="A57" s="221"/>
      <c r="B57" s="28" t="s">
        <v>114</v>
      </c>
      <c r="C57" s="87" t="s">
        <v>208</v>
      </c>
      <c r="D57" s="23"/>
      <c r="E57" s="15">
        <f>IF(D56="","",E56/D56-1)</f>
      </c>
      <c r="F57" s="15">
        <f>IF(E56="","",F56/E56-1)</f>
      </c>
      <c r="G57" s="15"/>
      <c r="H57" s="15"/>
      <c r="I57" s="15"/>
      <c r="J57" s="15">
        <f aca="true" t="shared" si="20" ref="J57:U57">IF(I56="","",J56/I56-1)</f>
        <v>-0.008928571428571397</v>
      </c>
      <c r="K57" s="15">
        <f t="shared" si="20"/>
        <v>-0.018018018018018056</v>
      </c>
      <c r="L57" s="15">
        <f t="shared" si="20"/>
        <v>-0.00917431192660545</v>
      </c>
      <c r="M57" s="15">
        <f t="shared" si="20"/>
        <v>-0.01851851851851849</v>
      </c>
      <c r="N57" s="15">
        <f t="shared" si="20"/>
        <v>-0.009433962264150941</v>
      </c>
      <c r="O57" s="15">
        <f t="shared" si="20"/>
        <v>-0.02857142857142858</v>
      </c>
      <c r="P57" s="15">
        <f t="shared" si="20"/>
        <v>-0.02941176470588236</v>
      </c>
      <c r="Q57" s="15">
        <f t="shared" si="20"/>
        <v>-0.030303030303030276</v>
      </c>
      <c r="R57" s="15">
        <f t="shared" si="20"/>
        <v>-0.05312499999999998</v>
      </c>
      <c r="S57" s="134">
        <f t="shared" si="20"/>
        <v>-0.08690869086908692</v>
      </c>
      <c r="T57" s="15">
        <f t="shared" si="20"/>
        <v>-0.0662650602409639</v>
      </c>
      <c r="U57" s="15">
        <f t="shared" si="20"/>
        <v>-0.032258064516129004</v>
      </c>
      <c r="V57" s="15">
        <f>IF(U56="","",V56/U56-1)</f>
        <v>-0.021333333333333315</v>
      </c>
      <c r="W57" s="20"/>
    </row>
    <row r="58" spans="1:23" s="14" customFormat="1" ht="15" customHeight="1">
      <c r="A58" s="220" t="s">
        <v>50</v>
      </c>
      <c r="B58" s="60" t="s">
        <v>115</v>
      </c>
      <c r="C58" s="84" t="s">
        <v>392</v>
      </c>
      <c r="D58" s="58"/>
      <c r="E58" s="58"/>
      <c r="F58" s="58"/>
      <c r="G58" s="58"/>
      <c r="H58" s="58"/>
      <c r="I58" s="58">
        <v>203000</v>
      </c>
      <c r="J58" s="59">
        <v>197000</v>
      </c>
      <c r="K58" s="59">
        <v>192000</v>
      </c>
      <c r="L58" s="59">
        <v>188000</v>
      </c>
      <c r="M58" s="59">
        <v>183000</v>
      </c>
      <c r="N58" s="59">
        <v>178000</v>
      </c>
      <c r="O58" s="59">
        <v>171000</v>
      </c>
      <c r="P58" s="59">
        <v>165000</v>
      </c>
      <c r="Q58" s="59">
        <v>156000</v>
      </c>
      <c r="R58" s="59">
        <v>146000</v>
      </c>
      <c r="S58" s="130">
        <v>134000</v>
      </c>
      <c r="T58" s="59">
        <v>125000</v>
      </c>
      <c r="U58" s="59">
        <v>121000</v>
      </c>
      <c r="V58" s="59">
        <v>119000</v>
      </c>
      <c r="W58" s="139"/>
    </row>
    <row r="59" spans="1:23" s="14" customFormat="1" ht="15" customHeight="1">
      <c r="A59" s="221"/>
      <c r="B59" s="53" t="s">
        <v>116</v>
      </c>
      <c r="C59" s="85" t="s">
        <v>208</v>
      </c>
      <c r="D59" s="54"/>
      <c r="E59" s="55">
        <f aca="true" t="shared" si="21" ref="E59:T59">IF(D58="","",E58/D58-1)</f>
      </c>
      <c r="F59" s="55">
        <f t="shared" si="21"/>
      </c>
      <c r="G59" s="55">
        <f t="shared" si="21"/>
      </c>
      <c r="H59" s="55"/>
      <c r="I59" s="55"/>
      <c r="J59" s="55">
        <f t="shared" si="21"/>
        <v>-0.029556650246305383</v>
      </c>
      <c r="K59" s="55">
        <f t="shared" si="21"/>
        <v>-0.025380710659898442</v>
      </c>
      <c r="L59" s="55">
        <f t="shared" si="21"/>
        <v>-0.02083333333333337</v>
      </c>
      <c r="M59" s="55">
        <f t="shared" si="21"/>
        <v>-0.02659574468085102</v>
      </c>
      <c r="N59" s="55">
        <f t="shared" si="21"/>
        <v>-0.02732240437158473</v>
      </c>
      <c r="O59" s="55">
        <f t="shared" si="21"/>
        <v>-0.0393258426966292</v>
      </c>
      <c r="P59" s="55">
        <f t="shared" si="21"/>
        <v>-0.03508771929824561</v>
      </c>
      <c r="Q59" s="55">
        <f t="shared" si="21"/>
        <v>-0.054545454545454564</v>
      </c>
      <c r="R59" s="55">
        <f t="shared" si="21"/>
        <v>-0.0641025641025641</v>
      </c>
      <c r="S59" s="133">
        <f t="shared" si="21"/>
        <v>-0.0821917808219178</v>
      </c>
      <c r="T59" s="55">
        <f t="shared" si="21"/>
        <v>-0.06716417910447758</v>
      </c>
      <c r="U59" s="55">
        <f>IF(T58="","",U58/T58-1)</f>
        <v>-0.03200000000000003</v>
      </c>
      <c r="V59" s="55">
        <f>IF(U58="","",V58/U58-1)</f>
        <v>-0.016528925619834656</v>
      </c>
      <c r="W59" s="56"/>
    </row>
    <row r="60" spans="1:23" s="14" customFormat="1" ht="15" customHeight="1">
      <c r="A60" s="220" t="s">
        <v>51</v>
      </c>
      <c r="B60" s="64" t="s">
        <v>128</v>
      </c>
      <c r="C60" s="86" t="s">
        <v>392</v>
      </c>
      <c r="D60" s="65"/>
      <c r="E60" s="65"/>
      <c r="F60" s="65"/>
      <c r="G60" s="65"/>
      <c r="H60" s="65"/>
      <c r="I60" s="65"/>
      <c r="J60" s="66">
        <v>216000</v>
      </c>
      <c r="K60" s="66">
        <v>210000</v>
      </c>
      <c r="L60" s="66">
        <v>205000</v>
      </c>
      <c r="M60" s="66">
        <v>201000</v>
      </c>
      <c r="N60" s="66">
        <v>193000</v>
      </c>
      <c r="O60" s="66">
        <v>187000</v>
      </c>
      <c r="P60" s="66">
        <v>181000</v>
      </c>
      <c r="Q60" s="66">
        <v>175000</v>
      </c>
      <c r="R60" s="66">
        <v>160000</v>
      </c>
      <c r="S60" s="141">
        <v>141000</v>
      </c>
      <c r="T60" s="66">
        <v>132000</v>
      </c>
      <c r="U60" s="66">
        <v>126000</v>
      </c>
      <c r="V60" s="66">
        <v>127000</v>
      </c>
      <c r="W60" s="145"/>
    </row>
    <row r="61" spans="1:23" s="14" customFormat="1" ht="15" customHeight="1">
      <c r="A61" s="221"/>
      <c r="B61" s="67" t="s">
        <v>129</v>
      </c>
      <c r="C61" s="87" t="s">
        <v>208</v>
      </c>
      <c r="D61" s="68"/>
      <c r="E61" s="69">
        <f>IF(D60="","",E60/D60-1)</f>
      </c>
      <c r="F61" s="69">
        <f>IF(E60="","",F60/E60-1)</f>
      </c>
      <c r="G61" s="69">
        <f>IF(F60="","",G60/F60-1)</f>
      </c>
      <c r="H61" s="69">
        <f>IF(G60="","",H60/G60-1)</f>
      </c>
      <c r="I61" s="69">
        <f>IF(H60="","",I60/H60-1)</f>
      </c>
      <c r="J61" s="69"/>
      <c r="K61" s="69">
        <f aca="true" t="shared" si="22" ref="K61:U61">IF(J60="","",K60/J60-1)</f>
        <v>-0.02777777777777779</v>
      </c>
      <c r="L61" s="69">
        <f t="shared" si="22"/>
        <v>-0.023809523809523836</v>
      </c>
      <c r="M61" s="69">
        <f t="shared" si="22"/>
        <v>-0.019512195121951237</v>
      </c>
      <c r="N61" s="69">
        <f t="shared" si="22"/>
        <v>-0.03980099502487566</v>
      </c>
      <c r="O61" s="69">
        <f t="shared" si="22"/>
        <v>-0.031088082901554404</v>
      </c>
      <c r="P61" s="69">
        <f t="shared" si="22"/>
        <v>-0.03208556149732622</v>
      </c>
      <c r="Q61" s="69">
        <f t="shared" si="22"/>
        <v>-0.03314917127071826</v>
      </c>
      <c r="R61" s="69">
        <f t="shared" si="22"/>
        <v>-0.08571428571428574</v>
      </c>
      <c r="S61" s="142">
        <f t="shared" si="22"/>
        <v>-0.11875000000000002</v>
      </c>
      <c r="T61" s="69">
        <f t="shared" si="22"/>
        <v>-0.06382978723404253</v>
      </c>
      <c r="U61" s="15">
        <f t="shared" si="22"/>
        <v>-0.045454545454545414</v>
      </c>
      <c r="V61" s="69">
        <f>IF(U60="","",V60/U60-1)</f>
        <v>0.007936507936507908</v>
      </c>
      <c r="W61" s="70"/>
    </row>
    <row r="62" spans="1:23" s="14" customFormat="1" ht="15" customHeight="1">
      <c r="A62" s="220" t="s">
        <v>52</v>
      </c>
      <c r="B62" s="60" t="s">
        <v>120</v>
      </c>
      <c r="C62" s="84" t="s">
        <v>392</v>
      </c>
      <c r="D62" s="58"/>
      <c r="E62" s="58"/>
      <c r="F62" s="58"/>
      <c r="G62" s="58"/>
      <c r="H62" s="58"/>
      <c r="I62" s="58">
        <v>405000</v>
      </c>
      <c r="J62" s="59">
        <v>391000</v>
      </c>
      <c r="K62" s="59">
        <v>365000</v>
      </c>
      <c r="L62" s="59">
        <v>330000</v>
      </c>
      <c r="M62" s="59">
        <v>302000</v>
      </c>
      <c r="N62" s="59">
        <v>277000</v>
      </c>
      <c r="O62" s="59">
        <v>257000</v>
      </c>
      <c r="P62" s="59">
        <v>236000</v>
      </c>
      <c r="Q62" s="59">
        <v>215000</v>
      </c>
      <c r="R62" s="59">
        <v>196000</v>
      </c>
      <c r="S62" s="130">
        <v>177000</v>
      </c>
      <c r="T62" s="59">
        <v>165000</v>
      </c>
      <c r="U62" s="59">
        <v>161000</v>
      </c>
      <c r="V62" s="59">
        <v>163000</v>
      </c>
      <c r="W62" s="139"/>
    </row>
    <row r="63" spans="1:23" s="14" customFormat="1" ht="15" customHeight="1">
      <c r="A63" s="221"/>
      <c r="B63" s="53" t="s">
        <v>121</v>
      </c>
      <c r="C63" s="85" t="s">
        <v>208</v>
      </c>
      <c r="D63" s="54"/>
      <c r="E63" s="55">
        <f aca="true" t="shared" si="23" ref="E63:T63">IF(D62="","",E62/D62-1)</f>
      </c>
      <c r="F63" s="55">
        <f t="shared" si="23"/>
      </c>
      <c r="G63" s="55">
        <f t="shared" si="23"/>
      </c>
      <c r="H63" s="55">
        <f>IF(G62="","",H62/G62-1)</f>
      </c>
      <c r="I63" s="55"/>
      <c r="J63" s="55">
        <f t="shared" si="23"/>
        <v>-0.03456790123456788</v>
      </c>
      <c r="K63" s="55">
        <f t="shared" si="23"/>
        <v>-0.06649616368286448</v>
      </c>
      <c r="L63" s="55">
        <f t="shared" si="23"/>
        <v>-0.09589041095890416</v>
      </c>
      <c r="M63" s="55">
        <f t="shared" si="23"/>
        <v>-0.08484848484848484</v>
      </c>
      <c r="N63" s="55">
        <f t="shared" si="23"/>
        <v>-0.08278145695364236</v>
      </c>
      <c r="O63" s="55">
        <f t="shared" si="23"/>
        <v>-0.07220216606498198</v>
      </c>
      <c r="P63" s="55">
        <f t="shared" si="23"/>
        <v>-0.08171206225680938</v>
      </c>
      <c r="Q63" s="55">
        <f t="shared" si="23"/>
        <v>-0.08898305084745761</v>
      </c>
      <c r="R63" s="55">
        <f t="shared" si="23"/>
        <v>-0.08837209302325577</v>
      </c>
      <c r="S63" s="133">
        <f t="shared" si="23"/>
        <v>-0.09693877551020413</v>
      </c>
      <c r="T63" s="55">
        <f t="shared" si="23"/>
        <v>-0.06779661016949157</v>
      </c>
      <c r="U63" s="55">
        <f>IF(T62="","",U62/T62-1)</f>
        <v>-0.024242424242424288</v>
      </c>
      <c r="V63" s="55">
        <f>IF(U62="","",V62/U62-1)</f>
        <v>0.012422360248447228</v>
      </c>
      <c r="W63" s="56"/>
    </row>
    <row r="64" spans="1:23" s="14" customFormat="1" ht="15" customHeight="1">
      <c r="A64" s="218" t="s">
        <v>54</v>
      </c>
      <c r="B64" s="193" t="s">
        <v>130</v>
      </c>
      <c r="C64" s="159" t="s">
        <v>392</v>
      </c>
      <c r="D64" s="12">
        <v>910000</v>
      </c>
      <c r="E64" s="12">
        <v>1050000</v>
      </c>
      <c r="F64" s="12">
        <v>1150000</v>
      </c>
      <c r="G64" s="12">
        <v>1090000</v>
      </c>
      <c r="H64" s="12">
        <v>1020000</v>
      </c>
      <c r="I64" s="12">
        <v>985000</v>
      </c>
      <c r="J64" s="13">
        <v>897000</v>
      </c>
      <c r="K64" s="13">
        <v>810000</v>
      </c>
      <c r="L64" s="13">
        <v>770000</v>
      </c>
      <c r="M64" s="13">
        <v>705000</v>
      </c>
      <c r="N64" s="13">
        <v>630000</v>
      </c>
      <c r="O64" s="13">
        <v>570000</v>
      </c>
      <c r="P64" s="13">
        <v>515000</v>
      </c>
      <c r="Q64" s="13">
        <v>470000</v>
      </c>
      <c r="R64" s="13">
        <v>413000</v>
      </c>
      <c r="S64" s="16">
        <v>359000</v>
      </c>
      <c r="T64" s="13">
        <v>332000</v>
      </c>
      <c r="U64" s="13">
        <v>320000</v>
      </c>
      <c r="V64" s="13">
        <v>325000</v>
      </c>
      <c r="W64" s="138"/>
    </row>
    <row r="65" spans="1:23" s="14" customFormat="1" ht="15" customHeight="1">
      <c r="A65" s="219"/>
      <c r="B65" s="28" t="s">
        <v>131</v>
      </c>
      <c r="C65" s="87" t="s">
        <v>208</v>
      </c>
      <c r="D65" s="23"/>
      <c r="E65" s="15">
        <f aca="true" t="shared" si="24" ref="E65:U65">IF(D64="","",E64/D64-1)</f>
        <v>0.15384615384615374</v>
      </c>
      <c r="F65" s="15">
        <f t="shared" si="24"/>
        <v>0.09523809523809534</v>
      </c>
      <c r="G65" s="15">
        <f t="shared" si="24"/>
        <v>-0.05217391304347829</v>
      </c>
      <c r="H65" s="15">
        <f t="shared" si="24"/>
        <v>-0.06422018348623848</v>
      </c>
      <c r="I65" s="15">
        <f t="shared" si="24"/>
        <v>-0.03431372549019607</v>
      </c>
      <c r="J65" s="15">
        <f t="shared" si="24"/>
        <v>-0.08934010152284266</v>
      </c>
      <c r="K65" s="15">
        <f t="shared" si="24"/>
        <v>-0.09698996655518399</v>
      </c>
      <c r="L65" s="15">
        <f t="shared" si="24"/>
        <v>-0.04938271604938271</v>
      </c>
      <c r="M65" s="15">
        <f t="shared" si="24"/>
        <v>-0.08441558441558439</v>
      </c>
      <c r="N65" s="15">
        <f t="shared" si="24"/>
        <v>-0.1063829787234043</v>
      </c>
      <c r="O65" s="15">
        <f t="shared" si="24"/>
        <v>-0.09523809523809523</v>
      </c>
      <c r="P65" s="15">
        <f t="shared" si="24"/>
        <v>-0.0964912280701754</v>
      </c>
      <c r="Q65" s="15">
        <f t="shared" si="24"/>
        <v>-0.08737864077669899</v>
      </c>
      <c r="R65" s="15">
        <f t="shared" si="24"/>
        <v>-0.12127659574468086</v>
      </c>
      <c r="S65" s="134">
        <f t="shared" si="24"/>
        <v>-0.13075060532687655</v>
      </c>
      <c r="T65" s="15">
        <f t="shared" si="24"/>
        <v>-0.07520891364902504</v>
      </c>
      <c r="U65" s="15">
        <f t="shared" si="24"/>
        <v>-0.03614457831325302</v>
      </c>
      <c r="V65" s="15">
        <f>IF(U64="","",V64/U64-1)</f>
        <v>0.015625</v>
      </c>
      <c r="W65" s="20"/>
    </row>
    <row r="66" spans="1:23" s="14" customFormat="1" ht="15" customHeight="1">
      <c r="A66" s="216" t="s">
        <v>55</v>
      </c>
      <c r="B66" s="60" t="s">
        <v>132</v>
      </c>
      <c r="C66" s="84" t="s">
        <v>392</v>
      </c>
      <c r="D66" s="58"/>
      <c r="E66" s="58"/>
      <c r="F66" s="58"/>
      <c r="G66" s="58"/>
      <c r="H66" s="58"/>
      <c r="I66" s="58"/>
      <c r="J66" s="59"/>
      <c r="K66" s="59"/>
      <c r="L66" s="59"/>
      <c r="M66" s="59"/>
      <c r="N66" s="59">
        <v>310000</v>
      </c>
      <c r="O66" s="59">
        <v>291000</v>
      </c>
      <c r="P66" s="59">
        <v>274000</v>
      </c>
      <c r="Q66" s="59">
        <v>254000</v>
      </c>
      <c r="R66" s="59">
        <v>234000</v>
      </c>
      <c r="S66" s="130">
        <v>210000</v>
      </c>
      <c r="T66" s="59">
        <v>190000</v>
      </c>
      <c r="U66" s="59">
        <v>180000</v>
      </c>
      <c r="V66" s="59">
        <v>175000</v>
      </c>
      <c r="W66" s="139"/>
    </row>
    <row r="67" spans="1:23" s="14" customFormat="1" ht="15" customHeight="1">
      <c r="A67" s="219"/>
      <c r="B67" s="53" t="s">
        <v>133</v>
      </c>
      <c r="C67" s="85" t="s">
        <v>208</v>
      </c>
      <c r="D67" s="54"/>
      <c r="E67" s="55">
        <f aca="true" t="shared" si="25" ref="E67:T67">IF(D66="","",E66/D66-1)</f>
      </c>
      <c r="F67" s="55">
        <f t="shared" si="25"/>
      </c>
      <c r="G67" s="55">
        <f t="shared" si="25"/>
      </c>
      <c r="H67" s="55">
        <f t="shared" si="25"/>
      </c>
      <c r="I67" s="55">
        <f t="shared" si="25"/>
      </c>
      <c r="J67" s="55">
        <f t="shared" si="25"/>
      </c>
      <c r="K67" s="55">
        <f t="shared" si="25"/>
      </c>
      <c r="L67" s="55">
        <f t="shared" si="25"/>
      </c>
      <c r="M67" s="55">
        <f t="shared" si="25"/>
      </c>
      <c r="N67" s="55"/>
      <c r="O67" s="55">
        <f t="shared" si="25"/>
        <v>-0.06129032258064515</v>
      </c>
      <c r="P67" s="55">
        <f t="shared" si="25"/>
        <v>-0.05841924398625431</v>
      </c>
      <c r="Q67" s="55">
        <f t="shared" si="25"/>
        <v>-0.07299270072992703</v>
      </c>
      <c r="R67" s="55">
        <f t="shared" si="25"/>
        <v>-0.07874015748031493</v>
      </c>
      <c r="S67" s="133">
        <f t="shared" si="25"/>
        <v>-0.10256410256410253</v>
      </c>
      <c r="T67" s="55">
        <f t="shared" si="25"/>
        <v>-0.09523809523809523</v>
      </c>
      <c r="U67" s="55">
        <f>IF(T66="","",U66/T66-1)</f>
        <v>-0.052631578947368474</v>
      </c>
      <c r="V67" s="55">
        <f>IF(U66="","",V66/U66-1)</f>
        <v>-0.02777777777777779</v>
      </c>
      <c r="W67" s="56"/>
    </row>
    <row r="68" spans="1:23" s="14" customFormat="1" ht="15" customHeight="1">
      <c r="A68" s="216" t="s">
        <v>56</v>
      </c>
      <c r="B68" s="32" t="s">
        <v>136</v>
      </c>
      <c r="C68" s="86" t="s">
        <v>392</v>
      </c>
      <c r="D68" s="12"/>
      <c r="E68" s="12"/>
      <c r="F68" s="12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>
        <v>307000</v>
      </c>
      <c r="R68" s="13">
        <v>278000</v>
      </c>
      <c r="S68" s="16">
        <v>259000</v>
      </c>
      <c r="T68" s="13">
        <v>246000</v>
      </c>
      <c r="U68" s="13">
        <v>241000</v>
      </c>
      <c r="V68" s="13">
        <v>244000</v>
      </c>
      <c r="W68" s="138"/>
    </row>
    <row r="69" spans="1:23" s="14" customFormat="1" ht="15" customHeight="1">
      <c r="A69" s="219"/>
      <c r="B69" s="28" t="s">
        <v>137</v>
      </c>
      <c r="C69" s="87" t="s">
        <v>208</v>
      </c>
      <c r="D69" s="23"/>
      <c r="E69" s="15">
        <f aca="true" t="shared" si="26" ref="E69:U69">IF(D68="","",E68/D68-1)</f>
      </c>
      <c r="F69" s="15">
        <f t="shared" si="26"/>
      </c>
      <c r="G69" s="15">
        <f t="shared" si="26"/>
      </c>
      <c r="H69" s="15">
        <f t="shared" si="26"/>
      </c>
      <c r="I69" s="15">
        <f t="shared" si="26"/>
      </c>
      <c r="J69" s="15">
        <f t="shared" si="26"/>
      </c>
      <c r="K69" s="15">
        <f t="shared" si="26"/>
      </c>
      <c r="L69" s="15">
        <f t="shared" si="26"/>
      </c>
      <c r="M69" s="15">
        <f t="shared" si="26"/>
      </c>
      <c r="N69" s="15">
        <f t="shared" si="26"/>
      </c>
      <c r="O69" s="15">
        <f t="shared" si="26"/>
      </c>
      <c r="P69" s="15">
        <f t="shared" si="26"/>
      </c>
      <c r="Q69" s="15"/>
      <c r="R69" s="15">
        <f t="shared" si="26"/>
        <v>-0.09446254071661242</v>
      </c>
      <c r="S69" s="134">
        <f t="shared" si="26"/>
        <v>-0.06834532374100721</v>
      </c>
      <c r="T69" s="15">
        <f t="shared" si="26"/>
        <v>-0.050193050193050204</v>
      </c>
      <c r="U69" s="15">
        <f t="shared" si="26"/>
        <v>-0.020325203252032575</v>
      </c>
      <c r="V69" s="15">
        <f>IF(U68="","",V68/U68-1)</f>
        <v>0.012448132780082943</v>
      </c>
      <c r="W69" s="20"/>
    </row>
    <row r="70" spans="1:23" s="14" customFormat="1" ht="15" customHeight="1">
      <c r="A70" s="216" t="s">
        <v>57</v>
      </c>
      <c r="B70" s="60" t="s">
        <v>140</v>
      </c>
      <c r="C70" s="84" t="s">
        <v>392</v>
      </c>
      <c r="D70" s="58"/>
      <c r="E70" s="58"/>
      <c r="F70" s="58"/>
      <c r="G70" s="58"/>
      <c r="H70" s="58">
        <v>858000</v>
      </c>
      <c r="I70" s="58">
        <v>790000</v>
      </c>
      <c r="J70" s="59">
        <v>736000</v>
      </c>
      <c r="K70" s="59">
        <v>660000</v>
      </c>
      <c r="L70" s="59">
        <v>570000</v>
      </c>
      <c r="M70" s="59">
        <v>510000</v>
      </c>
      <c r="N70" s="59">
        <v>455000</v>
      </c>
      <c r="O70" s="59">
        <v>410000</v>
      </c>
      <c r="P70" s="59">
        <v>370000</v>
      </c>
      <c r="Q70" s="59">
        <v>335000</v>
      </c>
      <c r="R70" s="59">
        <v>303000</v>
      </c>
      <c r="S70" s="130">
        <v>260000</v>
      </c>
      <c r="T70" s="59">
        <v>236000</v>
      </c>
      <c r="U70" s="59">
        <v>223000</v>
      </c>
      <c r="V70" s="59">
        <v>216000</v>
      </c>
      <c r="W70" s="139"/>
    </row>
    <row r="71" spans="1:23" s="14" customFormat="1" ht="15" customHeight="1">
      <c r="A71" s="219"/>
      <c r="B71" s="53" t="s">
        <v>141</v>
      </c>
      <c r="C71" s="85" t="s">
        <v>208</v>
      </c>
      <c r="D71" s="54"/>
      <c r="E71" s="55">
        <f aca="true" t="shared" si="27" ref="E71:T71">IF(D70="","",E70/D70-1)</f>
      </c>
      <c r="F71" s="55">
        <f t="shared" si="27"/>
      </c>
      <c r="G71" s="55">
        <f t="shared" si="27"/>
      </c>
      <c r="H71" s="55"/>
      <c r="I71" s="55">
        <f t="shared" si="27"/>
        <v>-0.07925407925407923</v>
      </c>
      <c r="J71" s="55">
        <f t="shared" si="27"/>
        <v>-0.06835443037974687</v>
      </c>
      <c r="K71" s="55">
        <f t="shared" si="27"/>
        <v>-0.1032608695652174</v>
      </c>
      <c r="L71" s="55">
        <f t="shared" si="27"/>
        <v>-0.13636363636363635</v>
      </c>
      <c r="M71" s="55">
        <f t="shared" si="27"/>
        <v>-0.10526315789473684</v>
      </c>
      <c r="N71" s="55">
        <f t="shared" si="27"/>
        <v>-0.10784313725490191</v>
      </c>
      <c r="O71" s="55">
        <f t="shared" si="27"/>
        <v>-0.09890109890109888</v>
      </c>
      <c r="P71" s="55">
        <f t="shared" si="27"/>
        <v>-0.09756097560975607</v>
      </c>
      <c r="Q71" s="55">
        <f t="shared" si="27"/>
        <v>-0.09459459459459463</v>
      </c>
      <c r="R71" s="55">
        <f t="shared" si="27"/>
        <v>-0.09552238805970148</v>
      </c>
      <c r="S71" s="133">
        <f t="shared" si="27"/>
        <v>-0.14191419141914197</v>
      </c>
      <c r="T71" s="55">
        <f t="shared" si="27"/>
        <v>-0.09230769230769231</v>
      </c>
      <c r="U71" s="55">
        <f>IF(T70="","",U70/T70-1)</f>
        <v>-0.05508474576271183</v>
      </c>
      <c r="V71" s="55">
        <f>IF(U70="","",V70/U70-1)</f>
        <v>-0.03139013452914796</v>
      </c>
      <c r="W71" s="56"/>
    </row>
    <row r="72" spans="1:23" s="14" customFormat="1" ht="15" customHeight="1">
      <c r="A72" s="216" t="s">
        <v>58</v>
      </c>
      <c r="B72" s="32" t="s">
        <v>142</v>
      </c>
      <c r="C72" s="86" t="s">
        <v>392</v>
      </c>
      <c r="D72" s="17"/>
      <c r="E72" s="17"/>
      <c r="F72" s="17"/>
      <c r="G72" s="17"/>
      <c r="H72" s="17"/>
      <c r="I72" s="17">
        <v>380000</v>
      </c>
      <c r="J72" s="18">
        <v>366000</v>
      </c>
      <c r="K72" s="18">
        <v>350000</v>
      </c>
      <c r="L72" s="18">
        <v>335000</v>
      </c>
      <c r="M72" s="18">
        <v>315000</v>
      </c>
      <c r="N72" s="18">
        <v>300000</v>
      </c>
      <c r="O72" s="18">
        <v>288000</v>
      </c>
      <c r="P72" s="18">
        <v>277000</v>
      </c>
      <c r="Q72" s="18">
        <v>256000</v>
      </c>
      <c r="R72" s="18">
        <v>236000</v>
      </c>
      <c r="S72" s="135">
        <v>211000</v>
      </c>
      <c r="T72" s="18">
        <v>192000</v>
      </c>
      <c r="U72" s="18">
        <v>183000</v>
      </c>
      <c r="V72" s="18">
        <v>177000</v>
      </c>
      <c r="W72" s="140"/>
    </row>
    <row r="73" spans="1:23" s="14" customFormat="1" ht="15" customHeight="1">
      <c r="A73" s="217"/>
      <c r="B73" s="29" t="s">
        <v>143</v>
      </c>
      <c r="C73" s="190" t="s">
        <v>208</v>
      </c>
      <c r="D73" s="24"/>
      <c r="E73" s="19">
        <f aca="true" t="shared" si="28" ref="E73:U73">IF(D72="","",E72/D72-1)</f>
      </c>
      <c r="F73" s="19">
        <f t="shared" si="28"/>
      </c>
      <c r="G73" s="19">
        <f t="shared" si="28"/>
      </c>
      <c r="H73" s="19">
        <f t="shared" si="28"/>
      </c>
      <c r="I73" s="19"/>
      <c r="J73" s="19">
        <f t="shared" si="28"/>
        <v>-0.0368421052631579</v>
      </c>
      <c r="K73" s="19">
        <f t="shared" si="28"/>
        <v>-0.04371584699453557</v>
      </c>
      <c r="L73" s="19">
        <f t="shared" si="28"/>
        <v>-0.042857142857142816</v>
      </c>
      <c r="M73" s="19">
        <f t="shared" si="28"/>
        <v>-0.05970149253731338</v>
      </c>
      <c r="N73" s="19">
        <f t="shared" si="28"/>
        <v>-0.04761904761904767</v>
      </c>
      <c r="O73" s="19">
        <f t="shared" si="28"/>
        <v>-0.040000000000000036</v>
      </c>
      <c r="P73" s="19">
        <f t="shared" si="28"/>
        <v>-0.03819444444444442</v>
      </c>
      <c r="Q73" s="19">
        <f t="shared" si="28"/>
        <v>-0.07581227436823101</v>
      </c>
      <c r="R73" s="19">
        <f t="shared" si="28"/>
        <v>-0.078125</v>
      </c>
      <c r="S73" s="136">
        <f t="shared" si="28"/>
        <v>-0.10593220338983056</v>
      </c>
      <c r="T73" s="19">
        <f t="shared" si="28"/>
        <v>-0.09004739336492895</v>
      </c>
      <c r="U73" s="19">
        <f t="shared" si="28"/>
        <v>-0.046875</v>
      </c>
      <c r="V73" s="19">
        <f>IF(U72="","",V72/U72-1)</f>
        <v>-0.032786885245901676</v>
      </c>
      <c r="W73" s="21"/>
    </row>
    <row r="74" spans="1:22" s="14" customFormat="1" ht="15" customHeight="1">
      <c r="A74" s="4"/>
      <c r="B74" s="3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14" customFormat="1" ht="15" customHeight="1">
      <c r="A75" s="4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14" customFormat="1" ht="15" customHeight="1">
      <c r="A76" s="4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14" customFormat="1" ht="15" customHeight="1">
      <c r="A77" s="4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3:23" ht="19.5" customHeight="1">
      <c r="C78" s="6"/>
      <c r="W78" s="5"/>
    </row>
    <row r="79" spans="3:23" ht="19.5" customHeight="1">
      <c r="C79" s="6"/>
      <c r="W79" s="5"/>
    </row>
  </sheetData>
  <mergeCells count="37">
    <mergeCell ref="A62:A63"/>
    <mergeCell ref="A58:A59"/>
    <mergeCell ref="A52:A53"/>
    <mergeCell ref="A54:A55"/>
    <mergeCell ref="A56:A57"/>
    <mergeCell ref="A60:A61"/>
    <mergeCell ref="N3:O3"/>
    <mergeCell ref="N4:O4"/>
    <mergeCell ref="A28:A29"/>
    <mergeCell ref="A30:A31"/>
    <mergeCell ref="B8:B9"/>
    <mergeCell ref="A12:A13"/>
    <mergeCell ref="A14:A15"/>
    <mergeCell ref="A16:A17"/>
    <mergeCell ref="C8:C9"/>
    <mergeCell ref="A22:A23"/>
    <mergeCell ref="A50:A5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24:A25"/>
    <mergeCell ref="A26:A27"/>
    <mergeCell ref="A10:A11"/>
    <mergeCell ref="A8:A9"/>
    <mergeCell ref="A18:A19"/>
    <mergeCell ref="A20:A21"/>
    <mergeCell ref="A72:A73"/>
    <mergeCell ref="A64:A65"/>
    <mergeCell ref="A66:A67"/>
    <mergeCell ref="A68:A69"/>
    <mergeCell ref="A70:A71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69" location="'地価公示 詳細'!A64" display="詳細"/>
    <hyperlink ref="C71" location="'地価公示 詳細'!A66" display="詳細"/>
    <hyperlink ref="C73" location="'地価公示 詳細'!A68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68" location="Graph1!A929:A960" display="グラフ"/>
    <hyperlink ref="C70" location="Graph1!A961:A992" display="グラフ"/>
    <hyperlink ref="C72" location="Graph1!A993:A102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70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4" customWidth="1"/>
    <col min="2" max="2" width="8.125" style="6" customWidth="1"/>
    <col min="3" max="3" width="8.625" style="6" customWidth="1"/>
    <col min="4" max="4" width="10.625" style="6" customWidth="1"/>
    <col min="5" max="5" width="0.875" style="6" customWidth="1"/>
    <col min="6" max="6" width="24.625" style="6" customWidth="1"/>
    <col min="7" max="7" width="0.875" style="6" customWidth="1"/>
    <col min="8" max="8" width="12.125" style="6" customWidth="1"/>
    <col min="9" max="9" width="14.625" style="6" customWidth="1"/>
    <col min="10" max="10" width="14.75390625" style="6" customWidth="1"/>
    <col min="11" max="11" width="14.625" style="6" customWidth="1"/>
    <col min="12" max="12" width="2.625" style="5" customWidth="1"/>
    <col min="13" max="16384" width="9.00390625" style="5" customWidth="1"/>
  </cols>
  <sheetData>
    <row r="1" spans="1:11" s="3" customFormat="1" ht="30" customHeight="1">
      <c r="A1" s="25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>
      <c r="A2" s="83"/>
      <c r="B2" s="25"/>
      <c r="C2" s="2"/>
      <c r="D2" s="2"/>
      <c r="E2" s="2"/>
      <c r="F2" s="2"/>
      <c r="G2" s="2"/>
      <c r="H2" s="2"/>
      <c r="K2" s="2"/>
    </row>
    <row r="3" spans="1:11" s="3" customFormat="1" ht="15" customHeight="1">
      <c r="A3" s="8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1" customFormat="1" ht="15" customHeight="1">
      <c r="A4" s="273" t="s">
        <v>25</v>
      </c>
      <c r="B4" s="266" t="s">
        <v>209</v>
      </c>
      <c r="C4" s="266" t="s">
        <v>210</v>
      </c>
      <c r="D4" s="266" t="s">
        <v>211</v>
      </c>
      <c r="E4" s="278" t="s">
        <v>212</v>
      </c>
      <c r="F4" s="279"/>
      <c r="G4" s="280"/>
      <c r="H4" s="266" t="s">
        <v>213</v>
      </c>
      <c r="I4" s="270" t="s">
        <v>214</v>
      </c>
      <c r="J4" s="270" t="s">
        <v>215</v>
      </c>
      <c r="K4" s="270" t="s">
        <v>216</v>
      </c>
      <c r="L4" s="268" t="s">
        <v>217</v>
      </c>
    </row>
    <row r="5" spans="1:12" s="11" customFormat="1" ht="15" customHeight="1">
      <c r="A5" s="274"/>
      <c r="B5" s="267"/>
      <c r="C5" s="267"/>
      <c r="D5" s="267"/>
      <c r="E5" s="281"/>
      <c r="F5" s="282"/>
      <c r="G5" s="283"/>
      <c r="H5" s="267"/>
      <c r="I5" s="271"/>
      <c r="J5" s="271"/>
      <c r="K5" s="271"/>
      <c r="L5" s="269"/>
    </row>
    <row r="6" spans="1:12" s="14" customFormat="1" ht="15" customHeight="1">
      <c r="A6" s="275" t="s">
        <v>26</v>
      </c>
      <c r="B6" s="272">
        <v>294</v>
      </c>
      <c r="C6" s="93" t="s">
        <v>226</v>
      </c>
      <c r="D6" s="194" t="s">
        <v>237</v>
      </c>
      <c r="E6" s="94"/>
      <c r="F6" s="277" t="s">
        <v>259</v>
      </c>
      <c r="G6" s="95"/>
      <c r="H6" s="272" t="s">
        <v>286</v>
      </c>
      <c r="I6" s="272" t="s">
        <v>309</v>
      </c>
      <c r="J6" s="93" t="s">
        <v>311</v>
      </c>
      <c r="K6" s="93" t="s">
        <v>338</v>
      </c>
      <c r="L6" s="265" t="s">
        <v>218</v>
      </c>
    </row>
    <row r="7" spans="1:12" s="14" customFormat="1" ht="15" customHeight="1">
      <c r="A7" s="276"/>
      <c r="B7" s="247"/>
      <c r="C7" s="96" t="s">
        <v>230</v>
      </c>
      <c r="D7" s="195" t="s">
        <v>238</v>
      </c>
      <c r="E7" s="97"/>
      <c r="F7" s="249"/>
      <c r="G7" s="98"/>
      <c r="H7" s="250"/>
      <c r="I7" s="244"/>
      <c r="J7" s="99" t="s">
        <v>312</v>
      </c>
      <c r="K7" s="100" t="s">
        <v>346</v>
      </c>
      <c r="L7" s="246"/>
    </row>
    <row r="8" spans="1:12" s="14" customFormat="1" ht="15" customHeight="1">
      <c r="A8" s="229" t="s">
        <v>27</v>
      </c>
      <c r="B8" s="231">
        <v>204</v>
      </c>
      <c r="C8" s="101" t="s">
        <v>226</v>
      </c>
      <c r="D8" s="196" t="s">
        <v>237</v>
      </c>
      <c r="E8" s="102"/>
      <c r="F8" s="237" t="s">
        <v>260</v>
      </c>
      <c r="G8" s="12"/>
      <c r="H8" s="231" t="s">
        <v>287</v>
      </c>
      <c r="I8" s="226" t="s">
        <v>309</v>
      </c>
      <c r="J8" s="103" t="s">
        <v>311</v>
      </c>
      <c r="K8" s="125" t="s">
        <v>339</v>
      </c>
      <c r="L8" s="240" t="s">
        <v>218</v>
      </c>
    </row>
    <row r="9" spans="1:12" s="14" customFormat="1" ht="15" customHeight="1">
      <c r="A9" s="230"/>
      <c r="B9" s="232"/>
      <c r="C9" s="103" t="s">
        <v>230</v>
      </c>
      <c r="D9" s="197" t="s">
        <v>238</v>
      </c>
      <c r="E9" s="104"/>
      <c r="F9" s="238"/>
      <c r="G9" s="105"/>
      <c r="H9" s="239"/>
      <c r="I9" s="242"/>
      <c r="J9" s="106" t="s">
        <v>313</v>
      </c>
      <c r="K9" s="126" t="s">
        <v>346</v>
      </c>
      <c r="L9" s="240"/>
    </row>
    <row r="10" spans="1:12" s="14" customFormat="1" ht="15" customHeight="1">
      <c r="A10" s="229" t="s">
        <v>28</v>
      </c>
      <c r="B10" s="243">
        <v>229</v>
      </c>
      <c r="C10" s="107" t="s">
        <v>226</v>
      </c>
      <c r="D10" s="198" t="s">
        <v>237</v>
      </c>
      <c r="E10" s="108"/>
      <c r="F10" s="248" t="s">
        <v>413</v>
      </c>
      <c r="G10" s="109"/>
      <c r="H10" s="243" t="s">
        <v>288</v>
      </c>
      <c r="I10" s="243" t="s">
        <v>309</v>
      </c>
      <c r="J10" s="107" t="s">
        <v>311</v>
      </c>
      <c r="K10" s="107" t="s">
        <v>347</v>
      </c>
      <c r="L10" s="241" t="s">
        <v>218</v>
      </c>
    </row>
    <row r="11" spans="1:12" s="14" customFormat="1" ht="15" customHeight="1">
      <c r="A11" s="230"/>
      <c r="B11" s="247"/>
      <c r="C11" s="96" t="s">
        <v>229</v>
      </c>
      <c r="D11" s="195" t="s">
        <v>239</v>
      </c>
      <c r="E11" s="97"/>
      <c r="F11" s="249"/>
      <c r="G11" s="98"/>
      <c r="H11" s="250"/>
      <c r="I11" s="244"/>
      <c r="J11" s="99" t="s">
        <v>314</v>
      </c>
      <c r="K11" s="100" t="s">
        <v>348</v>
      </c>
      <c r="L11" s="241"/>
    </row>
    <row r="12" spans="1:12" s="14" customFormat="1" ht="15" customHeight="1">
      <c r="A12" s="229" t="s">
        <v>29</v>
      </c>
      <c r="B12" s="231">
        <v>216</v>
      </c>
      <c r="C12" s="101" t="s">
        <v>226</v>
      </c>
      <c r="D12" s="196" t="s">
        <v>237</v>
      </c>
      <c r="E12" s="102"/>
      <c r="F12" s="237" t="s">
        <v>261</v>
      </c>
      <c r="G12" s="12"/>
      <c r="H12" s="231" t="s">
        <v>289</v>
      </c>
      <c r="I12" s="226" t="s">
        <v>309</v>
      </c>
      <c r="J12" s="103" t="s">
        <v>311</v>
      </c>
      <c r="K12" s="125" t="s">
        <v>347</v>
      </c>
      <c r="L12" s="240" t="s">
        <v>218</v>
      </c>
    </row>
    <row r="13" spans="1:12" s="14" customFormat="1" ht="15" customHeight="1">
      <c r="A13" s="230"/>
      <c r="B13" s="232"/>
      <c r="C13" s="103" t="s">
        <v>227</v>
      </c>
      <c r="D13" s="197" t="s">
        <v>239</v>
      </c>
      <c r="E13" s="104"/>
      <c r="F13" s="238"/>
      <c r="G13" s="105"/>
      <c r="H13" s="239"/>
      <c r="I13" s="242"/>
      <c r="J13" s="106" t="s">
        <v>315</v>
      </c>
      <c r="K13" s="126" t="s">
        <v>348</v>
      </c>
      <c r="L13" s="240"/>
    </row>
    <row r="14" spans="1:12" s="14" customFormat="1" ht="15" customHeight="1">
      <c r="A14" s="229" t="s">
        <v>30</v>
      </c>
      <c r="B14" s="243">
        <v>135</v>
      </c>
      <c r="C14" s="107" t="s">
        <v>226</v>
      </c>
      <c r="D14" s="198" t="s">
        <v>237</v>
      </c>
      <c r="E14" s="108"/>
      <c r="F14" s="248" t="s">
        <v>262</v>
      </c>
      <c r="G14" s="109"/>
      <c r="H14" s="243" t="s">
        <v>290</v>
      </c>
      <c r="I14" s="243" t="s">
        <v>309</v>
      </c>
      <c r="J14" s="107" t="s">
        <v>311</v>
      </c>
      <c r="K14" s="107" t="s">
        <v>338</v>
      </c>
      <c r="L14" s="241" t="s">
        <v>218</v>
      </c>
    </row>
    <row r="15" spans="1:12" s="14" customFormat="1" ht="15" customHeight="1">
      <c r="A15" s="230"/>
      <c r="B15" s="247"/>
      <c r="C15" s="96" t="s">
        <v>231</v>
      </c>
      <c r="D15" s="195" t="s">
        <v>240</v>
      </c>
      <c r="E15" s="97"/>
      <c r="F15" s="249"/>
      <c r="G15" s="98"/>
      <c r="H15" s="250"/>
      <c r="I15" s="244"/>
      <c r="J15" s="99" t="s">
        <v>316</v>
      </c>
      <c r="K15" s="100" t="s">
        <v>346</v>
      </c>
      <c r="L15" s="241"/>
    </row>
    <row r="16" spans="1:12" s="14" customFormat="1" ht="15" customHeight="1">
      <c r="A16" s="229" t="s">
        <v>31</v>
      </c>
      <c r="B16" s="231">
        <v>231</v>
      </c>
      <c r="C16" s="101" t="s">
        <v>226</v>
      </c>
      <c r="D16" s="196" t="s">
        <v>237</v>
      </c>
      <c r="E16" s="102"/>
      <c r="F16" s="237" t="s">
        <v>405</v>
      </c>
      <c r="G16" s="12"/>
      <c r="H16" s="231" t="s">
        <v>296</v>
      </c>
      <c r="I16" s="226" t="s">
        <v>309</v>
      </c>
      <c r="J16" s="103" t="s">
        <v>311</v>
      </c>
      <c r="K16" s="125" t="s">
        <v>339</v>
      </c>
      <c r="L16" s="240" t="s">
        <v>218</v>
      </c>
    </row>
    <row r="17" spans="1:12" s="14" customFormat="1" ht="15" customHeight="1">
      <c r="A17" s="230"/>
      <c r="B17" s="232"/>
      <c r="C17" s="103" t="s">
        <v>231</v>
      </c>
      <c r="D17" s="197" t="s">
        <v>240</v>
      </c>
      <c r="E17" s="104"/>
      <c r="F17" s="238"/>
      <c r="G17" s="105"/>
      <c r="H17" s="239"/>
      <c r="I17" s="242"/>
      <c r="J17" s="106" t="s">
        <v>313</v>
      </c>
      <c r="K17" s="126" t="s">
        <v>346</v>
      </c>
      <c r="L17" s="240"/>
    </row>
    <row r="18" spans="1:12" s="14" customFormat="1" ht="15" customHeight="1">
      <c r="A18" s="229" t="s">
        <v>32</v>
      </c>
      <c r="B18" s="243">
        <v>109</v>
      </c>
      <c r="C18" s="107" t="s">
        <v>226</v>
      </c>
      <c r="D18" s="198" t="s">
        <v>247</v>
      </c>
      <c r="E18" s="108"/>
      <c r="F18" s="248" t="s">
        <v>263</v>
      </c>
      <c r="G18" s="109"/>
      <c r="H18" s="243" t="s">
        <v>292</v>
      </c>
      <c r="I18" s="243" t="s">
        <v>309</v>
      </c>
      <c r="J18" s="107" t="s">
        <v>311</v>
      </c>
      <c r="K18" s="107" t="s">
        <v>338</v>
      </c>
      <c r="L18" s="241" t="s">
        <v>218</v>
      </c>
    </row>
    <row r="19" spans="1:12" s="14" customFormat="1" ht="15" customHeight="1">
      <c r="A19" s="230"/>
      <c r="B19" s="247"/>
      <c r="C19" s="96" t="s">
        <v>229</v>
      </c>
      <c r="D19" s="195" t="s">
        <v>248</v>
      </c>
      <c r="E19" s="97"/>
      <c r="F19" s="249"/>
      <c r="G19" s="98"/>
      <c r="H19" s="250"/>
      <c r="I19" s="244"/>
      <c r="J19" s="99" t="s">
        <v>318</v>
      </c>
      <c r="K19" s="100" t="s">
        <v>340</v>
      </c>
      <c r="L19" s="241"/>
    </row>
    <row r="20" spans="1:12" s="14" customFormat="1" ht="15" customHeight="1">
      <c r="A20" s="229" t="s">
        <v>388</v>
      </c>
      <c r="B20" s="231">
        <v>238</v>
      </c>
      <c r="C20" s="101" t="s">
        <v>226</v>
      </c>
      <c r="D20" s="196" t="s">
        <v>237</v>
      </c>
      <c r="E20" s="102"/>
      <c r="F20" s="237" t="s">
        <v>406</v>
      </c>
      <c r="G20" s="12"/>
      <c r="H20" s="231" t="s">
        <v>304</v>
      </c>
      <c r="I20" s="226" t="s">
        <v>310</v>
      </c>
      <c r="J20" s="103" t="s">
        <v>311</v>
      </c>
      <c r="K20" s="125" t="s">
        <v>347</v>
      </c>
      <c r="L20" s="240" t="s">
        <v>218</v>
      </c>
    </row>
    <row r="21" spans="1:12" s="14" customFormat="1" ht="15" customHeight="1">
      <c r="A21" s="230"/>
      <c r="B21" s="232"/>
      <c r="C21" s="103" t="s">
        <v>228</v>
      </c>
      <c r="D21" s="197" t="s">
        <v>238</v>
      </c>
      <c r="E21" s="104"/>
      <c r="F21" s="238"/>
      <c r="G21" s="105"/>
      <c r="H21" s="239"/>
      <c r="I21" s="242"/>
      <c r="J21" s="106" t="s">
        <v>407</v>
      </c>
      <c r="K21" s="126" t="s">
        <v>348</v>
      </c>
      <c r="L21" s="240"/>
    </row>
    <row r="22" spans="1:12" s="14" customFormat="1" ht="15" customHeight="1">
      <c r="A22" s="229" t="s">
        <v>34</v>
      </c>
      <c r="B22" s="243">
        <v>294</v>
      </c>
      <c r="C22" s="107" t="s">
        <v>232</v>
      </c>
      <c r="D22" s="198" t="s">
        <v>237</v>
      </c>
      <c r="E22" s="108"/>
      <c r="F22" s="248" t="s">
        <v>264</v>
      </c>
      <c r="G22" s="109"/>
      <c r="H22" s="243" t="s">
        <v>294</v>
      </c>
      <c r="I22" s="243" t="s">
        <v>309</v>
      </c>
      <c r="J22" s="107" t="s">
        <v>311</v>
      </c>
      <c r="K22" s="107" t="s">
        <v>338</v>
      </c>
      <c r="L22" s="241" t="s">
        <v>218</v>
      </c>
    </row>
    <row r="23" spans="1:12" s="14" customFormat="1" ht="15" customHeight="1">
      <c r="A23" s="230"/>
      <c r="B23" s="247"/>
      <c r="C23" s="96" t="s">
        <v>231</v>
      </c>
      <c r="D23" s="195" t="s">
        <v>241</v>
      </c>
      <c r="E23" s="97"/>
      <c r="F23" s="249"/>
      <c r="G23" s="98"/>
      <c r="H23" s="250"/>
      <c r="I23" s="244"/>
      <c r="J23" s="99" t="s">
        <v>319</v>
      </c>
      <c r="K23" s="100" t="s">
        <v>346</v>
      </c>
      <c r="L23" s="241"/>
    </row>
    <row r="24" spans="1:12" s="14" customFormat="1" ht="15" customHeight="1">
      <c r="A24" s="229" t="s">
        <v>35</v>
      </c>
      <c r="B24" s="231">
        <v>116</v>
      </c>
      <c r="C24" s="101" t="s">
        <v>233</v>
      </c>
      <c r="D24" s="196" t="s">
        <v>237</v>
      </c>
      <c r="E24" s="102"/>
      <c r="F24" s="237" t="s">
        <v>265</v>
      </c>
      <c r="G24" s="12"/>
      <c r="H24" s="231" t="s">
        <v>295</v>
      </c>
      <c r="I24" s="226" t="s">
        <v>309</v>
      </c>
      <c r="J24" s="103" t="s">
        <v>311</v>
      </c>
      <c r="K24" s="125" t="s">
        <v>338</v>
      </c>
      <c r="L24" s="240" t="s">
        <v>218</v>
      </c>
    </row>
    <row r="25" spans="1:12" s="14" customFormat="1" ht="15" customHeight="1">
      <c r="A25" s="230"/>
      <c r="B25" s="232"/>
      <c r="C25" s="103" t="s">
        <v>234</v>
      </c>
      <c r="D25" s="197" t="s">
        <v>241</v>
      </c>
      <c r="E25" s="104"/>
      <c r="F25" s="238"/>
      <c r="G25" s="105"/>
      <c r="H25" s="239"/>
      <c r="I25" s="242"/>
      <c r="J25" s="106" t="s">
        <v>320</v>
      </c>
      <c r="K25" s="126" t="s">
        <v>346</v>
      </c>
      <c r="L25" s="240"/>
    </row>
    <row r="26" spans="1:12" s="14" customFormat="1" ht="15" customHeight="1">
      <c r="A26" s="229" t="s">
        <v>36</v>
      </c>
      <c r="B26" s="243">
        <v>158</v>
      </c>
      <c r="C26" s="107" t="s">
        <v>233</v>
      </c>
      <c r="D26" s="198" t="s">
        <v>237</v>
      </c>
      <c r="E26" s="108"/>
      <c r="F26" s="248" t="s">
        <v>266</v>
      </c>
      <c r="G26" s="109"/>
      <c r="H26" s="243" t="s">
        <v>414</v>
      </c>
      <c r="I26" s="243" t="s">
        <v>309</v>
      </c>
      <c r="J26" s="107" t="s">
        <v>311</v>
      </c>
      <c r="K26" s="107" t="s">
        <v>339</v>
      </c>
      <c r="L26" s="245" t="s">
        <v>218</v>
      </c>
    </row>
    <row r="27" spans="1:12" s="14" customFormat="1" ht="15" customHeight="1">
      <c r="A27" s="230"/>
      <c r="B27" s="247"/>
      <c r="C27" s="96" t="s">
        <v>234</v>
      </c>
      <c r="D27" s="195" t="s">
        <v>242</v>
      </c>
      <c r="E27" s="97"/>
      <c r="F27" s="249"/>
      <c r="G27" s="98"/>
      <c r="H27" s="250"/>
      <c r="I27" s="244"/>
      <c r="J27" s="99" t="s">
        <v>321</v>
      </c>
      <c r="K27" s="100" t="s">
        <v>346</v>
      </c>
      <c r="L27" s="246"/>
    </row>
    <row r="28" spans="1:12" s="14" customFormat="1" ht="15" customHeight="1">
      <c r="A28" s="229" t="s">
        <v>37</v>
      </c>
      <c r="B28" s="231">
        <v>221</v>
      </c>
      <c r="C28" s="101" t="s">
        <v>226</v>
      </c>
      <c r="D28" s="196" t="s">
        <v>237</v>
      </c>
      <c r="E28" s="102"/>
      <c r="F28" s="237" t="s">
        <v>267</v>
      </c>
      <c r="G28" s="12"/>
      <c r="H28" s="231" t="s">
        <v>415</v>
      </c>
      <c r="I28" s="226" t="s">
        <v>310</v>
      </c>
      <c r="J28" s="103" t="s">
        <v>311</v>
      </c>
      <c r="K28" s="125" t="s">
        <v>347</v>
      </c>
      <c r="L28" s="263" t="s">
        <v>218</v>
      </c>
    </row>
    <row r="29" spans="1:12" s="14" customFormat="1" ht="15" customHeight="1">
      <c r="A29" s="230"/>
      <c r="B29" s="232"/>
      <c r="C29" s="103" t="s">
        <v>227</v>
      </c>
      <c r="D29" s="197" t="s">
        <v>249</v>
      </c>
      <c r="E29" s="104"/>
      <c r="F29" s="238"/>
      <c r="G29" s="105"/>
      <c r="H29" s="239"/>
      <c r="I29" s="242"/>
      <c r="J29" s="106" t="s">
        <v>322</v>
      </c>
      <c r="K29" s="126" t="s">
        <v>348</v>
      </c>
      <c r="L29" s="264"/>
    </row>
    <row r="30" spans="1:12" s="14" customFormat="1" ht="15" customHeight="1">
      <c r="A30" s="229" t="s">
        <v>38</v>
      </c>
      <c r="B30" s="243">
        <v>274</v>
      </c>
      <c r="C30" s="107" t="s">
        <v>232</v>
      </c>
      <c r="D30" s="198" t="s">
        <v>237</v>
      </c>
      <c r="E30" s="108"/>
      <c r="F30" s="248" t="s">
        <v>268</v>
      </c>
      <c r="G30" s="109"/>
      <c r="H30" s="243" t="s">
        <v>296</v>
      </c>
      <c r="I30" s="243" t="s">
        <v>310</v>
      </c>
      <c r="J30" s="107" t="s">
        <v>311</v>
      </c>
      <c r="K30" s="107" t="s">
        <v>347</v>
      </c>
      <c r="L30" s="245" t="s">
        <v>218</v>
      </c>
    </row>
    <row r="31" spans="1:12" s="14" customFormat="1" ht="15" customHeight="1">
      <c r="A31" s="230"/>
      <c r="B31" s="247"/>
      <c r="C31" s="96" t="s">
        <v>229</v>
      </c>
      <c r="D31" s="195" t="s">
        <v>243</v>
      </c>
      <c r="E31" s="97"/>
      <c r="F31" s="249"/>
      <c r="G31" s="98"/>
      <c r="H31" s="250"/>
      <c r="I31" s="244"/>
      <c r="J31" s="99" t="s">
        <v>323</v>
      </c>
      <c r="K31" s="100" t="s">
        <v>348</v>
      </c>
      <c r="L31" s="246"/>
    </row>
    <row r="32" spans="1:12" s="14" customFormat="1" ht="15" customHeight="1">
      <c r="A32" s="229" t="s">
        <v>39</v>
      </c>
      <c r="B32" s="231">
        <v>175</v>
      </c>
      <c r="C32" s="101" t="s">
        <v>226</v>
      </c>
      <c r="D32" s="196" t="s">
        <v>237</v>
      </c>
      <c r="E32" s="102"/>
      <c r="F32" s="237" t="s">
        <v>269</v>
      </c>
      <c r="G32" s="12"/>
      <c r="H32" s="231" t="s">
        <v>297</v>
      </c>
      <c r="I32" s="226" t="s">
        <v>309</v>
      </c>
      <c r="J32" s="103" t="s">
        <v>311</v>
      </c>
      <c r="K32" s="125" t="s">
        <v>339</v>
      </c>
      <c r="L32" s="240" t="s">
        <v>218</v>
      </c>
    </row>
    <row r="33" spans="1:12" s="14" customFormat="1" ht="15" customHeight="1">
      <c r="A33" s="230"/>
      <c r="B33" s="232"/>
      <c r="C33" s="103" t="s">
        <v>227</v>
      </c>
      <c r="D33" s="197" t="s">
        <v>243</v>
      </c>
      <c r="E33" s="104"/>
      <c r="F33" s="238"/>
      <c r="G33" s="105"/>
      <c r="H33" s="239"/>
      <c r="I33" s="242"/>
      <c r="J33" s="106" t="s">
        <v>324</v>
      </c>
      <c r="K33" s="126" t="s">
        <v>346</v>
      </c>
      <c r="L33" s="240"/>
    </row>
    <row r="34" spans="1:12" s="14" customFormat="1" ht="15" customHeight="1">
      <c r="A34" s="229" t="s">
        <v>40</v>
      </c>
      <c r="B34" s="243">
        <v>241</v>
      </c>
      <c r="C34" s="107" t="s">
        <v>226</v>
      </c>
      <c r="D34" s="198" t="s">
        <v>237</v>
      </c>
      <c r="E34" s="108"/>
      <c r="F34" s="248" t="s">
        <v>270</v>
      </c>
      <c r="G34" s="109"/>
      <c r="H34" s="243" t="s">
        <v>298</v>
      </c>
      <c r="I34" s="243" t="s">
        <v>309</v>
      </c>
      <c r="J34" s="107" t="s">
        <v>311</v>
      </c>
      <c r="K34" s="107" t="s">
        <v>338</v>
      </c>
      <c r="L34" s="241" t="s">
        <v>218</v>
      </c>
    </row>
    <row r="35" spans="1:12" s="14" customFormat="1" ht="15" customHeight="1">
      <c r="A35" s="230"/>
      <c r="B35" s="247"/>
      <c r="C35" s="96" t="s">
        <v>229</v>
      </c>
      <c r="D35" s="195" t="s">
        <v>244</v>
      </c>
      <c r="E35" s="97"/>
      <c r="F35" s="249"/>
      <c r="G35" s="98"/>
      <c r="H35" s="250"/>
      <c r="I35" s="244"/>
      <c r="J35" s="99" t="s">
        <v>325</v>
      </c>
      <c r="K35" s="100" t="s">
        <v>346</v>
      </c>
      <c r="L35" s="241"/>
    </row>
    <row r="36" spans="1:12" s="14" customFormat="1" ht="15" customHeight="1">
      <c r="A36" s="229" t="s">
        <v>41</v>
      </c>
      <c r="B36" s="231">
        <v>305</v>
      </c>
      <c r="C36" s="101" t="s">
        <v>233</v>
      </c>
      <c r="D36" s="196" t="s">
        <v>237</v>
      </c>
      <c r="E36" s="102"/>
      <c r="F36" s="237" t="s">
        <v>271</v>
      </c>
      <c r="G36" s="12"/>
      <c r="H36" s="231" t="s">
        <v>299</v>
      </c>
      <c r="I36" s="226" t="s">
        <v>309</v>
      </c>
      <c r="J36" s="103" t="s">
        <v>311</v>
      </c>
      <c r="K36" s="125" t="s">
        <v>339</v>
      </c>
      <c r="L36" s="240" t="s">
        <v>218</v>
      </c>
    </row>
    <row r="37" spans="1:12" s="14" customFormat="1" ht="15" customHeight="1">
      <c r="A37" s="284"/>
      <c r="B37" s="254"/>
      <c r="C37" s="111" t="s">
        <v>234</v>
      </c>
      <c r="D37" s="204" t="s">
        <v>244</v>
      </c>
      <c r="E37" s="92"/>
      <c r="F37" s="256"/>
      <c r="G37" s="24"/>
      <c r="H37" s="257"/>
      <c r="I37" s="255"/>
      <c r="J37" s="112" t="s">
        <v>317</v>
      </c>
      <c r="K37" s="127" t="s">
        <v>346</v>
      </c>
      <c r="L37" s="258"/>
    </row>
    <row r="38" spans="1:12" s="14" customFormat="1" ht="15" customHeight="1">
      <c r="A38" s="259" t="s">
        <v>42</v>
      </c>
      <c r="B38" s="260">
        <v>187</v>
      </c>
      <c r="C38" s="117" t="s">
        <v>226</v>
      </c>
      <c r="D38" s="205" t="s">
        <v>237</v>
      </c>
      <c r="E38" s="181"/>
      <c r="F38" s="261" t="s">
        <v>272</v>
      </c>
      <c r="G38" s="206"/>
      <c r="H38" s="260" t="s">
        <v>300</v>
      </c>
      <c r="I38" s="260" t="s">
        <v>309</v>
      </c>
      <c r="J38" s="117" t="s">
        <v>311</v>
      </c>
      <c r="K38" s="117" t="s">
        <v>339</v>
      </c>
      <c r="L38" s="262" t="s">
        <v>218</v>
      </c>
    </row>
    <row r="39" spans="1:12" s="14" customFormat="1" ht="15" customHeight="1">
      <c r="A39" s="230"/>
      <c r="B39" s="247"/>
      <c r="C39" s="96" t="s">
        <v>230</v>
      </c>
      <c r="D39" s="195" t="s">
        <v>245</v>
      </c>
      <c r="E39" s="97"/>
      <c r="F39" s="249"/>
      <c r="G39" s="98"/>
      <c r="H39" s="250"/>
      <c r="I39" s="244"/>
      <c r="J39" s="99" t="s">
        <v>326</v>
      </c>
      <c r="K39" s="100" t="s">
        <v>346</v>
      </c>
      <c r="L39" s="241"/>
    </row>
    <row r="40" spans="1:12" s="14" customFormat="1" ht="15" customHeight="1">
      <c r="A40" s="229" t="s">
        <v>43</v>
      </c>
      <c r="B40" s="231">
        <v>231</v>
      </c>
      <c r="C40" s="101" t="s">
        <v>232</v>
      </c>
      <c r="D40" s="196" t="s">
        <v>237</v>
      </c>
      <c r="E40" s="102"/>
      <c r="F40" s="237" t="s">
        <v>273</v>
      </c>
      <c r="G40" s="12"/>
      <c r="H40" s="231" t="s">
        <v>296</v>
      </c>
      <c r="I40" s="226" t="s">
        <v>309</v>
      </c>
      <c r="J40" s="103" t="s">
        <v>311</v>
      </c>
      <c r="K40" s="125" t="s">
        <v>338</v>
      </c>
      <c r="L40" s="240" t="s">
        <v>218</v>
      </c>
    </row>
    <row r="41" spans="1:12" s="14" customFormat="1" ht="15" customHeight="1">
      <c r="A41" s="230"/>
      <c r="B41" s="232"/>
      <c r="C41" s="103" t="s">
        <v>230</v>
      </c>
      <c r="D41" s="197" t="s">
        <v>245</v>
      </c>
      <c r="E41" s="104"/>
      <c r="F41" s="238"/>
      <c r="G41" s="105"/>
      <c r="H41" s="239"/>
      <c r="I41" s="242"/>
      <c r="J41" s="106" t="s">
        <v>327</v>
      </c>
      <c r="K41" s="126" t="s">
        <v>346</v>
      </c>
      <c r="L41" s="240"/>
    </row>
    <row r="42" spans="1:12" s="14" customFormat="1" ht="15" customHeight="1">
      <c r="A42" s="229" t="s">
        <v>44</v>
      </c>
      <c r="B42" s="243">
        <v>162</v>
      </c>
      <c r="C42" s="107" t="s">
        <v>226</v>
      </c>
      <c r="D42" s="198" t="s">
        <v>237</v>
      </c>
      <c r="E42" s="108"/>
      <c r="F42" s="248" t="s">
        <v>274</v>
      </c>
      <c r="G42" s="109"/>
      <c r="H42" s="243" t="s">
        <v>291</v>
      </c>
      <c r="I42" s="243" t="s">
        <v>309</v>
      </c>
      <c r="J42" s="107" t="s">
        <v>311</v>
      </c>
      <c r="K42" s="107" t="s">
        <v>339</v>
      </c>
      <c r="L42" s="241" t="s">
        <v>218</v>
      </c>
    </row>
    <row r="43" spans="1:12" s="14" customFormat="1" ht="15" customHeight="1">
      <c r="A43" s="230"/>
      <c r="B43" s="247"/>
      <c r="C43" s="96" t="s">
        <v>230</v>
      </c>
      <c r="D43" s="195" t="s">
        <v>246</v>
      </c>
      <c r="E43" s="97"/>
      <c r="F43" s="249"/>
      <c r="G43" s="98"/>
      <c r="H43" s="250"/>
      <c r="I43" s="244"/>
      <c r="J43" s="99" t="s">
        <v>328</v>
      </c>
      <c r="K43" s="100" t="s">
        <v>346</v>
      </c>
      <c r="L43" s="241"/>
    </row>
    <row r="44" spans="1:12" s="14" customFormat="1" ht="15" customHeight="1">
      <c r="A44" s="229" t="s">
        <v>45</v>
      </c>
      <c r="B44" s="231">
        <v>219</v>
      </c>
      <c r="C44" s="101" t="s">
        <v>226</v>
      </c>
      <c r="D44" s="196" t="s">
        <v>237</v>
      </c>
      <c r="E44" s="102"/>
      <c r="F44" s="237" t="s">
        <v>275</v>
      </c>
      <c r="G44" s="12"/>
      <c r="H44" s="231" t="s">
        <v>416</v>
      </c>
      <c r="I44" s="226" t="s">
        <v>310</v>
      </c>
      <c r="J44" s="103" t="s">
        <v>311</v>
      </c>
      <c r="K44" s="125" t="s">
        <v>347</v>
      </c>
      <c r="L44" s="240" t="s">
        <v>218</v>
      </c>
    </row>
    <row r="45" spans="1:12" s="14" customFormat="1" ht="15" customHeight="1">
      <c r="A45" s="259"/>
      <c r="B45" s="232"/>
      <c r="C45" s="103" t="s">
        <v>227</v>
      </c>
      <c r="D45" s="197" t="s">
        <v>246</v>
      </c>
      <c r="E45" s="104"/>
      <c r="F45" s="238"/>
      <c r="G45" s="105"/>
      <c r="H45" s="239"/>
      <c r="I45" s="242"/>
      <c r="J45" s="106" t="s">
        <v>329</v>
      </c>
      <c r="K45" s="126" t="s">
        <v>348</v>
      </c>
      <c r="L45" s="240"/>
    </row>
    <row r="46" spans="1:12" s="14" customFormat="1" ht="15" customHeight="1">
      <c r="A46" s="229" t="s">
        <v>46</v>
      </c>
      <c r="B46" s="243">
        <v>119</v>
      </c>
      <c r="C46" s="107" t="s">
        <v>226</v>
      </c>
      <c r="D46" s="198" t="s">
        <v>237</v>
      </c>
      <c r="E46" s="108"/>
      <c r="F46" s="248" t="s">
        <v>276</v>
      </c>
      <c r="G46" s="109"/>
      <c r="H46" s="243" t="s">
        <v>301</v>
      </c>
      <c r="I46" s="243" t="s">
        <v>310</v>
      </c>
      <c r="J46" s="107" t="s">
        <v>311</v>
      </c>
      <c r="K46" s="107" t="s">
        <v>339</v>
      </c>
      <c r="L46" s="241" t="s">
        <v>218</v>
      </c>
    </row>
    <row r="47" spans="1:12" s="14" customFormat="1" ht="15" customHeight="1">
      <c r="A47" s="230"/>
      <c r="B47" s="247"/>
      <c r="C47" s="96" t="s">
        <v>230</v>
      </c>
      <c r="D47" s="195" t="s">
        <v>238</v>
      </c>
      <c r="E47" s="97"/>
      <c r="F47" s="249"/>
      <c r="G47" s="98"/>
      <c r="H47" s="250"/>
      <c r="I47" s="244"/>
      <c r="J47" s="99" t="s">
        <v>314</v>
      </c>
      <c r="K47" s="100" t="s">
        <v>346</v>
      </c>
      <c r="L47" s="241"/>
    </row>
    <row r="48" spans="1:12" s="14" customFormat="1" ht="15" customHeight="1">
      <c r="A48" s="229" t="s">
        <v>47</v>
      </c>
      <c r="B48" s="231">
        <v>159</v>
      </c>
      <c r="C48" s="101" t="s">
        <v>226</v>
      </c>
      <c r="D48" s="196" t="s">
        <v>237</v>
      </c>
      <c r="E48" s="102"/>
      <c r="F48" s="237" t="s">
        <v>277</v>
      </c>
      <c r="G48" s="12"/>
      <c r="H48" s="231" t="s">
        <v>293</v>
      </c>
      <c r="I48" s="226" t="s">
        <v>309</v>
      </c>
      <c r="J48" s="103" t="s">
        <v>311</v>
      </c>
      <c r="K48" s="125" t="s">
        <v>338</v>
      </c>
      <c r="L48" s="228" t="s">
        <v>218</v>
      </c>
    </row>
    <row r="49" spans="1:12" s="14" customFormat="1" ht="15" customHeight="1">
      <c r="A49" s="230"/>
      <c r="B49" s="232"/>
      <c r="C49" s="103" t="s">
        <v>227</v>
      </c>
      <c r="D49" s="197" t="s">
        <v>238</v>
      </c>
      <c r="E49" s="104"/>
      <c r="F49" s="238"/>
      <c r="G49" s="105"/>
      <c r="H49" s="239"/>
      <c r="I49" s="242"/>
      <c r="J49" s="106" t="s">
        <v>330</v>
      </c>
      <c r="K49" s="126" t="s">
        <v>346</v>
      </c>
      <c r="L49" s="228"/>
    </row>
    <row r="50" spans="1:12" s="14" customFormat="1" ht="15" customHeight="1">
      <c r="A50" s="229" t="s">
        <v>48</v>
      </c>
      <c r="B50" s="243">
        <v>270</v>
      </c>
      <c r="C50" s="107" t="s">
        <v>226</v>
      </c>
      <c r="D50" s="198" t="s">
        <v>237</v>
      </c>
      <c r="E50" s="108"/>
      <c r="F50" s="248" t="s">
        <v>408</v>
      </c>
      <c r="G50" s="109"/>
      <c r="H50" s="243" t="s">
        <v>409</v>
      </c>
      <c r="I50" s="243" t="s">
        <v>310</v>
      </c>
      <c r="J50" s="107" t="s">
        <v>311</v>
      </c>
      <c r="K50" s="107" t="s">
        <v>347</v>
      </c>
      <c r="L50" s="241" t="s">
        <v>218</v>
      </c>
    </row>
    <row r="51" spans="1:12" s="14" customFormat="1" ht="15" customHeight="1">
      <c r="A51" s="230"/>
      <c r="B51" s="247"/>
      <c r="C51" s="96" t="s">
        <v>235</v>
      </c>
      <c r="D51" s="195" t="s">
        <v>238</v>
      </c>
      <c r="E51" s="97"/>
      <c r="F51" s="249"/>
      <c r="G51" s="98"/>
      <c r="H51" s="250"/>
      <c r="I51" s="244"/>
      <c r="J51" s="99" t="s">
        <v>410</v>
      </c>
      <c r="K51" s="100" t="s">
        <v>348</v>
      </c>
      <c r="L51" s="241"/>
    </row>
    <row r="52" spans="1:12" s="14" customFormat="1" ht="15" customHeight="1">
      <c r="A52" s="229" t="s">
        <v>49</v>
      </c>
      <c r="B52" s="231">
        <v>148</v>
      </c>
      <c r="C52" s="101" t="s">
        <v>226</v>
      </c>
      <c r="D52" s="196" t="s">
        <v>237</v>
      </c>
      <c r="E52" s="102"/>
      <c r="F52" s="237" t="s">
        <v>418</v>
      </c>
      <c r="G52" s="12"/>
      <c r="H52" s="231" t="s">
        <v>417</v>
      </c>
      <c r="I52" s="226" t="s">
        <v>309</v>
      </c>
      <c r="J52" s="103" t="s">
        <v>311</v>
      </c>
      <c r="K52" s="125" t="s">
        <v>347</v>
      </c>
      <c r="L52" s="240" t="s">
        <v>218</v>
      </c>
    </row>
    <row r="53" spans="1:12" s="14" customFormat="1" ht="15" customHeight="1">
      <c r="A53" s="230"/>
      <c r="B53" s="232"/>
      <c r="C53" s="103" t="s">
        <v>227</v>
      </c>
      <c r="D53" s="197" t="s">
        <v>238</v>
      </c>
      <c r="E53" s="104"/>
      <c r="F53" s="238"/>
      <c r="G53" s="105"/>
      <c r="H53" s="239"/>
      <c r="I53" s="242"/>
      <c r="J53" s="106" t="s">
        <v>331</v>
      </c>
      <c r="K53" s="126" t="s">
        <v>348</v>
      </c>
      <c r="L53" s="240"/>
    </row>
    <row r="54" spans="1:12" s="14" customFormat="1" ht="15" customHeight="1">
      <c r="A54" s="229" t="s">
        <v>50</v>
      </c>
      <c r="B54" s="243">
        <v>247</v>
      </c>
      <c r="C54" s="107" t="s">
        <v>226</v>
      </c>
      <c r="D54" s="198" t="s">
        <v>237</v>
      </c>
      <c r="E54" s="108"/>
      <c r="F54" s="248" t="s">
        <v>278</v>
      </c>
      <c r="G54" s="109"/>
      <c r="H54" s="243" t="s">
        <v>291</v>
      </c>
      <c r="I54" s="243" t="s">
        <v>309</v>
      </c>
      <c r="J54" s="107" t="s">
        <v>311</v>
      </c>
      <c r="K54" s="107" t="s">
        <v>339</v>
      </c>
      <c r="L54" s="245" t="s">
        <v>218</v>
      </c>
    </row>
    <row r="55" spans="1:12" s="14" customFormat="1" ht="15" customHeight="1">
      <c r="A55" s="230"/>
      <c r="B55" s="247"/>
      <c r="C55" s="96" t="s">
        <v>227</v>
      </c>
      <c r="D55" s="195" t="s">
        <v>238</v>
      </c>
      <c r="E55" s="97"/>
      <c r="F55" s="249"/>
      <c r="G55" s="98"/>
      <c r="H55" s="250"/>
      <c r="I55" s="244"/>
      <c r="J55" s="99" t="s">
        <v>332</v>
      </c>
      <c r="K55" s="100" t="s">
        <v>346</v>
      </c>
      <c r="L55" s="246"/>
    </row>
    <row r="56" spans="1:12" s="14" customFormat="1" ht="15" customHeight="1">
      <c r="A56" s="229" t="s">
        <v>389</v>
      </c>
      <c r="B56" s="226">
        <v>163</v>
      </c>
      <c r="C56" s="124" t="s">
        <v>226</v>
      </c>
      <c r="D56" s="199" t="s">
        <v>237</v>
      </c>
      <c r="E56" s="150"/>
      <c r="F56" s="234" t="s">
        <v>280</v>
      </c>
      <c r="G56" s="151"/>
      <c r="H56" s="226" t="s">
        <v>304</v>
      </c>
      <c r="I56" s="226" t="s">
        <v>309</v>
      </c>
      <c r="J56" s="124" t="s">
        <v>311</v>
      </c>
      <c r="K56" s="124" t="s">
        <v>347</v>
      </c>
      <c r="L56" s="228" t="s">
        <v>218</v>
      </c>
    </row>
    <row r="57" spans="1:12" s="14" customFormat="1" ht="15" customHeight="1">
      <c r="A57" s="230"/>
      <c r="B57" s="233"/>
      <c r="C57" s="152" t="s">
        <v>229</v>
      </c>
      <c r="D57" s="200" t="s">
        <v>238</v>
      </c>
      <c r="E57" s="153"/>
      <c r="F57" s="235"/>
      <c r="G57" s="154"/>
      <c r="H57" s="236"/>
      <c r="I57" s="227"/>
      <c r="J57" s="155" t="s">
        <v>334</v>
      </c>
      <c r="K57" s="128" t="s">
        <v>348</v>
      </c>
      <c r="L57" s="228"/>
    </row>
    <row r="58" spans="1:12" s="14" customFormat="1" ht="15" customHeight="1">
      <c r="A58" s="229" t="s">
        <v>52</v>
      </c>
      <c r="B58" s="243">
        <v>196</v>
      </c>
      <c r="C58" s="107" t="s">
        <v>226</v>
      </c>
      <c r="D58" s="198" t="s">
        <v>237</v>
      </c>
      <c r="E58" s="108"/>
      <c r="F58" s="248" t="s">
        <v>279</v>
      </c>
      <c r="G58" s="109"/>
      <c r="H58" s="243" t="s">
        <v>303</v>
      </c>
      <c r="I58" s="243" t="s">
        <v>309</v>
      </c>
      <c r="J58" s="107" t="s">
        <v>311</v>
      </c>
      <c r="K58" s="107" t="s">
        <v>339</v>
      </c>
      <c r="L58" s="245" t="s">
        <v>218</v>
      </c>
    </row>
    <row r="59" spans="1:12" s="14" customFormat="1" ht="15" customHeight="1">
      <c r="A59" s="230"/>
      <c r="B59" s="247"/>
      <c r="C59" s="96" t="s">
        <v>230</v>
      </c>
      <c r="D59" s="195" t="s">
        <v>251</v>
      </c>
      <c r="E59" s="97"/>
      <c r="F59" s="249"/>
      <c r="G59" s="98"/>
      <c r="H59" s="250"/>
      <c r="I59" s="244"/>
      <c r="J59" s="99" t="s">
        <v>330</v>
      </c>
      <c r="K59" s="100" t="s">
        <v>346</v>
      </c>
      <c r="L59" s="246"/>
    </row>
    <row r="60" spans="1:12" s="14" customFormat="1" ht="15" customHeight="1">
      <c r="A60" s="251" t="s">
        <v>54</v>
      </c>
      <c r="B60" s="231">
        <v>287</v>
      </c>
      <c r="C60" s="101" t="s">
        <v>226</v>
      </c>
      <c r="D60" s="201" t="s">
        <v>252</v>
      </c>
      <c r="E60" s="102"/>
      <c r="F60" s="237" t="s">
        <v>281</v>
      </c>
      <c r="G60" s="12"/>
      <c r="H60" s="231" t="s">
        <v>302</v>
      </c>
      <c r="I60" s="226" t="s">
        <v>309</v>
      </c>
      <c r="J60" s="103" t="s">
        <v>311</v>
      </c>
      <c r="K60" s="125" t="s">
        <v>343</v>
      </c>
      <c r="L60" s="240" t="s">
        <v>218</v>
      </c>
    </row>
    <row r="61" spans="1:12" s="14" customFormat="1" ht="15" customHeight="1">
      <c r="A61" s="252"/>
      <c r="B61" s="232"/>
      <c r="C61" s="103" t="s">
        <v>227</v>
      </c>
      <c r="D61" s="197" t="s">
        <v>253</v>
      </c>
      <c r="E61" s="104"/>
      <c r="F61" s="238"/>
      <c r="G61" s="105"/>
      <c r="H61" s="239"/>
      <c r="I61" s="242"/>
      <c r="J61" s="106" t="s">
        <v>335</v>
      </c>
      <c r="K61" s="126" t="s">
        <v>342</v>
      </c>
      <c r="L61" s="240"/>
    </row>
    <row r="62" spans="1:12" s="14" customFormat="1" ht="15" customHeight="1">
      <c r="A62" s="251" t="s">
        <v>55</v>
      </c>
      <c r="B62" s="243">
        <v>276</v>
      </c>
      <c r="C62" s="107" t="s">
        <v>232</v>
      </c>
      <c r="D62" s="198" t="s">
        <v>257</v>
      </c>
      <c r="E62" s="108"/>
      <c r="F62" s="248" t="s">
        <v>282</v>
      </c>
      <c r="G62" s="109"/>
      <c r="H62" s="243" t="s">
        <v>305</v>
      </c>
      <c r="I62" s="243" t="s">
        <v>309</v>
      </c>
      <c r="J62" s="107" t="s">
        <v>311</v>
      </c>
      <c r="K62" s="107" t="s">
        <v>343</v>
      </c>
      <c r="L62" s="241" t="s">
        <v>218</v>
      </c>
    </row>
    <row r="63" spans="1:12" s="14" customFormat="1" ht="15" customHeight="1">
      <c r="A63" s="252"/>
      <c r="B63" s="247"/>
      <c r="C63" s="96" t="s">
        <v>235</v>
      </c>
      <c r="D63" s="195" t="s">
        <v>258</v>
      </c>
      <c r="E63" s="97"/>
      <c r="F63" s="249"/>
      <c r="G63" s="98"/>
      <c r="H63" s="250"/>
      <c r="I63" s="244"/>
      <c r="J63" s="99" t="s">
        <v>333</v>
      </c>
      <c r="K63" s="100" t="s">
        <v>345</v>
      </c>
      <c r="L63" s="241"/>
    </row>
    <row r="64" spans="1:12" s="14" customFormat="1" ht="15" customHeight="1">
      <c r="A64" s="251" t="s">
        <v>56</v>
      </c>
      <c r="B64" s="231">
        <v>173</v>
      </c>
      <c r="C64" s="101" t="s">
        <v>226</v>
      </c>
      <c r="D64" s="202" t="s">
        <v>254</v>
      </c>
      <c r="E64" s="102"/>
      <c r="F64" s="237" t="s">
        <v>283</v>
      </c>
      <c r="G64" s="12"/>
      <c r="H64" s="231" t="s">
        <v>306</v>
      </c>
      <c r="I64" s="226" t="s">
        <v>309</v>
      </c>
      <c r="J64" s="101" t="s">
        <v>311</v>
      </c>
      <c r="K64" s="124" t="s">
        <v>343</v>
      </c>
      <c r="L64" s="228" t="s">
        <v>218</v>
      </c>
    </row>
    <row r="65" spans="1:12" s="14" customFormat="1" ht="15" customHeight="1">
      <c r="A65" s="252"/>
      <c r="B65" s="232"/>
      <c r="C65" s="103" t="s">
        <v>236</v>
      </c>
      <c r="D65" s="197" t="s">
        <v>250</v>
      </c>
      <c r="E65" s="104"/>
      <c r="F65" s="238"/>
      <c r="G65" s="105"/>
      <c r="H65" s="239"/>
      <c r="I65" s="242"/>
      <c r="J65" s="106" t="s">
        <v>327</v>
      </c>
      <c r="K65" s="126" t="s">
        <v>344</v>
      </c>
      <c r="L65" s="228"/>
    </row>
    <row r="66" spans="1:12" s="14" customFormat="1" ht="15" customHeight="1">
      <c r="A66" s="251" t="s">
        <v>57</v>
      </c>
      <c r="B66" s="243">
        <v>161</v>
      </c>
      <c r="C66" s="107" t="s">
        <v>226</v>
      </c>
      <c r="D66" s="203" t="s">
        <v>255</v>
      </c>
      <c r="E66" s="108"/>
      <c r="F66" s="248" t="s">
        <v>284</v>
      </c>
      <c r="G66" s="109"/>
      <c r="H66" s="243" t="s">
        <v>307</v>
      </c>
      <c r="I66" s="243" t="s">
        <v>309</v>
      </c>
      <c r="J66" s="107" t="s">
        <v>311</v>
      </c>
      <c r="K66" s="107" t="s">
        <v>341</v>
      </c>
      <c r="L66" s="241" t="s">
        <v>218</v>
      </c>
    </row>
    <row r="67" spans="1:12" s="14" customFormat="1" ht="15" customHeight="1">
      <c r="A67" s="252"/>
      <c r="B67" s="247"/>
      <c r="C67" s="96" t="s">
        <v>236</v>
      </c>
      <c r="D67" s="195" t="s">
        <v>256</v>
      </c>
      <c r="E67" s="97"/>
      <c r="F67" s="249"/>
      <c r="G67" s="98"/>
      <c r="H67" s="250"/>
      <c r="I67" s="244"/>
      <c r="J67" s="99" t="s">
        <v>336</v>
      </c>
      <c r="K67" s="100" t="s">
        <v>342</v>
      </c>
      <c r="L67" s="241"/>
    </row>
    <row r="68" spans="1:12" s="14" customFormat="1" ht="15" customHeight="1">
      <c r="A68" s="251" t="s">
        <v>58</v>
      </c>
      <c r="B68" s="231">
        <v>171</v>
      </c>
      <c r="C68" s="101" t="s">
        <v>226</v>
      </c>
      <c r="D68" s="196" t="s">
        <v>254</v>
      </c>
      <c r="E68" s="110"/>
      <c r="F68" s="237" t="s">
        <v>285</v>
      </c>
      <c r="G68" s="17"/>
      <c r="H68" s="231" t="s">
        <v>308</v>
      </c>
      <c r="I68" s="226" t="s">
        <v>309</v>
      </c>
      <c r="J68" s="101" t="s">
        <v>311</v>
      </c>
      <c r="K68" s="124" t="s">
        <v>343</v>
      </c>
      <c r="L68" s="240" t="s">
        <v>218</v>
      </c>
    </row>
    <row r="69" spans="1:12" s="14" customFormat="1" ht="15" customHeight="1">
      <c r="A69" s="253"/>
      <c r="B69" s="254"/>
      <c r="C69" s="111" t="s">
        <v>236</v>
      </c>
      <c r="D69" s="204" t="s">
        <v>238</v>
      </c>
      <c r="E69" s="92"/>
      <c r="F69" s="256"/>
      <c r="G69" s="24"/>
      <c r="H69" s="257"/>
      <c r="I69" s="255"/>
      <c r="J69" s="112" t="s">
        <v>337</v>
      </c>
      <c r="K69" s="127" t="s">
        <v>345</v>
      </c>
      <c r="L69" s="258"/>
    </row>
    <row r="70" spans="1:11" s="14" customFormat="1" ht="15" customHeight="1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</row>
  </sheetData>
  <mergeCells count="202">
    <mergeCell ref="A40:A41"/>
    <mergeCell ref="F36:F37"/>
    <mergeCell ref="F14:F15"/>
    <mergeCell ref="F12:F13"/>
    <mergeCell ref="A12:A13"/>
    <mergeCell ref="B12:B13"/>
    <mergeCell ref="A14:A15"/>
    <mergeCell ref="B14:B15"/>
    <mergeCell ref="A30:A31"/>
    <mergeCell ref="B30:B31"/>
    <mergeCell ref="A36:A37"/>
    <mergeCell ref="B36:B37"/>
    <mergeCell ref="A32:A33"/>
    <mergeCell ref="A34:A35"/>
    <mergeCell ref="B34:B35"/>
    <mergeCell ref="B32:B33"/>
    <mergeCell ref="A4:A5"/>
    <mergeCell ref="A6:A7"/>
    <mergeCell ref="B6:B7"/>
    <mergeCell ref="H34:H35"/>
    <mergeCell ref="F6:F7"/>
    <mergeCell ref="E4:G5"/>
    <mergeCell ref="F32:F33"/>
    <mergeCell ref="F34:F35"/>
    <mergeCell ref="H32:H33"/>
    <mergeCell ref="A8:A9"/>
    <mergeCell ref="I32:I33"/>
    <mergeCell ref="I34:I35"/>
    <mergeCell ref="I6:I7"/>
    <mergeCell ref="H6:H7"/>
    <mergeCell ref="H14:H15"/>
    <mergeCell ref="H12:H13"/>
    <mergeCell ref="I24:I25"/>
    <mergeCell ref="I26:I27"/>
    <mergeCell ref="I28:I29"/>
    <mergeCell ref="I14:I15"/>
    <mergeCell ref="L4:L5"/>
    <mergeCell ref="I4:I5"/>
    <mergeCell ref="J4:J5"/>
    <mergeCell ref="K4:K5"/>
    <mergeCell ref="I16:I17"/>
    <mergeCell ref="B4:B5"/>
    <mergeCell ref="C4:C5"/>
    <mergeCell ref="D4:D5"/>
    <mergeCell ref="H4:H5"/>
    <mergeCell ref="I12:I13"/>
    <mergeCell ref="I8:I9"/>
    <mergeCell ref="I10:I11"/>
    <mergeCell ref="B8:B9"/>
    <mergeCell ref="F8:F9"/>
    <mergeCell ref="L6:L7"/>
    <mergeCell ref="L8:L9"/>
    <mergeCell ref="L10:L11"/>
    <mergeCell ref="L32:L33"/>
    <mergeCell ref="L34:L35"/>
    <mergeCell ref="L40:L41"/>
    <mergeCell ref="L12:L13"/>
    <mergeCell ref="L16:L17"/>
    <mergeCell ref="L18:L19"/>
    <mergeCell ref="L26:L27"/>
    <mergeCell ref="L24:L25"/>
    <mergeCell ref="L28:L29"/>
    <mergeCell ref="L14:L15"/>
    <mergeCell ref="H8:H9"/>
    <mergeCell ref="A10:A11"/>
    <mergeCell ref="B10:B11"/>
    <mergeCell ref="F10:F11"/>
    <mergeCell ref="H10:H11"/>
    <mergeCell ref="A16:A17"/>
    <mergeCell ref="B16:B17"/>
    <mergeCell ref="F16:F17"/>
    <mergeCell ref="H16:H17"/>
    <mergeCell ref="F30:F31"/>
    <mergeCell ref="H30:H31"/>
    <mergeCell ref="I30:I31"/>
    <mergeCell ref="L30:L31"/>
    <mergeCell ref="A18:A19"/>
    <mergeCell ref="B18:B19"/>
    <mergeCell ref="I22:I23"/>
    <mergeCell ref="L22:L23"/>
    <mergeCell ref="I18:I19"/>
    <mergeCell ref="F18:F19"/>
    <mergeCell ref="H18:H19"/>
    <mergeCell ref="A22:A23"/>
    <mergeCell ref="B22:B23"/>
    <mergeCell ref="F22:F23"/>
    <mergeCell ref="H22:H23"/>
    <mergeCell ref="A24:A25"/>
    <mergeCell ref="B24:B25"/>
    <mergeCell ref="A26:A27"/>
    <mergeCell ref="B26:B27"/>
    <mergeCell ref="F26:F27"/>
    <mergeCell ref="H26:H27"/>
    <mergeCell ref="F24:F25"/>
    <mergeCell ref="H24:H25"/>
    <mergeCell ref="A28:A29"/>
    <mergeCell ref="B28:B29"/>
    <mergeCell ref="F28:F29"/>
    <mergeCell ref="H28:H29"/>
    <mergeCell ref="I40:I41"/>
    <mergeCell ref="I36:I37"/>
    <mergeCell ref="L36:L37"/>
    <mergeCell ref="A38:A39"/>
    <mergeCell ref="B38:B39"/>
    <mergeCell ref="F38:F39"/>
    <mergeCell ref="H38:H39"/>
    <mergeCell ref="I38:I39"/>
    <mergeCell ref="L38:L39"/>
    <mergeCell ref="H36:H37"/>
    <mergeCell ref="B42:B43"/>
    <mergeCell ref="H42:H43"/>
    <mergeCell ref="B40:B41"/>
    <mergeCell ref="F40:F41"/>
    <mergeCell ref="H40:H41"/>
    <mergeCell ref="F42:F43"/>
    <mergeCell ref="H46:H47"/>
    <mergeCell ref="I42:I43"/>
    <mergeCell ref="L42:L43"/>
    <mergeCell ref="A44:A45"/>
    <mergeCell ref="B44:B45"/>
    <mergeCell ref="F44:F45"/>
    <mergeCell ref="H44:H45"/>
    <mergeCell ref="I44:I45"/>
    <mergeCell ref="L44:L45"/>
    <mergeCell ref="A42:A43"/>
    <mergeCell ref="A60:A61"/>
    <mergeCell ref="B60:B61"/>
    <mergeCell ref="I46:I47"/>
    <mergeCell ref="L46:L47"/>
    <mergeCell ref="I60:I61"/>
    <mergeCell ref="F60:F61"/>
    <mergeCell ref="H60:H61"/>
    <mergeCell ref="A46:A47"/>
    <mergeCell ref="B46:B47"/>
    <mergeCell ref="F46:F47"/>
    <mergeCell ref="L68:L69"/>
    <mergeCell ref="A62:A63"/>
    <mergeCell ref="B62:B63"/>
    <mergeCell ref="F62:F63"/>
    <mergeCell ref="H62:H63"/>
    <mergeCell ref="L64:L65"/>
    <mergeCell ref="I62:I63"/>
    <mergeCell ref="L66:L67"/>
    <mergeCell ref="A64:A65"/>
    <mergeCell ref="B64:B65"/>
    <mergeCell ref="F64:F65"/>
    <mergeCell ref="H64:H65"/>
    <mergeCell ref="I68:I69"/>
    <mergeCell ref="F68:F69"/>
    <mergeCell ref="H68:H69"/>
    <mergeCell ref="F66:F67"/>
    <mergeCell ref="H66:H67"/>
    <mergeCell ref="I66:I67"/>
    <mergeCell ref="I64:I65"/>
    <mergeCell ref="A66:A67"/>
    <mergeCell ref="B66:B67"/>
    <mergeCell ref="A68:A69"/>
    <mergeCell ref="B68:B69"/>
    <mergeCell ref="I48:I49"/>
    <mergeCell ref="L48:L49"/>
    <mergeCell ref="A50:A51"/>
    <mergeCell ref="B50:B51"/>
    <mergeCell ref="A48:A49"/>
    <mergeCell ref="B48:B49"/>
    <mergeCell ref="F48:F49"/>
    <mergeCell ref="H48:H49"/>
    <mergeCell ref="F50:F51"/>
    <mergeCell ref="H50:H51"/>
    <mergeCell ref="I52:I53"/>
    <mergeCell ref="L52:L53"/>
    <mergeCell ref="A52:A53"/>
    <mergeCell ref="B52:B53"/>
    <mergeCell ref="F52:F53"/>
    <mergeCell ref="H52:H53"/>
    <mergeCell ref="A54:A55"/>
    <mergeCell ref="B54:B55"/>
    <mergeCell ref="F54:F55"/>
    <mergeCell ref="H54:H55"/>
    <mergeCell ref="A58:A59"/>
    <mergeCell ref="B58:B59"/>
    <mergeCell ref="F58:F59"/>
    <mergeCell ref="H58:H59"/>
    <mergeCell ref="L60:L61"/>
    <mergeCell ref="L62:L63"/>
    <mergeCell ref="I20:I21"/>
    <mergeCell ref="L20:L21"/>
    <mergeCell ref="I58:I59"/>
    <mergeCell ref="L58:L59"/>
    <mergeCell ref="I54:I55"/>
    <mergeCell ref="L54:L55"/>
    <mergeCell ref="I50:I51"/>
    <mergeCell ref="L50:L51"/>
    <mergeCell ref="I56:I57"/>
    <mergeCell ref="L56:L57"/>
    <mergeCell ref="A20:A21"/>
    <mergeCell ref="B20:B21"/>
    <mergeCell ref="A56:A57"/>
    <mergeCell ref="B56:B57"/>
    <mergeCell ref="F56:F57"/>
    <mergeCell ref="H56:H57"/>
    <mergeCell ref="F20:F21"/>
    <mergeCell ref="H20:H21"/>
  </mergeCells>
  <hyperlinks>
    <hyperlink ref="L6:L7" location="地価公示!A10" display="戻る"/>
    <hyperlink ref="L14:L15" location="地価公示!A18" display="戻る"/>
    <hyperlink ref="L16:L17" location="地価公示!A20" display="戻る"/>
    <hyperlink ref="L34:L35" location="地価公示!A38" display="戻る"/>
    <hyperlink ref="L8:L9" location="地価公示!A12" display="戻る"/>
    <hyperlink ref="L10:L11" location="地価公示!A14" display="戻る"/>
    <hyperlink ref="L12:L13" location="地価公示!A16" display="戻る"/>
    <hyperlink ref="L24:L25" location="地価公示!A28" display="戻る"/>
    <hyperlink ref="L30:L31" location="地価公示!A34" display="戻る"/>
    <hyperlink ref="L18:L19" location="地価公示!A22" display="戻る"/>
    <hyperlink ref="L22:L23" location="地価公示!A26" display="戻る"/>
    <hyperlink ref="L28:L29" location="地価公示!A32" display="戻る"/>
    <hyperlink ref="L26:L27" location="地価公示!A30" display="戻る"/>
    <hyperlink ref="L32:L33" location="地価公示!A36" display="戻る"/>
    <hyperlink ref="L42:L43" location="地価公示!A46" display="戻る"/>
    <hyperlink ref="L44:L45" location="地価公示!A48" display="戻る"/>
    <hyperlink ref="L36:L37" location="地価公示!A40" display="戻る"/>
    <hyperlink ref="L38:L39" location="地価公示!A42" display="戻る"/>
    <hyperlink ref="L40:L41" location="地価公示!A44" display="戻る"/>
    <hyperlink ref="L46:L47" location="地価公示!A50" display="戻る"/>
    <hyperlink ref="L64:L65" location="地価公示!A68" display="戻る"/>
    <hyperlink ref="L68:L69" location="地価公示!A72" display="戻る"/>
    <hyperlink ref="L66:L67" location="地価公示!A70" display="戻る"/>
    <hyperlink ref="L56:L57" location="地価公示!A60" display="戻る"/>
    <hyperlink ref="L60:L61" location="地価公示!A64" display="戻る"/>
    <hyperlink ref="L62:L63" location="地価公示!A66" display="戻る"/>
    <hyperlink ref="L20:L21" location="地価公示!A24" display="戻る"/>
    <hyperlink ref="L48:L49" location="地価公示!A52" display="戻る"/>
    <hyperlink ref="L52:L53" location="地価公示!A56" display="戻る"/>
    <hyperlink ref="L58:L59" location="地価公示!A62" display="戻る"/>
    <hyperlink ref="L50:L51" location="地価公示!A54" display="戻る"/>
    <hyperlink ref="L54:L55" location="地価公示!A5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Q32:Q102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113" t="s">
        <v>218</v>
      </c>
    </row>
    <row r="64" ht="13.5">
      <c r="Q64" s="113" t="s">
        <v>218</v>
      </c>
    </row>
    <row r="96" ht="13.5">
      <c r="Q96" s="113" t="s">
        <v>218</v>
      </c>
    </row>
    <row r="128" ht="13.5">
      <c r="Q128" s="113" t="s">
        <v>218</v>
      </c>
    </row>
    <row r="160" ht="13.5">
      <c r="Q160" s="113" t="s">
        <v>218</v>
      </c>
    </row>
    <row r="192" ht="13.5">
      <c r="Q192" s="113" t="s">
        <v>218</v>
      </c>
    </row>
    <row r="224" ht="13.5">
      <c r="Q224" s="113" t="s">
        <v>218</v>
      </c>
    </row>
    <row r="256" ht="13.5">
      <c r="Q256" s="113" t="s">
        <v>218</v>
      </c>
    </row>
    <row r="288" ht="13.5">
      <c r="Q288" s="113" t="s">
        <v>218</v>
      </c>
    </row>
    <row r="320" ht="13.5">
      <c r="Q320" s="113" t="s">
        <v>218</v>
      </c>
    </row>
    <row r="352" ht="13.5">
      <c r="Q352" s="113" t="s">
        <v>218</v>
      </c>
    </row>
    <row r="384" ht="13.5">
      <c r="Q384" s="113" t="s">
        <v>218</v>
      </c>
    </row>
    <row r="416" ht="13.5">
      <c r="Q416" s="113" t="s">
        <v>218</v>
      </c>
    </row>
    <row r="448" ht="13.5">
      <c r="Q448" s="113" t="s">
        <v>218</v>
      </c>
    </row>
    <row r="480" ht="13.5">
      <c r="Q480" s="113" t="s">
        <v>218</v>
      </c>
    </row>
    <row r="512" ht="13.5">
      <c r="Q512" s="113" t="s">
        <v>218</v>
      </c>
    </row>
    <row r="544" ht="13.5">
      <c r="Q544" s="113" t="s">
        <v>218</v>
      </c>
    </row>
    <row r="576" ht="13.5">
      <c r="Q576" s="113" t="s">
        <v>218</v>
      </c>
    </row>
    <row r="608" ht="13.5">
      <c r="Q608" s="113" t="s">
        <v>218</v>
      </c>
    </row>
    <row r="640" ht="13.5">
      <c r="Q640" s="113" t="s">
        <v>218</v>
      </c>
    </row>
    <row r="672" ht="13.5">
      <c r="Q672" s="113" t="s">
        <v>218</v>
      </c>
    </row>
    <row r="704" ht="13.5">
      <c r="Q704" s="113" t="s">
        <v>218</v>
      </c>
    </row>
    <row r="736" ht="13.5">
      <c r="Q736" s="113" t="s">
        <v>218</v>
      </c>
    </row>
    <row r="768" ht="13.5">
      <c r="Q768" s="113" t="s">
        <v>218</v>
      </c>
    </row>
    <row r="800" ht="13.5">
      <c r="Q800" s="113" t="s">
        <v>218</v>
      </c>
    </row>
    <row r="832" ht="13.5">
      <c r="Q832" s="113" t="s">
        <v>218</v>
      </c>
    </row>
    <row r="864" ht="13.5">
      <c r="Q864" s="113" t="s">
        <v>218</v>
      </c>
    </row>
    <row r="896" ht="13.5">
      <c r="Q896" s="113" t="s">
        <v>218</v>
      </c>
    </row>
    <row r="928" ht="13.5">
      <c r="Q928" s="113" t="s">
        <v>218</v>
      </c>
    </row>
    <row r="960" ht="13.5">
      <c r="Q960" s="113" t="s">
        <v>218</v>
      </c>
    </row>
    <row r="992" ht="13.5">
      <c r="Q992" s="113" t="s">
        <v>218</v>
      </c>
    </row>
    <row r="1024" ht="13.5">
      <c r="Q1024" s="113" t="s">
        <v>218</v>
      </c>
    </row>
  </sheetData>
  <hyperlinks>
    <hyperlink ref="Q32" location="地価公示!A10" display="戻る"/>
    <hyperlink ref="Q64" location="地価公示!A12" display="戻る"/>
    <hyperlink ref="Q96" location="地価公示!A14" display="戻る"/>
    <hyperlink ref="Q128" location="地価公示!A16" display="戻る"/>
    <hyperlink ref="Q160" location="地価公示!A18" display="戻る"/>
    <hyperlink ref="Q192" location="地価公示!A20" display="戻る"/>
    <hyperlink ref="Q224" location="地価公示!A22" display="戻る"/>
    <hyperlink ref="Q256" location="地価公示!A24" display="戻る"/>
    <hyperlink ref="Q288" location="地価公示!A26" display="戻る"/>
    <hyperlink ref="Q320" location="地価公示!A28" display="戻る"/>
    <hyperlink ref="Q352" location="地価公示!A30" display="戻る"/>
    <hyperlink ref="Q384" location="地価公示!A32" display="戻る"/>
    <hyperlink ref="Q416" location="地価公示!A34" display="戻る"/>
    <hyperlink ref="Q448" location="地価公示!A36" display="戻る"/>
    <hyperlink ref="Q480" location="地価公示!A38" display="戻る"/>
    <hyperlink ref="Q512" location="地価公示!A40" display="戻る"/>
    <hyperlink ref="Q544" location="地価公示!A42" display="戻る"/>
    <hyperlink ref="Q576" location="地価公示!A44" display="戻る"/>
    <hyperlink ref="Q608" location="地価公示!A46" display="戻る"/>
    <hyperlink ref="Q640" location="地価公示!A48" display="戻る"/>
    <hyperlink ref="Q672" location="地価公示!A50" display="戻る"/>
    <hyperlink ref="Q704" location="地価公示!A52" display="戻る"/>
    <hyperlink ref="Q736" location="地価公示!A54" display="戻る"/>
    <hyperlink ref="Q768" location="地価公示!A56" display="戻る"/>
    <hyperlink ref="Q800" location="地価公示!A58" display="戻る"/>
    <hyperlink ref="Q832" location="地価公示!A60" display="戻る"/>
    <hyperlink ref="Q864" location="地価公示!A62" display="戻る"/>
    <hyperlink ref="Q896" location="地価公示!A64" display="戻る"/>
    <hyperlink ref="Q928" location="地価公示!A66" display="戻る"/>
    <hyperlink ref="Q1024" location="地価公示!A72" display="戻る"/>
    <hyperlink ref="Q960" location="地価公示!A68" display="戻る"/>
    <hyperlink ref="Q992" location="地価公示!A7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55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22" width="9.375" style="6" customWidth="1"/>
    <col min="23" max="16384" width="9.00390625" style="5" customWidth="1"/>
  </cols>
  <sheetData>
    <row r="1" spans="1:22" s="3" customFormat="1" ht="30" customHeight="1">
      <c r="A1" s="30" t="s">
        <v>205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5" customHeight="1">
      <c r="A2" s="1"/>
      <c r="B2" s="25"/>
      <c r="C2" s="2"/>
      <c r="D2" s="2"/>
      <c r="E2" s="2"/>
      <c r="F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5" customHeight="1">
      <c r="A3" s="1"/>
      <c r="B3" s="1"/>
      <c r="C3" s="36" t="s">
        <v>18</v>
      </c>
      <c r="D3" s="2"/>
      <c r="E3" s="37" t="s">
        <v>20</v>
      </c>
      <c r="G3" s="38" t="s">
        <v>21</v>
      </c>
      <c r="I3" s="39" t="s">
        <v>22</v>
      </c>
      <c r="K3" s="40" t="s">
        <v>19</v>
      </c>
      <c r="M3" s="215" t="s">
        <v>23</v>
      </c>
      <c r="N3" s="207"/>
      <c r="P3" s="2"/>
      <c r="Q3" s="2"/>
      <c r="R3" s="2"/>
      <c r="S3" s="2"/>
      <c r="T3" s="2"/>
      <c r="U3" s="2"/>
      <c r="V3" s="2"/>
    </row>
    <row r="4" spans="1:22" s="3" customFormat="1" ht="15" customHeight="1">
      <c r="A4" s="1"/>
      <c r="B4" s="1"/>
      <c r="C4" s="41" t="s">
        <v>185</v>
      </c>
      <c r="D4" s="2"/>
      <c r="E4" s="42" t="s">
        <v>186</v>
      </c>
      <c r="G4" s="43" t="s">
        <v>187</v>
      </c>
      <c r="I4" s="44" t="s">
        <v>188</v>
      </c>
      <c r="K4" s="45" t="s">
        <v>189</v>
      </c>
      <c r="M4" s="208" t="s">
        <v>190</v>
      </c>
      <c r="N4" s="209"/>
      <c r="O4" s="2"/>
      <c r="P4" s="2"/>
      <c r="Q4" s="2"/>
      <c r="R4" s="16"/>
      <c r="S4" s="16"/>
      <c r="T4" s="16"/>
      <c r="U4" s="16"/>
      <c r="V4" s="16"/>
    </row>
    <row r="5" spans="1:22" s="3" customFormat="1" ht="15" customHeight="1">
      <c r="A5" s="1"/>
      <c r="B5" s="1"/>
      <c r="C5" s="46"/>
      <c r="D5" s="47"/>
      <c r="E5" s="46"/>
      <c r="F5" s="48"/>
      <c r="G5" s="46"/>
      <c r="H5" s="48"/>
      <c r="I5" s="46"/>
      <c r="J5" s="48"/>
      <c r="K5" s="46"/>
      <c r="L5" s="48"/>
      <c r="M5" s="46"/>
      <c r="N5" s="46"/>
      <c r="O5" s="2"/>
      <c r="P5" s="2"/>
      <c r="Q5" s="2"/>
      <c r="R5" s="16"/>
      <c r="S5" s="16"/>
      <c r="T5" s="16"/>
      <c r="U5" s="16"/>
      <c r="V5" s="16"/>
    </row>
    <row r="6" spans="1:22" s="3" customFormat="1" ht="15" customHeight="1">
      <c r="A6" s="1"/>
      <c r="B6" s="1"/>
      <c r="C6" s="46"/>
      <c r="D6" s="47"/>
      <c r="E6" s="46"/>
      <c r="F6" s="48"/>
      <c r="G6" s="46"/>
      <c r="H6" s="48"/>
      <c r="I6" s="46"/>
      <c r="J6" s="48"/>
      <c r="K6" s="46"/>
      <c r="L6" s="48"/>
      <c r="M6" s="46"/>
      <c r="N6" s="46"/>
      <c r="O6" s="2"/>
      <c r="P6" s="2"/>
      <c r="Q6" s="2"/>
      <c r="R6" s="49"/>
      <c r="S6" s="49"/>
      <c r="T6" s="49"/>
      <c r="U6" s="49"/>
      <c r="V6" s="49" t="s">
        <v>191</v>
      </c>
    </row>
    <row r="7" spans="1:22" s="3" customFormat="1" ht="1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1" customFormat="1" ht="15" customHeight="1">
      <c r="A8" s="224" t="s">
        <v>25</v>
      </c>
      <c r="B8" s="210" t="s">
        <v>192</v>
      </c>
      <c r="C8" s="7" t="s">
        <v>15</v>
      </c>
      <c r="D8" s="7" t="s">
        <v>14</v>
      </c>
      <c r="E8" s="7" t="s">
        <v>13</v>
      </c>
      <c r="F8" s="7" t="s">
        <v>12</v>
      </c>
      <c r="G8" s="7" t="s">
        <v>11</v>
      </c>
      <c r="H8" s="7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0</v>
      </c>
      <c r="O8" s="9" t="s">
        <v>1</v>
      </c>
      <c r="P8" s="9" t="s">
        <v>2</v>
      </c>
      <c r="Q8" s="10" t="s">
        <v>3</v>
      </c>
      <c r="R8" s="129" t="s">
        <v>4</v>
      </c>
      <c r="S8" s="10" t="s">
        <v>384</v>
      </c>
      <c r="T8" s="10" t="s">
        <v>385</v>
      </c>
      <c r="U8" s="10" t="s">
        <v>386</v>
      </c>
      <c r="V8" s="26" t="s">
        <v>387</v>
      </c>
    </row>
    <row r="9" spans="1:22" s="11" customFormat="1" ht="15" customHeight="1">
      <c r="A9" s="225"/>
      <c r="B9" s="211"/>
      <c r="C9" s="22" t="s">
        <v>16</v>
      </c>
      <c r="D9" s="8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8" t="s">
        <v>16</v>
      </c>
      <c r="O9" s="8" t="s">
        <v>16</v>
      </c>
      <c r="P9" s="8" t="s">
        <v>16</v>
      </c>
      <c r="Q9" s="8" t="s">
        <v>16</v>
      </c>
      <c r="R9" s="131" t="s">
        <v>16</v>
      </c>
      <c r="S9" s="8" t="s">
        <v>16</v>
      </c>
      <c r="T9" s="8" t="s">
        <v>16</v>
      </c>
      <c r="U9" s="8" t="s">
        <v>16</v>
      </c>
      <c r="V9" s="27" t="s">
        <v>16</v>
      </c>
    </row>
    <row r="10" spans="1:22" s="14" customFormat="1" ht="15" customHeight="1">
      <c r="A10" s="220" t="s">
        <v>26</v>
      </c>
      <c r="B10" s="60" t="s">
        <v>145</v>
      </c>
      <c r="C10" s="61">
        <v>281000</v>
      </c>
      <c r="D10" s="51"/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132"/>
      <c r="S10" s="52"/>
      <c r="T10" s="52"/>
      <c r="U10" s="52"/>
      <c r="V10" s="137"/>
    </row>
    <row r="11" spans="1:22" s="14" customFormat="1" ht="15" customHeight="1">
      <c r="A11" s="221"/>
      <c r="B11" s="53" t="s">
        <v>146</v>
      </c>
      <c r="C11" s="62"/>
      <c r="D11" s="55"/>
      <c r="E11" s="55">
        <f aca="true" t="shared" si="0" ref="E11:V11">IF(D10="","",E10/D10-1)</f>
      </c>
      <c r="F11" s="55">
        <f t="shared" si="0"/>
      </c>
      <c r="G11" s="55">
        <f t="shared" si="0"/>
      </c>
      <c r="H11" s="55">
        <f t="shared" si="0"/>
      </c>
      <c r="I11" s="55">
        <f t="shared" si="0"/>
      </c>
      <c r="J11" s="55">
        <f t="shared" si="0"/>
      </c>
      <c r="K11" s="55">
        <f t="shared" si="0"/>
      </c>
      <c r="L11" s="55">
        <f t="shared" si="0"/>
      </c>
      <c r="M11" s="55">
        <f t="shared" si="0"/>
      </c>
      <c r="N11" s="55">
        <f t="shared" si="0"/>
      </c>
      <c r="O11" s="55">
        <f t="shared" si="0"/>
      </c>
      <c r="P11" s="55">
        <f t="shared" si="0"/>
      </c>
      <c r="Q11" s="55">
        <f t="shared" si="0"/>
      </c>
      <c r="R11" s="133">
        <f t="shared" si="0"/>
      </c>
      <c r="S11" s="55">
        <f t="shared" si="0"/>
      </c>
      <c r="T11" s="55">
        <f t="shared" si="0"/>
      </c>
      <c r="U11" s="55">
        <f t="shared" si="0"/>
      </c>
      <c r="V11" s="56">
        <f t="shared" si="0"/>
      </c>
    </row>
    <row r="12" spans="1:22" s="14" customFormat="1" ht="15" customHeight="1">
      <c r="A12" s="220" t="s">
        <v>30</v>
      </c>
      <c r="B12" s="156" t="s">
        <v>69</v>
      </c>
      <c r="C12" s="65">
        <v>180000</v>
      </c>
      <c r="D12" s="65">
        <v>205000</v>
      </c>
      <c r="E12" s="65">
        <v>230000</v>
      </c>
      <c r="F12" s="65">
        <v>222000</v>
      </c>
      <c r="G12" s="65">
        <v>210000</v>
      </c>
      <c r="H12" s="65">
        <v>205000</v>
      </c>
      <c r="I12" s="66">
        <v>201000</v>
      </c>
      <c r="J12" s="66">
        <v>198000</v>
      </c>
      <c r="K12" s="66">
        <v>196000</v>
      </c>
      <c r="L12" s="66"/>
      <c r="M12" s="66"/>
      <c r="N12" s="66"/>
      <c r="O12" s="66"/>
      <c r="P12" s="66"/>
      <c r="Q12" s="66"/>
      <c r="R12" s="141"/>
      <c r="S12" s="66"/>
      <c r="T12" s="66"/>
      <c r="U12" s="66"/>
      <c r="V12" s="145"/>
    </row>
    <row r="13" spans="1:22" s="14" customFormat="1" ht="15" customHeight="1">
      <c r="A13" s="221"/>
      <c r="B13" s="157" t="s">
        <v>70</v>
      </c>
      <c r="C13" s="68"/>
      <c r="D13" s="69">
        <f aca="true" t="shared" si="1" ref="D13:K13">IF(C12="","",D12/C12-1)</f>
        <v>0.13888888888888884</v>
      </c>
      <c r="E13" s="69">
        <f t="shared" si="1"/>
        <v>0.12195121951219523</v>
      </c>
      <c r="F13" s="69">
        <f t="shared" si="1"/>
        <v>-0.034782608695652195</v>
      </c>
      <c r="G13" s="69">
        <f t="shared" si="1"/>
        <v>-0.05405405405405406</v>
      </c>
      <c r="H13" s="69">
        <f t="shared" si="1"/>
        <v>-0.023809523809523836</v>
      </c>
      <c r="I13" s="69">
        <f t="shared" si="1"/>
        <v>-0.019512195121951237</v>
      </c>
      <c r="J13" s="69">
        <f t="shared" si="1"/>
        <v>-0.014925373134328401</v>
      </c>
      <c r="K13" s="69">
        <f t="shared" si="1"/>
        <v>-0.010101010101010055</v>
      </c>
      <c r="L13" s="69"/>
      <c r="M13" s="69"/>
      <c r="N13" s="69"/>
      <c r="O13" s="69"/>
      <c r="P13" s="69"/>
      <c r="Q13" s="69"/>
      <c r="R13" s="142"/>
      <c r="S13" s="69"/>
      <c r="T13" s="69"/>
      <c r="U13" s="69"/>
      <c r="V13" s="70"/>
    </row>
    <row r="14" spans="1:22" s="14" customFormat="1" ht="15" customHeight="1">
      <c r="A14" s="220" t="s">
        <v>31</v>
      </c>
      <c r="B14" s="60" t="s">
        <v>71</v>
      </c>
      <c r="C14" s="58">
        <v>163000</v>
      </c>
      <c r="D14" s="58">
        <v>182000</v>
      </c>
      <c r="E14" s="58">
        <v>200000</v>
      </c>
      <c r="F14" s="58">
        <v>190000</v>
      </c>
      <c r="G14" s="58">
        <v>181000</v>
      </c>
      <c r="H14" s="58">
        <v>174000</v>
      </c>
      <c r="I14" s="59">
        <v>169000</v>
      </c>
      <c r="J14" s="59">
        <v>163000</v>
      </c>
      <c r="K14" s="59">
        <v>158000</v>
      </c>
      <c r="L14" s="59">
        <v>157000</v>
      </c>
      <c r="M14" s="59">
        <v>147000</v>
      </c>
      <c r="N14" s="59">
        <v>140000</v>
      </c>
      <c r="O14" s="59">
        <v>134000</v>
      </c>
      <c r="P14" s="59">
        <v>127000</v>
      </c>
      <c r="Q14" s="59">
        <v>117000</v>
      </c>
      <c r="R14" s="130">
        <v>106000</v>
      </c>
      <c r="S14" s="59">
        <v>99000</v>
      </c>
      <c r="T14" s="59">
        <v>95500</v>
      </c>
      <c r="U14" s="59"/>
      <c r="V14" s="139"/>
    </row>
    <row r="15" spans="1:22" s="14" customFormat="1" ht="15" customHeight="1">
      <c r="A15" s="221"/>
      <c r="B15" s="53" t="s">
        <v>72</v>
      </c>
      <c r="C15" s="54"/>
      <c r="D15" s="55">
        <f aca="true" t="shared" si="2" ref="D15:T15">IF(C14="","",D14/C14-1)</f>
        <v>0.1165644171779141</v>
      </c>
      <c r="E15" s="55">
        <f t="shared" si="2"/>
        <v>0.098901098901099</v>
      </c>
      <c r="F15" s="55">
        <f t="shared" si="2"/>
        <v>-0.050000000000000044</v>
      </c>
      <c r="G15" s="55">
        <f t="shared" si="2"/>
        <v>-0.047368421052631615</v>
      </c>
      <c r="H15" s="55">
        <f t="shared" si="2"/>
        <v>-0.03867403314917128</v>
      </c>
      <c r="I15" s="55">
        <f t="shared" si="2"/>
        <v>-0.028735632183908066</v>
      </c>
      <c r="J15" s="55">
        <f t="shared" si="2"/>
        <v>-0.035502958579881616</v>
      </c>
      <c r="K15" s="55">
        <f t="shared" si="2"/>
        <v>-0.030674846625766916</v>
      </c>
      <c r="L15" s="55">
        <f t="shared" si="2"/>
        <v>-0.006329113924050667</v>
      </c>
      <c r="M15" s="55">
        <f t="shared" si="2"/>
        <v>-0.06369426751592355</v>
      </c>
      <c r="N15" s="55">
        <f t="shared" si="2"/>
        <v>-0.04761904761904767</v>
      </c>
      <c r="O15" s="55">
        <f t="shared" si="2"/>
        <v>-0.042857142857142816</v>
      </c>
      <c r="P15" s="55">
        <f t="shared" si="2"/>
        <v>-0.052238805970149294</v>
      </c>
      <c r="Q15" s="55">
        <f t="shared" si="2"/>
        <v>-0.07874015748031493</v>
      </c>
      <c r="R15" s="133">
        <f t="shared" si="2"/>
        <v>-0.09401709401709402</v>
      </c>
      <c r="S15" s="55">
        <f t="shared" si="2"/>
        <v>-0.06603773584905659</v>
      </c>
      <c r="T15" s="55">
        <f t="shared" si="2"/>
        <v>-0.03535353535353536</v>
      </c>
      <c r="U15" s="55"/>
      <c r="V15" s="56"/>
    </row>
    <row r="16" spans="1:22" s="14" customFormat="1" ht="15" customHeight="1">
      <c r="A16" s="220" t="s">
        <v>32</v>
      </c>
      <c r="B16" s="156" t="s">
        <v>155</v>
      </c>
      <c r="C16" s="65">
        <v>321000</v>
      </c>
      <c r="D16" s="65">
        <v>380000</v>
      </c>
      <c r="E16" s="65">
        <v>410000</v>
      </c>
      <c r="F16" s="65">
        <v>398000</v>
      </c>
      <c r="G16" s="65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141"/>
      <c r="S16" s="66"/>
      <c r="T16" s="66"/>
      <c r="U16" s="66"/>
      <c r="V16" s="145"/>
    </row>
    <row r="17" spans="1:22" s="14" customFormat="1" ht="15" customHeight="1">
      <c r="A17" s="221"/>
      <c r="B17" s="157" t="s">
        <v>152</v>
      </c>
      <c r="C17" s="68"/>
      <c r="D17" s="69">
        <f aca="true" t="shared" si="3" ref="D17:V17">IF(C16="","",D16/C16-1)</f>
        <v>0.1838006230529594</v>
      </c>
      <c r="E17" s="69">
        <f t="shared" si="3"/>
        <v>0.07894736842105265</v>
      </c>
      <c r="F17" s="69">
        <f t="shared" si="3"/>
        <v>-0.029268292682926855</v>
      </c>
      <c r="G17" s="69"/>
      <c r="H17" s="69">
        <f t="shared" si="3"/>
      </c>
      <c r="I17" s="69">
        <f t="shared" si="3"/>
      </c>
      <c r="J17" s="69">
        <f t="shared" si="3"/>
      </c>
      <c r="K17" s="69">
        <f t="shared" si="3"/>
      </c>
      <c r="L17" s="69">
        <f t="shared" si="3"/>
      </c>
      <c r="M17" s="69">
        <f t="shared" si="3"/>
      </c>
      <c r="N17" s="69">
        <f t="shared" si="3"/>
      </c>
      <c r="O17" s="69">
        <f t="shared" si="3"/>
      </c>
      <c r="P17" s="69"/>
      <c r="Q17" s="69">
        <f t="shared" si="3"/>
      </c>
      <c r="R17" s="142">
        <f t="shared" si="3"/>
      </c>
      <c r="S17" s="69">
        <f t="shared" si="3"/>
      </c>
      <c r="T17" s="69">
        <f t="shared" si="3"/>
      </c>
      <c r="U17" s="69">
        <f t="shared" si="3"/>
      </c>
      <c r="V17" s="70">
        <f t="shared" si="3"/>
      </c>
    </row>
    <row r="18" spans="1:22" s="14" customFormat="1" ht="15" customHeight="1">
      <c r="A18" s="287" t="s">
        <v>147</v>
      </c>
      <c r="B18" s="60" t="s">
        <v>75</v>
      </c>
      <c r="C18" s="58"/>
      <c r="D18" s="58"/>
      <c r="E18" s="58"/>
      <c r="F18" s="58"/>
      <c r="G18" s="58">
        <v>464000</v>
      </c>
      <c r="H18" s="58">
        <v>450000</v>
      </c>
      <c r="I18" s="59">
        <v>438000</v>
      </c>
      <c r="J18" s="59">
        <v>410000</v>
      </c>
      <c r="K18" s="59">
        <v>370000</v>
      </c>
      <c r="L18" s="59">
        <v>325000</v>
      </c>
      <c r="M18" s="59">
        <v>290000</v>
      </c>
      <c r="N18" s="59">
        <v>262000</v>
      </c>
      <c r="O18" s="59">
        <v>236000</v>
      </c>
      <c r="P18" s="59"/>
      <c r="Q18" s="59"/>
      <c r="R18" s="130"/>
      <c r="S18" s="59"/>
      <c r="T18" s="59"/>
      <c r="U18" s="59"/>
      <c r="V18" s="139"/>
    </row>
    <row r="19" spans="1:22" s="14" customFormat="1" ht="15" customHeight="1">
      <c r="A19" s="288"/>
      <c r="B19" s="53" t="s">
        <v>76</v>
      </c>
      <c r="C19" s="54"/>
      <c r="D19" s="55"/>
      <c r="E19" s="55">
        <f>IF(D18="","",E18/D18-1)</f>
      </c>
      <c r="F19" s="55">
        <f>IF(E18="","",F18/E18-1)</f>
      </c>
      <c r="G19" s="55"/>
      <c r="H19" s="55">
        <f aca="true" t="shared" si="4" ref="H19:O19">IF(G18="","",H18/G18-1)</f>
        <v>-0.030172413793103425</v>
      </c>
      <c r="I19" s="55">
        <f t="shared" si="4"/>
        <v>-0.026666666666666616</v>
      </c>
      <c r="J19" s="55">
        <f t="shared" si="4"/>
        <v>-0.0639269406392694</v>
      </c>
      <c r="K19" s="55">
        <f t="shared" si="4"/>
        <v>-0.09756097560975607</v>
      </c>
      <c r="L19" s="55">
        <f t="shared" si="4"/>
        <v>-0.1216216216216216</v>
      </c>
      <c r="M19" s="55">
        <f t="shared" si="4"/>
        <v>-0.10769230769230764</v>
      </c>
      <c r="N19" s="55">
        <f t="shared" si="4"/>
        <v>-0.096551724137931</v>
      </c>
      <c r="O19" s="55">
        <f t="shared" si="4"/>
        <v>-0.0992366412213741</v>
      </c>
      <c r="P19" s="55"/>
      <c r="Q19" s="55">
        <f aca="true" t="shared" si="5" ref="Q19:V19">IF(P18="","",Q18/P18-1)</f>
      </c>
      <c r="R19" s="133">
        <f t="shared" si="5"/>
      </c>
      <c r="S19" s="55">
        <f t="shared" si="5"/>
      </c>
      <c r="T19" s="55">
        <f t="shared" si="5"/>
      </c>
      <c r="U19" s="55">
        <f t="shared" si="5"/>
      </c>
      <c r="V19" s="56">
        <f t="shared" si="5"/>
      </c>
    </row>
    <row r="20" spans="1:22" s="14" customFormat="1" ht="15" customHeight="1">
      <c r="A20" s="220" t="s">
        <v>33</v>
      </c>
      <c r="B20" s="64" t="s">
        <v>77</v>
      </c>
      <c r="C20" s="65">
        <v>143000</v>
      </c>
      <c r="D20" s="65">
        <v>163000</v>
      </c>
      <c r="E20" s="65">
        <v>180000</v>
      </c>
      <c r="F20" s="65">
        <v>178000</v>
      </c>
      <c r="G20" s="65">
        <v>166000</v>
      </c>
      <c r="H20" s="65">
        <v>163000</v>
      </c>
      <c r="I20" s="66">
        <v>160000</v>
      </c>
      <c r="J20" s="66">
        <v>155000</v>
      </c>
      <c r="K20" s="66">
        <v>155000</v>
      </c>
      <c r="L20" s="66">
        <v>154000</v>
      </c>
      <c r="M20" s="66">
        <v>152000</v>
      </c>
      <c r="N20" s="66">
        <v>145000</v>
      </c>
      <c r="O20" s="66">
        <v>139000</v>
      </c>
      <c r="P20" s="66">
        <v>133000</v>
      </c>
      <c r="Q20" s="66">
        <v>123000</v>
      </c>
      <c r="R20" s="141">
        <v>114000</v>
      </c>
      <c r="S20" s="66"/>
      <c r="T20" s="66"/>
      <c r="U20" s="66"/>
      <c r="V20" s="145"/>
    </row>
    <row r="21" spans="1:22" s="14" customFormat="1" ht="15" customHeight="1">
      <c r="A21" s="221"/>
      <c r="B21" s="67" t="s">
        <v>78</v>
      </c>
      <c r="C21" s="68"/>
      <c r="D21" s="69">
        <f aca="true" t="shared" si="6" ref="D21:R21">IF(C20="","",D20/C20-1)</f>
        <v>0.1398601398601398</v>
      </c>
      <c r="E21" s="69">
        <f t="shared" si="6"/>
        <v>0.10429447852760743</v>
      </c>
      <c r="F21" s="69">
        <f t="shared" si="6"/>
        <v>-0.011111111111111072</v>
      </c>
      <c r="G21" s="69">
        <f t="shared" si="6"/>
        <v>-0.0674157303370787</v>
      </c>
      <c r="H21" s="69">
        <f t="shared" si="6"/>
        <v>-0.01807228915662651</v>
      </c>
      <c r="I21" s="69">
        <f t="shared" si="6"/>
        <v>-0.018404907975460127</v>
      </c>
      <c r="J21" s="69">
        <f t="shared" si="6"/>
        <v>-0.03125</v>
      </c>
      <c r="K21" s="69">
        <f t="shared" si="6"/>
        <v>0</v>
      </c>
      <c r="L21" s="69">
        <f t="shared" si="6"/>
        <v>-0.006451612903225823</v>
      </c>
      <c r="M21" s="69">
        <f t="shared" si="6"/>
        <v>-0.012987012987012991</v>
      </c>
      <c r="N21" s="69">
        <f t="shared" si="6"/>
        <v>-0.046052631578947345</v>
      </c>
      <c r="O21" s="69">
        <f t="shared" si="6"/>
        <v>-0.04137931034482756</v>
      </c>
      <c r="P21" s="69">
        <f t="shared" si="6"/>
        <v>-0.043165467625899234</v>
      </c>
      <c r="Q21" s="69">
        <f t="shared" si="6"/>
        <v>-0.07518796992481203</v>
      </c>
      <c r="R21" s="142">
        <f t="shared" si="6"/>
        <v>-0.07317073170731703</v>
      </c>
      <c r="S21" s="69"/>
      <c r="T21" s="69"/>
      <c r="U21" s="69"/>
      <c r="V21" s="70"/>
    </row>
    <row r="22" spans="1:22" s="14" customFormat="1" ht="15" customHeight="1">
      <c r="A22" s="220" t="s">
        <v>33</v>
      </c>
      <c r="B22" s="60" t="s">
        <v>126</v>
      </c>
      <c r="C22" s="58"/>
      <c r="D22" s="58"/>
      <c r="E22" s="58"/>
      <c r="F22" s="58"/>
      <c r="G22" s="58"/>
      <c r="H22" s="58"/>
      <c r="I22" s="59">
        <v>167000</v>
      </c>
      <c r="J22" s="59">
        <v>163000</v>
      </c>
      <c r="K22" s="59">
        <v>161000</v>
      </c>
      <c r="L22" s="59">
        <v>159000</v>
      </c>
      <c r="M22" s="59">
        <v>153000</v>
      </c>
      <c r="N22" s="59">
        <v>146000</v>
      </c>
      <c r="O22" s="59">
        <v>140000</v>
      </c>
      <c r="P22" s="59">
        <v>132000</v>
      </c>
      <c r="Q22" s="59">
        <v>121000</v>
      </c>
      <c r="R22" s="130">
        <v>110000</v>
      </c>
      <c r="S22" s="59">
        <v>102000</v>
      </c>
      <c r="T22" s="59">
        <v>97000</v>
      </c>
      <c r="U22" s="59"/>
      <c r="V22" s="139"/>
    </row>
    <row r="23" spans="1:22" s="14" customFormat="1" ht="15" customHeight="1">
      <c r="A23" s="221"/>
      <c r="B23" s="53" t="s">
        <v>127</v>
      </c>
      <c r="C23" s="54"/>
      <c r="D23" s="55">
        <f>IF(C22="","",D22/C22-1)</f>
      </c>
      <c r="E23" s="55">
        <f>IF(D22="","",E22/D22-1)</f>
      </c>
      <c r="F23" s="55">
        <f>IF(E22="","",F22/E22-1)</f>
      </c>
      <c r="G23" s="55">
        <f>IF(F22="","",G22/F22-1)</f>
      </c>
      <c r="H23" s="55"/>
      <c r="I23" s="55"/>
      <c r="J23" s="55">
        <f aca="true" t="shared" si="7" ref="J23:T23">IF(I22="","",J22/I22-1)</f>
        <v>-0.0239520958083832</v>
      </c>
      <c r="K23" s="55">
        <f t="shared" si="7"/>
        <v>-0.012269938650306789</v>
      </c>
      <c r="L23" s="55">
        <f t="shared" si="7"/>
        <v>-0.012422360248447228</v>
      </c>
      <c r="M23" s="55">
        <f t="shared" si="7"/>
        <v>-0.037735849056603765</v>
      </c>
      <c r="N23" s="55">
        <f t="shared" si="7"/>
        <v>-0.04575163398692805</v>
      </c>
      <c r="O23" s="55">
        <f t="shared" si="7"/>
        <v>-0.04109589041095896</v>
      </c>
      <c r="P23" s="55">
        <f t="shared" si="7"/>
        <v>-0.05714285714285716</v>
      </c>
      <c r="Q23" s="55">
        <f t="shared" si="7"/>
        <v>-0.08333333333333337</v>
      </c>
      <c r="R23" s="133">
        <f t="shared" si="7"/>
        <v>-0.09090909090909094</v>
      </c>
      <c r="S23" s="55">
        <f t="shared" si="7"/>
        <v>-0.07272727272727275</v>
      </c>
      <c r="T23" s="55">
        <f t="shared" si="7"/>
        <v>-0.0490196078431373</v>
      </c>
      <c r="U23" s="55"/>
      <c r="V23" s="56"/>
    </row>
    <row r="24" spans="1:22" s="14" customFormat="1" ht="15" customHeight="1">
      <c r="A24" s="220" t="s">
        <v>34</v>
      </c>
      <c r="B24" s="64" t="s">
        <v>148</v>
      </c>
      <c r="C24" s="65">
        <v>202000</v>
      </c>
      <c r="D24" s="65">
        <v>235000</v>
      </c>
      <c r="E24" s="65">
        <v>260000</v>
      </c>
      <c r="F24" s="65">
        <v>254000</v>
      </c>
      <c r="G24" s="6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141"/>
      <c r="S24" s="66"/>
      <c r="T24" s="66"/>
      <c r="U24" s="66"/>
      <c r="V24" s="145"/>
    </row>
    <row r="25" spans="1:22" s="14" customFormat="1" ht="15" customHeight="1">
      <c r="A25" s="221"/>
      <c r="B25" s="67" t="s">
        <v>149</v>
      </c>
      <c r="C25" s="68"/>
      <c r="D25" s="69">
        <f>IF(C24="","",D24/C24-1)</f>
        <v>0.1633663366336633</v>
      </c>
      <c r="E25" s="69">
        <f>IF(D24="","",E24/D24-1)</f>
        <v>0.1063829787234043</v>
      </c>
      <c r="F25" s="69">
        <f>IF(E24="","",F24/E24-1)</f>
        <v>-0.023076923076923106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>
        <f aca="true" t="shared" si="8" ref="Q25:V25">IF(P24="","",Q24/P24-1)</f>
      </c>
      <c r="R25" s="142">
        <f t="shared" si="8"/>
      </c>
      <c r="S25" s="69">
        <f t="shared" si="8"/>
      </c>
      <c r="T25" s="69">
        <f t="shared" si="8"/>
      </c>
      <c r="U25" s="69">
        <f t="shared" si="8"/>
      </c>
      <c r="V25" s="70">
        <f t="shared" si="8"/>
      </c>
    </row>
    <row r="26" spans="1:22" s="14" customFormat="1" ht="15" customHeight="1">
      <c r="A26" s="287" t="s">
        <v>147</v>
      </c>
      <c r="B26" s="57" t="s">
        <v>81</v>
      </c>
      <c r="C26" s="58"/>
      <c r="D26" s="58"/>
      <c r="E26" s="58"/>
      <c r="F26" s="58"/>
      <c r="G26" s="58">
        <v>235000</v>
      </c>
      <c r="H26" s="58">
        <v>232000</v>
      </c>
      <c r="I26" s="59">
        <v>230000</v>
      </c>
      <c r="J26" s="59">
        <v>215000</v>
      </c>
      <c r="K26" s="59">
        <v>208000</v>
      </c>
      <c r="L26" s="59">
        <v>204000</v>
      </c>
      <c r="M26" s="59">
        <v>190000</v>
      </c>
      <c r="N26" s="59">
        <v>180000</v>
      </c>
      <c r="O26" s="59">
        <v>170000</v>
      </c>
      <c r="P26" s="59"/>
      <c r="Q26" s="59"/>
      <c r="R26" s="130"/>
      <c r="S26" s="59"/>
      <c r="T26" s="59"/>
      <c r="U26" s="59"/>
      <c r="V26" s="139"/>
    </row>
    <row r="27" spans="1:22" s="14" customFormat="1" ht="15" customHeight="1">
      <c r="A27" s="288"/>
      <c r="B27" s="63" t="s">
        <v>82</v>
      </c>
      <c r="C27" s="54"/>
      <c r="D27" s="55">
        <f aca="true" t="shared" si="9" ref="D27:V27">IF(C26="","",D26/C26-1)</f>
      </c>
      <c r="E27" s="55">
        <f t="shared" si="9"/>
      </c>
      <c r="F27" s="55">
        <f t="shared" si="9"/>
      </c>
      <c r="G27" s="55"/>
      <c r="H27" s="55">
        <f t="shared" si="9"/>
        <v>-0.012765957446808529</v>
      </c>
      <c r="I27" s="55">
        <f t="shared" si="9"/>
        <v>-0.008620689655172376</v>
      </c>
      <c r="J27" s="55">
        <f t="shared" si="9"/>
        <v>-0.06521739130434778</v>
      </c>
      <c r="K27" s="55">
        <f t="shared" si="9"/>
        <v>-0.032558139534883734</v>
      </c>
      <c r="L27" s="55">
        <f t="shared" si="9"/>
        <v>-0.019230769230769273</v>
      </c>
      <c r="M27" s="55">
        <f t="shared" si="9"/>
        <v>-0.06862745098039214</v>
      </c>
      <c r="N27" s="55">
        <f t="shared" si="9"/>
        <v>-0.052631578947368474</v>
      </c>
      <c r="O27" s="55">
        <f t="shared" si="9"/>
        <v>-0.05555555555555558</v>
      </c>
      <c r="P27" s="55"/>
      <c r="Q27" s="55">
        <f t="shared" si="9"/>
      </c>
      <c r="R27" s="133">
        <f t="shared" si="9"/>
      </c>
      <c r="S27" s="55">
        <f t="shared" si="9"/>
      </c>
      <c r="T27" s="55">
        <f t="shared" si="9"/>
      </c>
      <c r="U27" s="55">
        <f t="shared" si="9"/>
      </c>
      <c r="V27" s="56">
        <f t="shared" si="9"/>
      </c>
    </row>
    <row r="28" spans="1:22" s="14" customFormat="1" ht="15" customHeight="1">
      <c r="A28" s="220" t="s">
        <v>35</v>
      </c>
      <c r="B28" s="156" t="s">
        <v>85</v>
      </c>
      <c r="C28" s="65">
        <v>164000</v>
      </c>
      <c r="D28" s="65">
        <v>203000</v>
      </c>
      <c r="E28" s="65">
        <v>240000</v>
      </c>
      <c r="F28" s="65">
        <v>232000</v>
      </c>
      <c r="G28" s="65">
        <v>226000</v>
      </c>
      <c r="H28" s="65">
        <v>215000</v>
      </c>
      <c r="I28" s="66">
        <v>209000</v>
      </c>
      <c r="J28" s="66">
        <v>200000</v>
      </c>
      <c r="K28" s="66">
        <v>193000</v>
      </c>
      <c r="L28" s="66">
        <v>185000</v>
      </c>
      <c r="M28" s="66">
        <v>177000</v>
      </c>
      <c r="N28" s="66">
        <v>170000</v>
      </c>
      <c r="O28" s="66">
        <v>163000</v>
      </c>
      <c r="P28" s="66"/>
      <c r="Q28" s="66"/>
      <c r="R28" s="141"/>
      <c r="S28" s="66"/>
      <c r="T28" s="66"/>
      <c r="U28" s="66"/>
      <c r="V28" s="145"/>
    </row>
    <row r="29" spans="1:22" s="14" customFormat="1" ht="15" customHeight="1">
      <c r="A29" s="221"/>
      <c r="B29" s="67" t="s">
        <v>86</v>
      </c>
      <c r="C29" s="68"/>
      <c r="D29" s="69">
        <f aca="true" t="shared" si="10" ref="D29:V29">IF(C28="","",D28/C28-1)</f>
        <v>0.23780487804878048</v>
      </c>
      <c r="E29" s="69">
        <f t="shared" si="10"/>
        <v>0.18226600985221686</v>
      </c>
      <c r="F29" s="69">
        <f t="shared" si="10"/>
        <v>-0.033333333333333326</v>
      </c>
      <c r="G29" s="69">
        <f t="shared" si="10"/>
        <v>-0.025862068965517238</v>
      </c>
      <c r="H29" s="69">
        <f t="shared" si="10"/>
        <v>-0.04867256637168138</v>
      </c>
      <c r="I29" s="69">
        <f t="shared" si="10"/>
        <v>-0.027906976744186074</v>
      </c>
      <c r="J29" s="69">
        <f t="shared" si="10"/>
        <v>-0.0430622009569378</v>
      </c>
      <c r="K29" s="69">
        <f t="shared" si="10"/>
        <v>-0.03500000000000003</v>
      </c>
      <c r="L29" s="69">
        <f t="shared" si="10"/>
        <v>-0.041450777202072575</v>
      </c>
      <c r="M29" s="69">
        <f t="shared" si="10"/>
        <v>-0.043243243243243246</v>
      </c>
      <c r="N29" s="69">
        <f t="shared" si="10"/>
        <v>-0.039548022598870025</v>
      </c>
      <c r="O29" s="69">
        <f t="shared" si="10"/>
        <v>-0.04117647058823526</v>
      </c>
      <c r="P29" s="69"/>
      <c r="Q29" s="69">
        <f t="shared" si="10"/>
      </c>
      <c r="R29" s="142">
        <f t="shared" si="10"/>
      </c>
      <c r="S29" s="69">
        <f t="shared" si="10"/>
      </c>
      <c r="T29" s="69">
        <f t="shared" si="10"/>
      </c>
      <c r="U29" s="69">
        <f t="shared" si="10"/>
      </c>
      <c r="V29" s="70">
        <f t="shared" si="10"/>
      </c>
    </row>
    <row r="30" spans="1:22" s="14" customFormat="1" ht="15" customHeight="1">
      <c r="A30" s="220" t="s">
        <v>153</v>
      </c>
      <c r="B30" s="60" t="s">
        <v>154</v>
      </c>
      <c r="C30" s="58">
        <v>275000</v>
      </c>
      <c r="D30" s="58">
        <v>313000</v>
      </c>
      <c r="E30" s="58">
        <v>340000</v>
      </c>
      <c r="F30" s="58">
        <v>329000</v>
      </c>
      <c r="G30" s="58">
        <v>317000</v>
      </c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130"/>
      <c r="S30" s="59"/>
      <c r="T30" s="59"/>
      <c r="U30" s="59"/>
      <c r="V30" s="139"/>
    </row>
    <row r="31" spans="1:22" s="14" customFormat="1" ht="15" customHeight="1">
      <c r="A31" s="221"/>
      <c r="B31" s="53"/>
      <c r="C31" s="54"/>
      <c r="D31" s="55">
        <f aca="true" t="shared" si="11" ref="D31:N31">IF(C30="","",D30/C30-1)</f>
        <v>0.13818181818181818</v>
      </c>
      <c r="E31" s="55">
        <f t="shared" si="11"/>
        <v>0.08626198083067083</v>
      </c>
      <c r="F31" s="55">
        <f t="shared" si="11"/>
        <v>-0.032352941176470584</v>
      </c>
      <c r="G31" s="55">
        <f t="shared" si="11"/>
        <v>-0.03647416413373861</v>
      </c>
      <c r="H31" s="55"/>
      <c r="I31" s="55">
        <f t="shared" si="11"/>
      </c>
      <c r="J31" s="55">
        <f t="shared" si="11"/>
      </c>
      <c r="K31" s="55">
        <f t="shared" si="11"/>
      </c>
      <c r="L31" s="55">
        <f t="shared" si="11"/>
      </c>
      <c r="M31" s="55">
        <f t="shared" si="11"/>
      </c>
      <c r="N31" s="55">
        <f t="shared" si="11"/>
      </c>
      <c r="O31" s="55"/>
      <c r="P31" s="55">
        <f aca="true" t="shared" si="12" ref="P31:V31">IF(O30="","",P30/O30-1)</f>
      </c>
      <c r="Q31" s="55">
        <f t="shared" si="12"/>
      </c>
      <c r="R31" s="133">
        <f t="shared" si="12"/>
      </c>
      <c r="S31" s="55">
        <f t="shared" si="12"/>
      </c>
      <c r="T31" s="55">
        <f t="shared" si="12"/>
      </c>
      <c r="U31" s="55">
        <f t="shared" si="12"/>
      </c>
      <c r="V31" s="56">
        <f t="shared" si="12"/>
      </c>
    </row>
    <row r="32" spans="1:22" s="14" customFormat="1" ht="15" customHeight="1">
      <c r="A32" s="220" t="s">
        <v>43</v>
      </c>
      <c r="B32" s="64" t="s">
        <v>101</v>
      </c>
      <c r="C32" s="65"/>
      <c r="D32" s="65"/>
      <c r="E32" s="65"/>
      <c r="F32" s="65"/>
      <c r="G32" s="65">
        <v>405000</v>
      </c>
      <c r="H32" s="65">
        <v>380000</v>
      </c>
      <c r="I32" s="66">
        <v>367000</v>
      </c>
      <c r="J32" s="66">
        <v>340000</v>
      </c>
      <c r="K32" s="66">
        <v>300000</v>
      </c>
      <c r="L32" s="66">
        <v>270000</v>
      </c>
      <c r="M32" s="66">
        <v>245000</v>
      </c>
      <c r="N32" s="66">
        <v>225000</v>
      </c>
      <c r="O32" s="66"/>
      <c r="P32" s="66"/>
      <c r="Q32" s="66"/>
      <c r="R32" s="141"/>
      <c r="S32" s="66"/>
      <c r="T32" s="66"/>
      <c r="U32" s="66"/>
      <c r="V32" s="145"/>
    </row>
    <row r="33" spans="1:22" s="14" customFormat="1" ht="15" customHeight="1">
      <c r="A33" s="221"/>
      <c r="B33" s="67" t="s">
        <v>102</v>
      </c>
      <c r="C33" s="68"/>
      <c r="D33" s="69">
        <f aca="true" t="shared" si="13" ref="D33:V33">IF(C32="","",D32/C32-1)</f>
      </c>
      <c r="E33" s="69">
        <f t="shared" si="13"/>
      </c>
      <c r="F33" s="69"/>
      <c r="G33" s="69"/>
      <c r="H33" s="69">
        <f t="shared" si="13"/>
        <v>-0.06172839506172845</v>
      </c>
      <c r="I33" s="69">
        <f t="shared" si="13"/>
        <v>-0.03421052631578947</v>
      </c>
      <c r="J33" s="69">
        <f t="shared" si="13"/>
        <v>-0.07356948228882831</v>
      </c>
      <c r="K33" s="69">
        <f t="shared" si="13"/>
        <v>-0.11764705882352944</v>
      </c>
      <c r="L33" s="69">
        <f t="shared" si="13"/>
        <v>-0.09999999999999998</v>
      </c>
      <c r="M33" s="69">
        <f t="shared" si="13"/>
        <v>-0.09259259259259256</v>
      </c>
      <c r="N33" s="69">
        <f t="shared" si="13"/>
        <v>-0.08163265306122447</v>
      </c>
      <c r="O33" s="69"/>
      <c r="P33" s="69">
        <f t="shared" si="13"/>
      </c>
      <c r="Q33" s="69">
        <f t="shared" si="13"/>
      </c>
      <c r="R33" s="142">
        <f t="shared" si="13"/>
      </c>
      <c r="S33" s="69">
        <f t="shared" si="13"/>
      </c>
      <c r="T33" s="69">
        <f t="shared" si="13"/>
      </c>
      <c r="U33" s="69">
        <f t="shared" si="13"/>
      </c>
      <c r="V33" s="70">
        <f t="shared" si="13"/>
      </c>
    </row>
    <row r="34" spans="1:22" s="14" customFormat="1" ht="15" customHeight="1">
      <c r="A34" s="220" t="s">
        <v>46</v>
      </c>
      <c r="B34" s="57" t="s">
        <v>109</v>
      </c>
      <c r="C34" s="58"/>
      <c r="D34" s="58"/>
      <c r="E34" s="58"/>
      <c r="F34" s="58"/>
      <c r="G34" s="58">
        <v>123000</v>
      </c>
      <c r="H34" s="58">
        <v>117000</v>
      </c>
      <c r="I34" s="59">
        <v>115000</v>
      </c>
      <c r="J34" s="59">
        <v>112000</v>
      </c>
      <c r="K34" s="59">
        <v>111000</v>
      </c>
      <c r="L34" s="59"/>
      <c r="M34" s="59"/>
      <c r="N34" s="59"/>
      <c r="O34" s="59"/>
      <c r="P34" s="59"/>
      <c r="Q34" s="59"/>
      <c r="R34" s="130"/>
      <c r="S34" s="59"/>
      <c r="T34" s="59"/>
      <c r="U34" s="59"/>
      <c r="V34" s="139"/>
    </row>
    <row r="35" spans="1:22" s="14" customFormat="1" ht="15" customHeight="1">
      <c r="A35" s="221"/>
      <c r="B35" s="63" t="s">
        <v>110</v>
      </c>
      <c r="C35" s="54"/>
      <c r="D35" s="55">
        <f aca="true" t="shared" si="14" ref="D35:V35">IF(C34="","",D34/C34-1)</f>
      </c>
      <c r="E35" s="55">
        <f t="shared" si="14"/>
      </c>
      <c r="F35" s="55">
        <f t="shared" si="14"/>
      </c>
      <c r="G35" s="55"/>
      <c r="H35" s="55">
        <f>IF(G34="","",H34/G34-1)</f>
        <v>-0.04878048780487809</v>
      </c>
      <c r="I35" s="55">
        <f t="shared" si="14"/>
        <v>-0.017094017094017144</v>
      </c>
      <c r="J35" s="55">
        <f t="shared" si="14"/>
        <v>-0.02608695652173909</v>
      </c>
      <c r="K35" s="55">
        <f t="shared" si="14"/>
        <v>-0.008928571428571397</v>
      </c>
      <c r="L35" s="55"/>
      <c r="M35" s="55">
        <f t="shared" si="14"/>
      </c>
      <c r="N35" s="55">
        <f t="shared" si="14"/>
      </c>
      <c r="O35" s="55">
        <f t="shared" si="14"/>
      </c>
      <c r="P35" s="55">
        <f t="shared" si="14"/>
      </c>
      <c r="Q35" s="55">
        <f t="shared" si="14"/>
      </c>
      <c r="R35" s="133">
        <f t="shared" si="14"/>
      </c>
      <c r="S35" s="55">
        <f t="shared" si="14"/>
      </c>
      <c r="T35" s="55">
        <f t="shared" si="14"/>
      </c>
      <c r="U35" s="55">
        <f t="shared" si="14"/>
      </c>
      <c r="V35" s="56">
        <f t="shared" si="14"/>
      </c>
    </row>
    <row r="36" spans="1:22" s="14" customFormat="1" ht="15" customHeight="1">
      <c r="A36" s="220" t="s">
        <v>47</v>
      </c>
      <c r="B36" s="64" t="s">
        <v>200</v>
      </c>
      <c r="C36" s="65"/>
      <c r="D36" s="65"/>
      <c r="E36" s="65"/>
      <c r="F36" s="65"/>
      <c r="G36" s="65">
        <v>155000</v>
      </c>
      <c r="H36" s="65">
        <v>150000</v>
      </c>
      <c r="I36" s="66">
        <v>146000</v>
      </c>
      <c r="J36" s="66">
        <v>140000</v>
      </c>
      <c r="K36" s="66">
        <v>136000</v>
      </c>
      <c r="L36" s="66">
        <v>136000</v>
      </c>
      <c r="M36" s="66">
        <v>126000</v>
      </c>
      <c r="N36" s="66">
        <v>119000</v>
      </c>
      <c r="O36" s="66">
        <v>112000</v>
      </c>
      <c r="P36" s="66"/>
      <c r="Q36" s="66"/>
      <c r="R36" s="141"/>
      <c r="S36" s="66"/>
      <c r="T36" s="66"/>
      <c r="U36" s="66"/>
      <c r="V36" s="145"/>
    </row>
    <row r="37" spans="1:22" s="14" customFormat="1" ht="15" customHeight="1">
      <c r="A37" s="221"/>
      <c r="B37" s="67" t="s">
        <v>201</v>
      </c>
      <c r="C37" s="68"/>
      <c r="D37" s="69">
        <f>IF(C36="","",D36/C36-1)</f>
      </c>
      <c r="E37" s="69">
        <f>IF(D36="","",E36/D36-1)</f>
      </c>
      <c r="F37" s="69"/>
      <c r="G37" s="69"/>
      <c r="H37" s="69">
        <f aca="true" t="shared" si="15" ref="H37:N37">IF(G36="","",H36/G36-1)</f>
        <v>-0.032258064516129004</v>
      </c>
      <c r="I37" s="69">
        <f t="shared" si="15"/>
        <v>-0.026666666666666616</v>
      </c>
      <c r="J37" s="69">
        <f t="shared" si="15"/>
        <v>-0.04109589041095896</v>
      </c>
      <c r="K37" s="69">
        <f>IF(J36="","",K36/J36-1)</f>
        <v>-0.02857142857142858</v>
      </c>
      <c r="L37" s="69">
        <f t="shared" si="15"/>
        <v>0</v>
      </c>
      <c r="M37" s="69">
        <f t="shared" si="15"/>
        <v>-0.07352941176470584</v>
      </c>
      <c r="N37" s="69">
        <f t="shared" si="15"/>
        <v>-0.05555555555555558</v>
      </c>
      <c r="O37" s="69">
        <f>IF(N36="","",O36/N36-1)</f>
        <v>-0.05882352941176472</v>
      </c>
      <c r="P37" s="69"/>
      <c r="Q37" s="69">
        <f aca="true" t="shared" si="16" ref="Q37:V37">IF(P36="","",Q36/P36-1)</f>
      </c>
      <c r="R37" s="142">
        <f t="shared" si="16"/>
      </c>
      <c r="S37" s="69">
        <f t="shared" si="16"/>
      </c>
      <c r="T37" s="69">
        <f t="shared" si="16"/>
      </c>
      <c r="U37" s="69">
        <f t="shared" si="16"/>
      </c>
      <c r="V37" s="70">
        <f t="shared" si="16"/>
      </c>
    </row>
    <row r="38" spans="1:22" s="14" customFormat="1" ht="15" customHeight="1">
      <c r="A38" s="220" t="s">
        <v>48</v>
      </c>
      <c r="B38" s="60" t="s">
        <v>112</v>
      </c>
      <c r="C38" s="58"/>
      <c r="D38" s="58"/>
      <c r="E38" s="58"/>
      <c r="F38" s="58"/>
      <c r="G38" s="58"/>
      <c r="H38" s="58">
        <v>120000</v>
      </c>
      <c r="I38" s="59">
        <v>118000</v>
      </c>
      <c r="J38" s="59">
        <v>116000</v>
      </c>
      <c r="K38" s="59">
        <v>115000</v>
      </c>
      <c r="L38" s="59">
        <v>115000</v>
      </c>
      <c r="M38" s="59">
        <v>110000</v>
      </c>
      <c r="N38" s="59">
        <v>110000</v>
      </c>
      <c r="O38" s="59"/>
      <c r="P38" s="59"/>
      <c r="Q38" s="59"/>
      <c r="R38" s="130"/>
      <c r="S38" s="59"/>
      <c r="T38" s="59"/>
      <c r="U38" s="59"/>
      <c r="V38" s="139"/>
    </row>
    <row r="39" spans="1:22" s="14" customFormat="1" ht="15" customHeight="1">
      <c r="A39" s="221"/>
      <c r="B39" s="53"/>
      <c r="C39" s="54"/>
      <c r="D39" s="55">
        <f>IF(C38="","",D38/C38-1)</f>
      </c>
      <c r="E39" s="55">
        <f>IF(D38="","",E38/D38-1)</f>
      </c>
      <c r="F39" s="55">
        <f>IF(E38="","",F38/E38-1)</f>
      </c>
      <c r="G39" s="55"/>
      <c r="H39" s="55"/>
      <c r="I39" s="55">
        <f aca="true" t="shared" si="17" ref="I39:N39">IF(H38="","",I38/H38-1)</f>
        <v>-0.01666666666666672</v>
      </c>
      <c r="J39" s="55">
        <f t="shared" si="17"/>
        <v>-0.016949152542372836</v>
      </c>
      <c r="K39" s="55">
        <f t="shared" si="17"/>
        <v>-0.008620689655172376</v>
      </c>
      <c r="L39" s="55">
        <f t="shared" si="17"/>
        <v>0</v>
      </c>
      <c r="M39" s="55">
        <f t="shared" si="17"/>
        <v>-0.04347826086956519</v>
      </c>
      <c r="N39" s="55">
        <f t="shared" si="17"/>
        <v>0</v>
      </c>
      <c r="O39" s="55"/>
      <c r="P39" s="55">
        <f aca="true" t="shared" si="18" ref="P39:V39">IF(O38="","",P38/O38-1)</f>
      </c>
      <c r="Q39" s="55">
        <f t="shared" si="18"/>
      </c>
      <c r="R39" s="133">
        <f t="shared" si="18"/>
      </c>
      <c r="S39" s="55">
        <f t="shared" si="18"/>
      </c>
      <c r="T39" s="55">
        <f t="shared" si="18"/>
      </c>
      <c r="U39" s="55">
        <f t="shared" si="18"/>
      </c>
      <c r="V39" s="56">
        <f t="shared" si="18"/>
      </c>
    </row>
    <row r="40" spans="1:22" s="14" customFormat="1" ht="15" customHeight="1">
      <c r="A40" s="220" t="s">
        <v>48</v>
      </c>
      <c r="B40" s="64" t="s">
        <v>111</v>
      </c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>
        <v>142000</v>
      </c>
      <c r="P40" s="66">
        <v>137000</v>
      </c>
      <c r="Q40" s="66">
        <v>125000</v>
      </c>
      <c r="R40" s="141">
        <v>112000</v>
      </c>
      <c r="S40" s="66">
        <v>103000</v>
      </c>
      <c r="T40" s="66">
        <v>99000</v>
      </c>
      <c r="U40" s="66"/>
      <c r="V40" s="145"/>
    </row>
    <row r="41" spans="1:22" s="14" customFormat="1" ht="15" customHeight="1">
      <c r="A41" s="221"/>
      <c r="B41" s="67"/>
      <c r="C41" s="68"/>
      <c r="D41" s="69">
        <f aca="true" t="shared" si="19" ref="D41:S41">IF(C40="","",D40/C40-1)</f>
      </c>
      <c r="E41" s="69">
        <f t="shared" si="19"/>
      </c>
      <c r="F41" s="69"/>
      <c r="G41" s="69">
        <f t="shared" si="19"/>
      </c>
      <c r="H41" s="69">
        <f t="shared" si="19"/>
      </c>
      <c r="I41" s="69">
        <f t="shared" si="19"/>
      </c>
      <c r="J41" s="69">
        <f t="shared" si="19"/>
      </c>
      <c r="K41" s="69">
        <f t="shared" si="19"/>
      </c>
      <c r="L41" s="69">
        <f t="shared" si="19"/>
      </c>
      <c r="M41" s="69">
        <f t="shared" si="19"/>
      </c>
      <c r="N41" s="69">
        <f t="shared" si="19"/>
      </c>
      <c r="O41" s="69"/>
      <c r="P41" s="69">
        <f t="shared" si="19"/>
        <v>-0.035211267605633756</v>
      </c>
      <c r="Q41" s="69">
        <f t="shared" si="19"/>
        <v>-0.08759124087591241</v>
      </c>
      <c r="R41" s="142">
        <f t="shared" si="19"/>
        <v>-0.10399999999999998</v>
      </c>
      <c r="S41" s="69">
        <f t="shared" si="19"/>
        <v>-0.0803571428571429</v>
      </c>
      <c r="T41" s="69">
        <f>IF(S40="","",T40/S40-1)</f>
        <v>-0.03883495145631066</v>
      </c>
      <c r="U41" s="69"/>
      <c r="V41" s="70"/>
    </row>
    <row r="42" spans="1:22" s="14" customFormat="1" ht="15" customHeight="1">
      <c r="A42" s="220" t="s">
        <v>51</v>
      </c>
      <c r="B42" s="57" t="s">
        <v>198</v>
      </c>
      <c r="C42" s="58"/>
      <c r="D42" s="58"/>
      <c r="E42" s="58"/>
      <c r="F42" s="58"/>
      <c r="G42" s="58"/>
      <c r="H42" s="58">
        <v>121000</v>
      </c>
      <c r="I42" s="59">
        <v>119000</v>
      </c>
      <c r="J42" s="59">
        <v>117000</v>
      </c>
      <c r="K42" s="59">
        <v>116000</v>
      </c>
      <c r="L42" s="59">
        <v>115000</v>
      </c>
      <c r="M42" s="59">
        <v>111000</v>
      </c>
      <c r="N42" s="59">
        <v>106000</v>
      </c>
      <c r="O42" s="59"/>
      <c r="P42" s="59"/>
      <c r="Q42" s="59"/>
      <c r="R42" s="130"/>
      <c r="S42" s="59"/>
      <c r="T42" s="59"/>
      <c r="U42" s="59"/>
      <c r="V42" s="139"/>
    </row>
    <row r="43" spans="1:22" s="14" customFormat="1" ht="15" customHeight="1">
      <c r="A43" s="221"/>
      <c r="B43" s="53" t="s">
        <v>119</v>
      </c>
      <c r="C43" s="54"/>
      <c r="D43" s="55">
        <f aca="true" t="shared" si="20" ref="D43:V43">IF(C42="","",D42/C42-1)</f>
      </c>
      <c r="E43" s="55">
        <f t="shared" si="20"/>
      </c>
      <c r="F43" s="55">
        <f t="shared" si="20"/>
      </c>
      <c r="G43" s="55"/>
      <c r="H43" s="55"/>
      <c r="I43" s="55">
        <f t="shared" si="20"/>
        <v>-0.016528925619834656</v>
      </c>
      <c r="J43" s="55">
        <f t="shared" si="20"/>
        <v>-0.01680672268907568</v>
      </c>
      <c r="K43" s="55">
        <f t="shared" si="20"/>
        <v>-0.008547008547008517</v>
      </c>
      <c r="L43" s="55">
        <f t="shared" si="20"/>
        <v>-0.008620689655172376</v>
      </c>
      <c r="M43" s="55">
        <f t="shared" si="20"/>
        <v>-0.034782608695652195</v>
      </c>
      <c r="N43" s="55">
        <f t="shared" si="20"/>
        <v>-0.04504504504504503</v>
      </c>
      <c r="O43" s="55"/>
      <c r="P43" s="55">
        <f t="shared" si="20"/>
      </c>
      <c r="Q43" s="55">
        <f t="shared" si="20"/>
      </c>
      <c r="R43" s="133">
        <f t="shared" si="20"/>
      </c>
      <c r="S43" s="55">
        <f t="shared" si="20"/>
      </c>
      <c r="T43" s="55">
        <f t="shared" si="20"/>
      </c>
      <c r="U43" s="55">
        <f t="shared" si="20"/>
      </c>
      <c r="V43" s="56">
        <f t="shared" si="20"/>
      </c>
    </row>
    <row r="44" spans="1:22" s="14" customFormat="1" ht="15" customHeight="1">
      <c r="A44" s="287" t="s">
        <v>147</v>
      </c>
      <c r="B44" s="64" t="s">
        <v>117</v>
      </c>
      <c r="C44" s="65"/>
      <c r="D44" s="65"/>
      <c r="E44" s="65"/>
      <c r="F44" s="65"/>
      <c r="G44" s="65"/>
      <c r="H44" s="65"/>
      <c r="I44" s="66"/>
      <c r="J44" s="66"/>
      <c r="K44" s="66"/>
      <c r="L44" s="66"/>
      <c r="M44" s="66"/>
      <c r="N44" s="66"/>
      <c r="O44" s="66">
        <v>130000</v>
      </c>
      <c r="P44" s="66">
        <v>120000</v>
      </c>
      <c r="Q44" s="66">
        <v>110000</v>
      </c>
      <c r="R44" s="141">
        <v>100000</v>
      </c>
      <c r="S44" s="66"/>
      <c r="T44" s="66"/>
      <c r="U44" s="66"/>
      <c r="V44" s="145"/>
    </row>
    <row r="45" spans="1:22" s="14" customFormat="1" ht="15" customHeight="1">
      <c r="A45" s="288"/>
      <c r="B45" s="157" t="s">
        <v>118</v>
      </c>
      <c r="C45" s="68"/>
      <c r="D45" s="69">
        <f aca="true" t="shared" si="21" ref="D45:R45">IF(C44="","",D44/C44-1)</f>
      </c>
      <c r="E45" s="69">
        <f t="shared" si="21"/>
      </c>
      <c r="F45" s="69">
        <f t="shared" si="21"/>
      </c>
      <c r="G45" s="69"/>
      <c r="H45" s="69"/>
      <c r="I45" s="69">
        <f t="shared" si="21"/>
      </c>
      <c r="J45" s="69">
        <f t="shared" si="21"/>
      </c>
      <c r="K45" s="69">
        <f t="shared" si="21"/>
      </c>
      <c r="L45" s="69">
        <f t="shared" si="21"/>
      </c>
      <c r="M45" s="69">
        <f t="shared" si="21"/>
      </c>
      <c r="N45" s="69">
        <f t="shared" si="21"/>
      </c>
      <c r="O45" s="69"/>
      <c r="P45" s="69">
        <f t="shared" si="21"/>
        <v>-0.07692307692307687</v>
      </c>
      <c r="Q45" s="69">
        <f t="shared" si="21"/>
        <v>-0.08333333333333337</v>
      </c>
      <c r="R45" s="142">
        <f t="shared" si="21"/>
        <v>-0.09090909090909094</v>
      </c>
      <c r="S45" s="69"/>
      <c r="T45" s="69"/>
      <c r="U45" s="69"/>
      <c r="V45" s="70"/>
    </row>
    <row r="46" spans="1:22" s="14" customFormat="1" ht="15" customHeight="1">
      <c r="A46" s="220" t="s">
        <v>53</v>
      </c>
      <c r="B46" s="60" t="s">
        <v>124</v>
      </c>
      <c r="C46" s="58"/>
      <c r="D46" s="58"/>
      <c r="E46" s="58"/>
      <c r="F46" s="58"/>
      <c r="G46" s="58"/>
      <c r="H46" s="58">
        <v>175000</v>
      </c>
      <c r="I46" s="59">
        <v>171000</v>
      </c>
      <c r="J46" s="59">
        <v>167000</v>
      </c>
      <c r="K46" s="59">
        <v>165000</v>
      </c>
      <c r="L46" s="59">
        <v>160000</v>
      </c>
      <c r="M46" s="59">
        <v>152000</v>
      </c>
      <c r="N46" s="59">
        <v>143000</v>
      </c>
      <c r="O46" s="59"/>
      <c r="P46" s="59"/>
      <c r="Q46" s="59"/>
      <c r="R46" s="130"/>
      <c r="S46" s="59"/>
      <c r="T46" s="59"/>
      <c r="U46" s="59"/>
      <c r="V46" s="139"/>
    </row>
    <row r="47" spans="1:22" s="14" customFormat="1" ht="15" customHeight="1">
      <c r="A47" s="221"/>
      <c r="B47" s="53" t="s">
        <v>125</v>
      </c>
      <c r="C47" s="54"/>
      <c r="D47" s="55">
        <f aca="true" t="shared" si="22" ref="D47:V47">IF(C46="","",D46/C46-1)</f>
      </c>
      <c r="E47" s="55">
        <f t="shared" si="22"/>
      </c>
      <c r="F47" s="55">
        <f t="shared" si="22"/>
      </c>
      <c r="G47" s="55">
        <f t="shared" si="22"/>
      </c>
      <c r="H47" s="55"/>
      <c r="I47" s="55">
        <f t="shared" si="22"/>
        <v>-0.02285714285714291</v>
      </c>
      <c r="J47" s="55">
        <f t="shared" si="22"/>
        <v>-0.023391812865497075</v>
      </c>
      <c r="K47" s="55">
        <f t="shared" si="22"/>
        <v>-0.0119760479041916</v>
      </c>
      <c r="L47" s="55">
        <f t="shared" si="22"/>
        <v>-0.030303030303030276</v>
      </c>
      <c r="M47" s="55">
        <f t="shared" si="22"/>
        <v>-0.050000000000000044</v>
      </c>
      <c r="N47" s="55">
        <f t="shared" si="22"/>
        <v>-0.05921052631578949</v>
      </c>
      <c r="O47" s="55"/>
      <c r="P47" s="55">
        <f t="shared" si="22"/>
      </c>
      <c r="Q47" s="55">
        <f t="shared" si="22"/>
      </c>
      <c r="R47" s="133">
        <f t="shared" si="22"/>
      </c>
      <c r="S47" s="55">
        <f t="shared" si="22"/>
      </c>
      <c r="T47" s="55">
        <f t="shared" si="22"/>
      </c>
      <c r="U47" s="55">
        <f t="shared" si="22"/>
      </c>
      <c r="V47" s="56">
        <f t="shared" si="22"/>
      </c>
    </row>
    <row r="48" spans="1:22" s="14" customFormat="1" ht="15" customHeight="1">
      <c r="A48" s="216" t="s">
        <v>55</v>
      </c>
      <c r="B48" s="156" t="s">
        <v>134</v>
      </c>
      <c r="C48" s="65">
        <v>350000</v>
      </c>
      <c r="D48" s="65">
        <v>400000</v>
      </c>
      <c r="E48" s="65">
        <v>450000</v>
      </c>
      <c r="F48" s="65">
        <v>435000</v>
      </c>
      <c r="G48" s="65">
        <v>400000</v>
      </c>
      <c r="H48" s="65">
        <v>380000</v>
      </c>
      <c r="I48" s="66">
        <v>365000</v>
      </c>
      <c r="J48" s="66">
        <v>350000</v>
      </c>
      <c r="K48" s="66">
        <v>340000</v>
      </c>
      <c r="L48" s="66">
        <v>329000</v>
      </c>
      <c r="M48" s="66"/>
      <c r="N48" s="66"/>
      <c r="O48" s="66"/>
      <c r="P48" s="66"/>
      <c r="Q48" s="66"/>
      <c r="R48" s="141"/>
      <c r="S48" s="66"/>
      <c r="T48" s="66"/>
      <c r="U48" s="66"/>
      <c r="V48" s="145"/>
    </row>
    <row r="49" spans="1:22" s="14" customFormat="1" ht="15" customHeight="1">
      <c r="A49" s="219"/>
      <c r="B49" s="67" t="s">
        <v>135</v>
      </c>
      <c r="C49" s="68"/>
      <c r="D49" s="69">
        <f aca="true" t="shared" si="23" ref="D49:V49">IF(C48="","",D48/C48-1)</f>
        <v>0.1428571428571428</v>
      </c>
      <c r="E49" s="69">
        <f t="shared" si="23"/>
        <v>0.125</v>
      </c>
      <c r="F49" s="69">
        <f t="shared" si="23"/>
        <v>-0.033333333333333326</v>
      </c>
      <c r="G49" s="69">
        <f t="shared" si="23"/>
        <v>-0.08045977011494254</v>
      </c>
      <c r="H49" s="69">
        <f t="shared" si="23"/>
        <v>-0.050000000000000044</v>
      </c>
      <c r="I49" s="69">
        <f t="shared" si="23"/>
        <v>-0.03947368421052633</v>
      </c>
      <c r="J49" s="69">
        <f t="shared" si="23"/>
        <v>-0.04109589041095896</v>
      </c>
      <c r="K49" s="69">
        <f t="shared" si="23"/>
        <v>-0.02857142857142858</v>
      </c>
      <c r="L49" s="69">
        <f t="shared" si="23"/>
        <v>-0.032352941176470584</v>
      </c>
      <c r="M49" s="69"/>
      <c r="N49" s="69">
        <f t="shared" si="23"/>
      </c>
      <c r="O49" s="69">
        <f t="shared" si="23"/>
      </c>
      <c r="P49" s="69">
        <f t="shared" si="23"/>
      </c>
      <c r="Q49" s="69">
        <f t="shared" si="23"/>
      </c>
      <c r="R49" s="142">
        <f t="shared" si="23"/>
      </c>
      <c r="S49" s="69">
        <f t="shared" si="23"/>
      </c>
      <c r="T49" s="69">
        <f t="shared" si="23"/>
      </c>
      <c r="U49" s="69">
        <f t="shared" si="23"/>
      </c>
      <c r="V49" s="70">
        <f t="shared" si="23"/>
      </c>
    </row>
    <row r="50" spans="1:22" s="14" customFormat="1" ht="15" customHeight="1">
      <c r="A50" s="216" t="s">
        <v>56</v>
      </c>
      <c r="B50" s="60" t="s">
        <v>138</v>
      </c>
      <c r="C50" s="58"/>
      <c r="D50" s="58"/>
      <c r="E50" s="58"/>
      <c r="F50" s="58">
        <v>960000</v>
      </c>
      <c r="G50" s="58">
        <v>905000</v>
      </c>
      <c r="H50" s="58">
        <v>855000</v>
      </c>
      <c r="I50" s="59">
        <v>803000</v>
      </c>
      <c r="J50" s="59">
        <v>720000</v>
      </c>
      <c r="K50" s="59">
        <v>630000</v>
      </c>
      <c r="L50" s="59">
        <v>567000</v>
      </c>
      <c r="M50" s="59">
        <v>510000</v>
      </c>
      <c r="N50" s="59">
        <v>465000</v>
      </c>
      <c r="O50" s="59">
        <v>425000</v>
      </c>
      <c r="P50" s="59"/>
      <c r="Q50" s="59"/>
      <c r="R50" s="130"/>
      <c r="S50" s="59"/>
      <c r="T50" s="59"/>
      <c r="U50" s="59"/>
      <c r="V50" s="139"/>
    </row>
    <row r="51" spans="1:22" s="14" customFormat="1" ht="15" customHeight="1">
      <c r="A51" s="219"/>
      <c r="B51" s="53" t="s">
        <v>139</v>
      </c>
      <c r="C51" s="54"/>
      <c r="D51" s="55">
        <f aca="true" t="shared" si="24" ref="D51:V51">IF(C50="","",D50/C50-1)</f>
      </c>
      <c r="E51" s="55">
        <f t="shared" si="24"/>
      </c>
      <c r="F51" s="55"/>
      <c r="G51" s="55">
        <f t="shared" si="24"/>
        <v>-0.05729166666666663</v>
      </c>
      <c r="H51" s="55">
        <f t="shared" si="24"/>
        <v>-0.05524861878453036</v>
      </c>
      <c r="I51" s="55">
        <f t="shared" si="24"/>
        <v>-0.06081871345029244</v>
      </c>
      <c r="J51" s="55">
        <f t="shared" si="24"/>
        <v>-0.10336239103362388</v>
      </c>
      <c r="K51" s="55">
        <f t="shared" si="24"/>
        <v>-0.125</v>
      </c>
      <c r="L51" s="55">
        <f t="shared" si="24"/>
        <v>-0.09999999999999998</v>
      </c>
      <c r="M51" s="55">
        <f t="shared" si="24"/>
        <v>-0.10052910052910058</v>
      </c>
      <c r="N51" s="55">
        <f t="shared" si="24"/>
        <v>-0.08823529411764708</v>
      </c>
      <c r="O51" s="55">
        <f t="shared" si="24"/>
        <v>-0.08602150537634412</v>
      </c>
      <c r="P51" s="55"/>
      <c r="Q51" s="55">
        <f t="shared" si="24"/>
      </c>
      <c r="R51" s="133">
        <f t="shared" si="24"/>
      </c>
      <c r="S51" s="55">
        <f t="shared" si="24"/>
      </c>
      <c r="T51" s="55">
        <f t="shared" si="24"/>
      </c>
      <c r="U51" s="55">
        <f t="shared" si="24"/>
      </c>
      <c r="V51" s="56">
        <f t="shared" si="24"/>
      </c>
    </row>
    <row r="52" spans="1:22" s="14" customFormat="1" ht="15" customHeight="1">
      <c r="A52" s="285" t="s">
        <v>59</v>
      </c>
      <c r="B52" s="64" t="s">
        <v>150</v>
      </c>
      <c r="C52" s="71">
        <v>34000</v>
      </c>
      <c r="D52" s="71">
        <v>37000</v>
      </c>
      <c r="E52" s="71">
        <v>40000</v>
      </c>
      <c r="F52" s="71">
        <v>39500</v>
      </c>
      <c r="G52" s="71"/>
      <c r="H52" s="71"/>
      <c r="I52" s="72"/>
      <c r="J52" s="72"/>
      <c r="K52" s="72"/>
      <c r="L52" s="72"/>
      <c r="M52" s="72"/>
      <c r="N52" s="72"/>
      <c r="O52" s="72"/>
      <c r="P52" s="72"/>
      <c r="Q52" s="72"/>
      <c r="R52" s="143"/>
      <c r="S52" s="72"/>
      <c r="T52" s="72"/>
      <c r="U52" s="72"/>
      <c r="V52" s="146"/>
    </row>
    <row r="53" spans="1:22" s="14" customFormat="1" ht="15" customHeight="1">
      <c r="A53" s="286"/>
      <c r="B53" s="184" t="s">
        <v>151</v>
      </c>
      <c r="C53" s="185"/>
      <c r="D53" s="186">
        <f aca="true" t="shared" si="25" ref="D53:V53">IF(C52="","",D52/C52-1)</f>
        <v>0.08823529411764697</v>
      </c>
      <c r="E53" s="186">
        <f t="shared" si="25"/>
        <v>0.08108108108108114</v>
      </c>
      <c r="F53" s="186">
        <f t="shared" si="25"/>
        <v>-0.012499999999999956</v>
      </c>
      <c r="G53" s="186"/>
      <c r="H53" s="186">
        <f t="shared" si="25"/>
      </c>
      <c r="I53" s="186">
        <f t="shared" si="25"/>
      </c>
      <c r="J53" s="186">
        <f t="shared" si="25"/>
      </c>
      <c r="K53" s="186">
        <f t="shared" si="25"/>
      </c>
      <c r="L53" s="186">
        <f t="shared" si="25"/>
      </c>
      <c r="M53" s="186">
        <f t="shared" si="25"/>
      </c>
      <c r="N53" s="186">
        <f t="shared" si="25"/>
      </c>
      <c r="O53" s="186">
        <f t="shared" si="25"/>
      </c>
      <c r="P53" s="186">
        <f t="shared" si="25"/>
      </c>
      <c r="Q53" s="186">
        <f t="shared" si="25"/>
      </c>
      <c r="R53" s="187">
        <f t="shared" si="25"/>
      </c>
      <c r="S53" s="186">
        <f t="shared" si="25"/>
      </c>
      <c r="T53" s="186">
        <f t="shared" si="25"/>
      </c>
      <c r="U53" s="186">
        <f t="shared" si="25"/>
      </c>
      <c r="V53" s="188">
        <f t="shared" si="25"/>
      </c>
    </row>
    <row r="54" spans="1:22" s="14" customFormat="1" ht="15" customHeight="1">
      <c r="A54" s="289" t="s">
        <v>147</v>
      </c>
      <c r="B54" s="60" t="s">
        <v>144</v>
      </c>
      <c r="C54" s="78"/>
      <c r="D54" s="78"/>
      <c r="E54" s="78"/>
      <c r="F54" s="78"/>
      <c r="G54" s="78">
        <v>75300</v>
      </c>
      <c r="H54" s="78">
        <v>73100</v>
      </c>
      <c r="I54" s="79">
        <v>72500</v>
      </c>
      <c r="J54" s="79">
        <v>72000</v>
      </c>
      <c r="K54" s="79">
        <v>72000</v>
      </c>
      <c r="L54" s="79">
        <v>72000</v>
      </c>
      <c r="M54" s="79">
        <v>71000</v>
      </c>
      <c r="N54" s="79">
        <v>70300</v>
      </c>
      <c r="O54" s="79"/>
      <c r="P54" s="79"/>
      <c r="Q54" s="79"/>
      <c r="R54" s="147"/>
      <c r="S54" s="79"/>
      <c r="T54" s="79"/>
      <c r="U54" s="79"/>
      <c r="V54" s="149"/>
    </row>
    <row r="55" spans="1:22" s="14" customFormat="1" ht="15" customHeight="1">
      <c r="A55" s="290"/>
      <c r="B55" s="80"/>
      <c r="C55" s="189"/>
      <c r="D55" s="81">
        <f aca="true" t="shared" si="26" ref="D55:V55">IF(C54="","",D54/C54-1)</f>
      </c>
      <c r="E55" s="81">
        <f t="shared" si="26"/>
      </c>
      <c r="F55" s="81">
        <f t="shared" si="26"/>
      </c>
      <c r="G55" s="81"/>
      <c r="H55" s="81">
        <f t="shared" si="26"/>
        <v>-0.02921646746347939</v>
      </c>
      <c r="I55" s="81">
        <f t="shared" si="26"/>
        <v>-0.008207934336525335</v>
      </c>
      <c r="J55" s="81">
        <f t="shared" si="26"/>
        <v>-0.006896551724137945</v>
      </c>
      <c r="K55" s="81">
        <f t="shared" si="26"/>
        <v>0</v>
      </c>
      <c r="L55" s="81">
        <f t="shared" si="26"/>
        <v>0</v>
      </c>
      <c r="M55" s="81">
        <f t="shared" si="26"/>
        <v>-0.01388888888888884</v>
      </c>
      <c r="N55" s="81">
        <f t="shared" si="26"/>
        <v>-0.009859154929577452</v>
      </c>
      <c r="O55" s="81"/>
      <c r="P55" s="81">
        <f t="shared" si="26"/>
      </c>
      <c r="Q55" s="81"/>
      <c r="R55" s="148">
        <f t="shared" si="26"/>
      </c>
      <c r="S55" s="81">
        <f t="shared" si="26"/>
      </c>
      <c r="T55" s="81">
        <f t="shared" si="26"/>
      </c>
      <c r="U55" s="81">
        <f t="shared" si="26"/>
      </c>
      <c r="V55" s="82">
        <f t="shared" si="26"/>
      </c>
    </row>
  </sheetData>
  <mergeCells count="27">
    <mergeCell ref="A54:A55"/>
    <mergeCell ref="A12:A13"/>
    <mergeCell ref="A8:A9"/>
    <mergeCell ref="B8:B9"/>
    <mergeCell ref="A16:A17"/>
    <mergeCell ref="A28:A29"/>
    <mergeCell ref="A32:A33"/>
    <mergeCell ref="A44:A45"/>
    <mergeCell ref="A40:A41"/>
    <mergeCell ref="A38:A39"/>
    <mergeCell ref="A46:A47"/>
    <mergeCell ref="A48:A49"/>
    <mergeCell ref="A50:A51"/>
    <mergeCell ref="M3:N3"/>
    <mergeCell ref="M4:N4"/>
    <mergeCell ref="A34:A35"/>
    <mergeCell ref="A36:A37"/>
    <mergeCell ref="A52:A53"/>
    <mergeCell ref="A10:A11"/>
    <mergeCell ref="A26:A27"/>
    <mergeCell ref="A18:A19"/>
    <mergeCell ref="A30:A31"/>
    <mergeCell ref="A20:A21"/>
    <mergeCell ref="A14:A15"/>
    <mergeCell ref="A22:A23"/>
    <mergeCell ref="A24:A25"/>
    <mergeCell ref="A42:A43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76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3" width="6.625" style="5" customWidth="1"/>
    <col min="4" max="23" width="9.375" style="6" customWidth="1"/>
    <col min="24" max="16384" width="9.00390625" style="5" customWidth="1"/>
  </cols>
  <sheetData>
    <row r="1" spans="1:23" s="3" customFormat="1" ht="30" customHeight="1">
      <c r="A1" s="30" t="s">
        <v>206</v>
      </c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5" customHeight="1">
      <c r="A2" s="1"/>
      <c r="B2" s="25"/>
      <c r="C2" s="5"/>
      <c r="D2" s="2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5" customHeight="1">
      <c r="A3" s="1"/>
      <c r="B3" s="1"/>
      <c r="C3" s="5"/>
      <c r="D3" s="36" t="s">
        <v>18</v>
      </c>
      <c r="E3" s="2"/>
      <c r="F3" s="37" t="s">
        <v>20</v>
      </c>
      <c r="H3" s="38" t="s">
        <v>21</v>
      </c>
      <c r="J3" s="39" t="s">
        <v>22</v>
      </c>
      <c r="L3" s="40" t="s">
        <v>19</v>
      </c>
      <c r="N3" s="215" t="s">
        <v>23</v>
      </c>
      <c r="O3" s="207"/>
      <c r="Q3" s="2"/>
      <c r="R3" s="2"/>
      <c r="S3" s="2"/>
      <c r="T3" s="2"/>
      <c r="U3" s="2"/>
      <c r="V3" s="2"/>
      <c r="W3" s="2"/>
    </row>
    <row r="4" spans="1:23" s="3" customFormat="1" ht="15" customHeight="1">
      <c r="A4" s="1"/>
      <c r="B4" s="1"/>
      <c r="C4" s="5"/>
      <c r="D4" s="41" t="s">
        <v>185</v>
      </c>
      <c r="E4" s="2"/>
      <c r="F4" s="42" t="s">
        <v>186</v>
      </c>
      <c r="H4" s="43" t="s">
        <v>187</v>
      </c>
      <c r="J4" s="44" t="s">
        <v>188</v>
      </c>
      <c r="L4" s="45" t="s">
        <v>189</v>
      </c>
      <c r="N4" s="208" t="s">
        <v>190</v>
      </c>
      <c r="O4" s="209"/>
      <c r="P4" s="2"/>
      <c r="Q4" s="2"/>
      <c r="R4" s="2"/>
      <c r="S4" s="16"/>
      <c r="T4" s="16"/>
      <c r="U4" s="16"/>
      <c r="V4" s="16"/>
      <c r="W4" s="16"/>
    </row>
    <row r="5" spans="1:23" s="3" customFormat="1" ht="15" customHeight="1">
      <c r="A5" s="1"/>
      <c r="B5" s="1"/>
      <c r="C5" s="5"/>
      <c r="D5" s="46"/>
      <c r="E5" s="47"/>
      <c r="F5" s="46"/>
      <c r="G5" s="48"/>
      <c r="H5" s="46"/>
      <c r="I5" s="48"/>
      <c r="J5" s="46"/>
      <c r="K5" s="48"/>
      <c r="L5" s="46"/>
      <c r="M5" s="48"/>
      <c r="N5" s="46"/>
      <c r="O5" s="46"/>
      <c r="P5" s="2"/>
      <c r="Q5" s="2"/>
      <c r="R5" s="2"/>
      <c r="S5" s="16"/>
      <c r="T5" s="16"/>
      <c r="U5" s="16"/>
      <c r="V5" s="16"/>
      <c r="W5" s="16"/>
    </row>
    <row r="6" spans="1:23" s="3" customFormat="1" ht="15" customHeight="1">
      <c r="A6" s="1"/>
      <c r="B6" s="1"/>
      <c r="C6" s="5"/>
      <c r="D6" s="46"/>
      <c r="E6" s="47"/>
      <c r="F6" s="46"/>
      <c r="G6" s="48"/>
      <c r="H6" s="46"/>
      <c r="I6" s="48"/>
      <c r="J6" s="46"/>
      <c r="K6" s="48"/>
      <c r="L6" s="46"/>
      <c r="M6" s="48"/>
      <c r="N6" s="46"/>
      <c r="O6" s="46"/>
      <c r="P6" s="2"/>
      <c r="Q6" s="2"/>
      <c r="R6" s="2"/>
      <c r="S6" s="49"/>
      <c r="T6" s="49"/>
      <c r="U6" s="49"/>
      <c r="V6" s="49"/>
      <c r="W6" s="49" t="s">
        <v>191</v>
      </c>
    </row>
    <row r="7" spans="1:23" s="3" customFormat="1" ht="15" customHeight="1">
      <c r="A7" s="166" t="s">
        <v>395</v>
      </c>
      <c r="B7" s="1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1" customFormat="1" ht="15" customHeight="1">
      <c r="A8" s="224" t="s">
        <v>193</v>
      </c>
      <c r="B8" s="210" t="s">
        <v>192</v>
      </c>
      <c r="C8" s="295" t="s">
        <v>390</v>
      </c>
      <c r="D8" s="35" t="s">
        <v>203</v>
      </c>
      <c r="E8" s="35" t="s">
        <v>14</v>
      </c>
      <c r="F8" s="35" t="s">
        <v>13</v>
      </c>
      <c r="G8" s="35" t="s">
        <v>12</v>
      </c>
      <c r="H8" s="35" t="s">
        <v>11</v>
      </c>
      <c r="I8" s="35" t="s">
        <v>184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0</v>
      </c>
      <c r="P8" s="9" t="s">
        <v>1</v>
      </c>
      <c r="Q8" s="9" t="s">
        <v>2</v>
      </c>
      <c r="R8" s="10" t="s">
        <v>3</v>
      </c>
      <c r="S8" s="129" t="s">
        <v>4</v>
      </c>
      <c r="T8" s="10" t="s">
        <v>384</v>
      </c>
      <c r="U8" s="10" t="s">
        <v>385</v>
      </c>
      <c r="V8" s="10" t="s">
        <v>386</v>
      </c>
      <c r="W8" s="26" t="s">
        <v>387</v>
      </c>
    </row>
    <row r="9" spans="1:23" s="11" customFormat="1" ht="15" customHeight="1">
      <c r="A9" s="225"/>
      <c r="B9" s="211"/>
      <c r="C9" s="296"/>
      <c r="D9" s="22" t="s">
        <v>24</v>
      </c>
      <c r="E9" s="22" t="s">
        <v>24</v>
      </c>
      <c r="F9" s="22" t="s">
        <v>24</v>
      </c>
      <c r="G9" s="22" t="s">
        <v>24</v>
      </c>
      <c r="H9" s="22" t="s">
        <v>24</v>
      </c>
      <c r="I9" s="22" t="s">
        <v>24</v>
      </c>
      <c r="J9" s="22" t="s">
        <v>24</v>
      </c>
      <c r="K9" s="22" t="s">
        <v>24</v>
      </c>
      <c r="L9" s="22" t="s">
        <v>24</v>
      </c>
      <c r="M9" s="22" t="s">
        <v>24</v>
      </c>
      <c r="N9" s="22" t="s">
        <v>24</v>
      </c>
      <c r="O9" s="22" t="s">
        <v>24</v>
      </c>
      <c r="P9" s="22" t="s">
        <v>24</v>
      </c>
      <c r="Q9" s="22" t="s">
        <v>24</v>
      </c>
      <c r="R9" s="22" t="s">
        <v>24</v>
      </c>
      <c r="S9" s="131" t="s">
        <v>24</v>
      </c>
      <c r="T9" s="8" t="s">
        <v>24</v>
      </c>
      <c r="U9" s="8" t="s">
        <v>24</v>
      </c>
      <c r="V9" s="8" t="s">
        <v>24</v>
      </c>
      <c r="W9" s="27" t="s">
        <v>24</v>
      </c>
    </row>
    <row r="10" spans="1:23" s="14" customFormat="1" ht="15" customHeight="1">
      <c r="A10" s="294" t="s">
        <v>26</v>
      </c>
      <c r="B10" s="77" t="s">
        <v>156</v>
      </c>
      <c r="C10" s="160" t="s">
        <v>391</v>
      </c>
      <c r="D10" s="51">
        <v>353000</v>
      </c>
      <c r="E10" s="51">
        <v>470000</v>
      </c>
      <c r="F10" s="51">
        <v>520000</v>
      </c>
      <c r="G10" s="51">
        <v>500000</v>
      </c>
      <c r="H10" s="51">
        <v>475000</v>
      </c>
      <c r="I10" s="51">
        <v>455000</v>
      </c>
      <c r="J10" s="52">
        <v>425000</v>
      </c>
      <c r="K10" s="52">
        <v>397000</v>
      </c>
      <c r="L10" s="52">
        <v>365000</v>
      </c>
      <c r="M10" s="52">
        <v>336000</v>
      </c>
      <c r="N10" s="52">
        <v>305000</v>
      </c>
      <c r="O10" s="52">
        <v>283000</v>
      </c>
      <c r="P10" s="52">
        <v>260000</v>
      </c>
      <c r="Q10" s="52">
        <v>235000</v>
      </c>
      <c r="R10" s="52">
        <v>211000</v>
      </c>
      <c r="S10" s="132">
        <v>196000</v>
      </c>
      <c r="T10" s="52">
        <v>188000</v>
      </c>
      <c r="U10" s="52">
        <v>189000</v>
      </c>
      <c r="V10" s="52"/>
      <c r="W10" s="137"/>
    </row>
    <row r="11" spans="1:23" s="14" customFormat="1" ht="15" customHeight="1">
      <c r="A11" s="223"/>
      <c r="B11" s="53" t="s">
        <v>157</v>
      </c>
      <c r="C11" s="161" t="s">
        <v>208</v>
      </c>
      <c r="D11" s="55"/>
      <c r="E11" s="55">
        <f aca="true" t="shared" si="0" ref="E11:Q11">IF(D10="","",E10/D10-1)</f>
        <v>0.33144475920679883</v>
      </c>
      <c r="F11" s="55">
        <f t="shared" si="0"/>
        <v>0.1063829787234043</v>
      </c>
      <c r="G11" s="55">
        <f t="shared" si="0"/>
        <v>-0.038461538461538436</v>
      </c>
      <c r="H11" s="55">
        <f t="shared" si="0"/>
        <v>-0.050000000000000044</v>
      </c>
      <c r="I11" s="55">
        <f>IF(H10="","",I10/H10-1)</f>
        <v>-0.04210526315789476</v>
      </c>
      <c r="J11" s="55">
        <f>IF(I10="","",J10/I10-1)</f>
        <v>-0.06593406593406592</v>
      </c>
      <c r="K11" s="55">
        <f t="shared" si="0"/>
        <v>-0.0658823529411765</v>
      </c>
      <c r="L11" s="55">
        <f t="shared" si="0"/>
        <v>-0.08060453400503775</v>
      </c>
      <c r="M11" s="55">
        <f t="shared" si="0"/>
        <v>-0.07945205479452055</v>
      </c>
      <c r="N11" s="55">
        <f t="shared" si="0"/>
        <v>-0.09226190476190477</v>
      </c>
      <c r="O11" s="55">
        <f t="shared" si="0"/>
        <v>-0.0721311475409836</v>
      </c>
      <c r="P11" s="55">
        <f>IF(O10="","",P10/O10-1)</f>
        <v>-0.08127208480565373</v>
      </c>
      <c r="Q11" s="55">
        <f t="shared" si="0"/>
        <v>-0.09615384615384615</v>
      </c>
      <c r="R11" s="55">
        <f>IF(Q10="","",R10/Q10-1)</f>
        <v>-0.10212765957446812</v>
      </c>
      <c r="S11" s="133">
        <f>IF(R10="","",S10/R10-1)</f>
        <v>-0.07109004739336489</v>
      </c>
      <c r="T11" s="55">
        <f>IF(S10="","",T10/S10-1)</f>
        <v>-0.04081632653061229</v>
      </c>
      <c r="U11" s="55">
        <f>IF(T10="","",U10/T10-1)</f>
        <v>0.005319148936170137</v>
      </c>
      <c r="V11" s="55"/>
      <c r="W11" s="56"/>
    </row>
    <row r="12" spans="1:23" s="14" customFormat="1" ht="15" customHeight="1">
      <c r="A12" s="220" t="s">
        <v>27</v>
      </c>
      <c r="B12" s="32" t="s">
        <v>158</v>
      </c>
      <c r="C12" s="162" t="s">
        <v>393</v>
      </c>
      <c r="D12" s="12">
        <v>196000</v>
      </c>
      <c r="E12" s="12">
        <v>215000</v>
      </c>
      <c r="F12" s="12">
        <v>228000</v>
      </c>
      <c r="G12" s="12">
        <v>204000</v>
      </c>
      <c r="H12" s="12">
        <v>190000</v>
      </c>
      <c r="I12" s="12">
        <v>186000</v>
      </c>
      <c r="J12" s="13">
        <v>183000</v>
      </c>
      <c r="K12" s="13">
        <v>182000</v>
      </c>
      <c r="L12" s="13">
        <v>181000</v>
      </c>
      <c r="M12" s="13">
        <v>176000</v>
      </c>
      <c r="N12" s="13">
        <v>169000</v>
      </c>
      <c r="O12" s="13">
        <v>163000</v>
      </c>
      <c r="P12" s="13">
        <v>154000</v>
      </c>
      <c r="Q12" s="13">
        <v>141000</v>
      </c>
      <c r="R12" s="13">
        <v>130000</v>
      </c>
      <c r="S12" s="16">
        <v>118000</v>
      </c>
      <c r="T12" s="13">
        <v>111000</v>
      </c>
      <c r="U12" s="13">
        <v>109000</v>
      </c>
      <c r="V12" s="13"/>
      <c r="W12" s="138"/>
    </row>
    <row r="13" spans="1:23" s="14" customFormat="1" ht="15" customHeight="1">
      <c r="A13" s="221"/>
      <c r="B13" s="28" t="s">
        <v>159</v>
      </c>
      <c r="C13" s="163" t="s">
        <v>208</v>
      </c>
      <c r="D13" s="15"/>
      <c r="E13" s="15">
        <f aca="true" t="shared" si="1" ref="E13:R13">IF(D12="","",E12/D12-1)</f>
        <v>0.09693877551020402</v>
      </c>
      <c r="F13" s="15">
        <f t="shared" si="1"/>
        <v>0.0604651162790697</v>
      </c>
      <c r="G13" s="15">
        <f t="shared" si="1"/>
        <v>-0.10526315789473684</v>
      </c>
      <c r="H13" s="15">
        <f t="shared" si="1"/>
        <v>-0.06862745098039214</v>
      </c>
      <c r="I13" s="15">
        <f>IF(H12="","",I12/H12-1)</f>
        <v>-0.021052631578947323</v>
      </c>
      <c r="J13" s="15">
        <f>IF(I12="","",J12/I12-1)</f>
        <v>-0.016129032258064502</v>
      </c>
      <c r="K13" s="15">
        <f>IF(J12="","",K12/J12-1)</f>
        <v>-0.005464480874316946</v>
      </c>
      <c r="L13" s="15">
        <f t="shared" si="1"/>
        <v>-0.005494505494505475</v>
      </c>
      <c r="M13" s="15">
        <f t="shared" si="1"/>
        <v>-0.027624309392265234</v>
      </c>
      <c r="N13" s="15">
        <f t="shared" si="1"/>
        <v>-0.03977272727272729</v>
      </c>
      <c r="O13" s="15">
        <f t="shared" si="1"/>
        <v>-0.035502958579881616</v>
      </c>
      <c r="P13" s="15">
        <f t="shared" si="1"/>
        <v>-0.05521472392638038</v>
      </c>
      <c r="Q13" s="15">
        <f t="shared" si="1"/>
        <v>-0.08441558441558439</v>
      </c>
      <c r="R13" s="15">
        <f t="shared" si="1"/>
        <v>-0.07801418439716312</v>
      </c>
      <c r="S13" s="142">
        <f>IF(R12="","",S12/R12-1)</f>
        <v>-0.09230769230769231</v>
      </c>
      <c r="T13" s="69">
        <f>IF(S12="","",T12/S12-1)</f>
        <v>-0.05932203389830504</v>
      </c>
      <c r="U13" s="69">
        <f>IF(T12="","",U12/T12-1)</f>
        <v>-0.018018018018018056</v>
      </c>
      <c r="V13" s="69"/>
      <c r="W13" s="70"/>
    </row>
    <row r="14" spans="1:23" s="14" customFormat="1" ht="15" customHeight="1">
      <c r="A14" s="220" t="s">
        <v>396</v>
      </c>
      <c r="B14" s="60" t="s">
        <v>378</v>
      </c>
      <c r="C14" s="160" t="s">
        <v>393</v>
      </c>
      <c r="D14" s="58"/>
      <c r="E14" s="58"/>
      <c r="F14" s="58"/>
      <c r="G14" s="58"/>
      <c r="H14" s="58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130">
        <v>122000</v>
      </c>
      <c r="T14" s="59">
        <v>116000</v>
      </c>
      <c r="U14" s="59">
        <v>118000</v>
      </c>
      <c r="V14" s="59"/>
      <c r="W14" s="139"/>
    </row>
    <row r="15" spans="1:23" s="14" customFormat="1" ht="15" customHeight="1">
      <c r="A15" s="221"/>
      <c r="B15" s="53" t="s">
        <v>379</v>
      </c>
      <c r="C15" s="161" t="s">
        <v>208</v>
      </c>
      <c r="D15" s="55"/>
      <c r="E15" s="55">
        <f aca="true" t="shared" si="2" ref="E15:L15">IF(D14="","",E14/D14-1)</f>
      </c>
      <c r="F15" s="55">
        <f t="shared" si="2"/>
      </c>
      <c r="G15" s="55">
        <f t="shared" si="2"/>
      </c>
      <c r="H15" s="55">
        <f t="shared" si="2"/>
      </c>
      <c r="I15" s="55"/>
      <c r="J15" s="55">
        <f>IF(H14="","",J14/H14-1)</f>
      </c>
      <c r="K15" s="55">
        <f t="shared" si="2"/>
      </c>
      <c r="L15" s="55">
        <f t="shared" si="2"/>
      </c>
      <c r="M15" s="55"/>
      <c r="N15" s="55"/>
      <c r="O15" s="55"/>
      <c r="P15" s="55"/>
      <c r="Q15" s="55"/>
      <c r="R15" s="55"/>
      <c r="S15" s="133">
        <f>IF(R14="","",S14/R14-1)</f>
      </c>
      <c r="T15" s="55">
        <f>IF(S14="","",T14/S14-1)</f>
        <v>-0.049180327868852514</v>
      </c>
      <c r="U15" s="55">
        <f>IF(T14="","",U14/T14-1)</f>
        <v>0.01724137931034475</v>
      </c>
      <c r="V15" s="55"/>
      <c r="W15" s="56"/>
    </row>
    <row r="16" spans="1:23" s="14" customFormat="1" ht="15" customHeight="1">
      <c r="A16" s="220" t="s">
        <v>29</v>
      </c>
      <c r="B16" s="32" t="s">
        <v>160</v>
      </c>
      <c r="C16" s="162" t="s">
        <v>393</v>
      </c>
      <c r="D16" s="12">
        <v>250000</v>
      </c>
      <c r="E16" s="12">
        <v>280000</v>
      </c>
      <c r="F16" s="12">
        <v>300000</v>
      </c>
      <c r="G16" s="12">
        <v>270000</v>
      </c>
      <c r="H16" s="12">
        <v>260000</v>
      </c>
      <c r="I16" s="12">
        <v>252000</v>
      </c>
      <c r="J16" s="13">
        <v>245000</v>
      </c>
      <c r="K16" s="13">
        <v>233000</v>
      </c>
      <c r="L16" s="13">
        <v>224000</v>
      </c>
      <c r="M16" s="13">
        <v>213000</v>
      </c>
      <c r="N16" s="13">
        <v>202000</v>
      </c>
      <c r="O16" s="13">
        <v>193000</v>
      </c>
      <c r="P16" s="13">
        <v>179000</v>
      </c>
      <c r="Q16" s="13">
        <v>164000</v>
      </c>
      <c r="R16" s="13">
        <v>150000</v>
      </c>
      <c r="S16" s="16">
        <v>138000</v>
      </c>
      <c r="T16" s="13">
        <v>132000</v>
      </c>
      <c r="U16" s="13">
        <v>130000</v>
      </c>
      <c r="V16" s="13"/>
      <c r="W16" s="138"/>
    </row>
    <row r="17" spans="1:23" s="14" customFormat="1" ht="15" customHeight="1">
      <c r="A17" s="221"/>
      <c r="B17" s="28" t="s">
        <v>161</v>
      </c>
      <c r="C17" s="163" t="s">
        <v>208</v>
      </c>
      <c r="D17" s="15"/>
      <c r="E17" s="15">
        <f aca="true" t="shared" si="3" ref="E17:R17">IF(D16="","",E16/D16-1)</f>
        <v>0.1200000000000001</v>
      </c>
      <c r="F17" s="15">
        <f t="shared" si="3"/>
        <v>0.0714285714285714</v>
      </c>
      <c r="G17" s="15">
        <f t="shared" si="3"/>
        <v>-0.09999999999999998</v>
      </c>
      <c r="H17" s="15">
        <f t="shared" si="3"/>
        <v>-0.03703703703703709</v>
      </c>
      <c r="I17" s="15">
        <f>IF(H16="","",I16/H16-1)</f>
        <v>-0.03076923076923077</v>
      </c>
      <c r="J17" s="15">
        <f>IF(I16="","",J16/I16-1)</f>
        <v>-0.02777777777777779</v>
      </c>
      <c r="K17" s="15">
        <f t="shared" si="3"/>
        <v>-0.048979591836734726</v>
      </c>
      <c r="L17" s="15">
        <f t="shared" si="3"/>
        <v>-0.03862660944206009</v>
      </c>
      <c r="M17" s="15">
        <f t="shared" si="3"/>
        <v>-0.049107142857142905</v>
      </c>
      <c r="N17" s="15">
        <f t="shared" si="3"/>
        <v>-0.05164319248826288</v>
      </c>
      <c r="O17" s="15">
        <f t="shared" si="3"/>
        <v>-0.044554455445544594</v>
      </c>
      <c r="P17" s="15">
        <f t="shared" si="3"/>
        <v>-0.07253886010362698</v>
      </c>
      <c r="Q17" s="15">
        <f t="shared" si="3"/>
        <v>-0.08379888268156421</v>
      </c>
      <c r="R17" s="15">
        <f t="shared" si="3"/>
        <v>-0.08536585365853655</v>
      </c>
      <c r="S17" s="142">
        <f>IF(R16="","",S16/R16-1)</f>
        <v>-0.07999999999999996</v>
      </c>
      <c r="T17" s="69">
        <f>IF(S16="","",T16/S16-1)</f>
        <v>-0.04347826086956519</v>
      </c>
      <c r="U17" s="69">
        <f>IF(T16="","",U16/T16-1)</f>
        <v>-0.015151515151515138</v>
      </c>
      <c r="V17" s="69"/>
      <c r="W17" s="70"/>
    </row>
    <row r="18" spans="1:23" s="14" customFormat="1" ht="15" customHeight="1">
      <c r="A18" s="220" t="s">
        <v>30</v>
      </c>
      <c r="B18" s="60" t="s">
        <v>162</v>
      </c>
      <c r="C18" s="160" t="s">
        <v>393</v>
      </c>
      <c r="D18" s="58">
        <v>60000</v>
      </c>
      <c r="E18" s="58">
        <v>79000</v>
      </c>
      <c r="F18" s="58">
        <v>88000</v>
      </c>
      <c r="G18" s="58">
        <v>85000</v>
      </c>
      <c r="H18" s="58">
        <v>82800</v>
      </c>
      <c r="I18" s="58">
        <v>81000</v>
      </c>
      <c r="J18" s="59">
        <v>80000</v>
      </c>
      <c r="K18" s="59">
        <v>79600</v>
      </c>
      <c r="L18" s="59">
        <v>79600</v>
      </c>
      <c r="M18" s="59">
        <v>78000</v>
      </c>
      <c r="N18" s="59">
        <v>76000</v>
      </c>
      <c r="O18" s="59">
        <v>73500</v>
      </c>
      <c r="P18" s="59">
        <v>72500</v>
      </c>
      <c r="Q18" s="59">
        <v>69600</v>
      </c>
      <c r="R18" s="59">
        <v>65000</v>
      </c>
      <c r="S18" s="130">
        <v>59500</v>
      </c>
      <c r="T18" s="59">
        <v>54600</v>
      </c>
      <c r="U18" s="59">
        <v>52100</v>
      </c>
      <c r="V18" s="59"/>
      <c r="W18" s="139"/>
    </row>
    <row r="19" spans="1:23" s="14" customFormat="1" ht="15" customHeight="1">
      <c r="A19" s="221"/>
      <c r="B19" s="53" t="s">
        <v>163</v>
      </c>
      <c r="C19" s="161" t="s">
        <v>208</v>
      </c>
      <c r="D19" s="55"/>
      <c r="E19" s="55">
        <f aca="true" t="shared" si="4" ref="E19:R19">IF(D18="","",E18/D18-1)</f>
        <v>0.31666666666666665</v>
      </c>
      <c r="F19" s="55">
        <f t="shared" si="4"/>
        <v>0.11392405063291133</v>
      </c>
      <c r="G19" s="55">
        <f t="shared" si="4"/>
        <v>-0.03409090909090906</v>
      </c>
      <c r="H19" s="55">
        <f t="shared" si="4"/>
        <v>-0.025882352941176467</v>
      </c>
      <c r="I19" s="55">
        <f>IF(H18="","",I18/H18-1)</f>
        <v>-0.021739130434782594</v>
      </c>
      <c r="J19" s="55">
        <f>IF(I18="","",J18/I18-1)</f>
        <v>-0.012345679012345734</v>
      </c>
      <c r="K19" s="55">
        <f t="shared" si="4"/>
        <v>-0.0050000000000000044</v>
      </c>
      <c r="L19" s="55">
        <f t="shared" si="4"/>
        <v>0</v>
      </c>
      <c r="M19" s="55">
        <f t="shared" si="4"/>
        <v>-0.02010050251256279</v>
      </c>
      <c r="N19" s="55">
        <f t="shared" si="4"/>
        <v>-0.02564102564102566</v>
      </c>
      <c r="O19" s="55">
        <f t="shared" si="4"/>
        <v>-0.03289473684210531</v>
      </c>
      <c r="P19" s="55">
        <f t="shared" si="4"/>
        <v>-0.013605442176870763</v>
      </c>
      <c r="Q19" s="55">
        <f t="shared" si="4"/>
        <v>-0.040000000000000036</v>
      </c>
      <c r="R19" s="55">
        <f t="shared" si="4"/>
        <v>-0.06609195402298851</v>
      </c>
      <c r="S19" s="133">
        <f>IF(R18="","",S18/R18-1)</f>
        <v>-0.08461538461538465</v>
      </c>
      <c r="T19" s="55">
        <f>IF(S18="","",T18/S18-1)</f>
        <v>-0.08235294117647063</v>
      </c>
      <c r="U19" s="55">
        <f>IF(T18="","",U18/T18-1)</f>
        <v>-0.045787545787545736</v>
      </c>
      <c r="V19" s="55"/>
      <c r="W19" s="56"/>
    </row>
    <row r="20" spans="1:23" s="14" customFormat="1" ht="15" customHeight="1">
      <c r="A20" s="220" t="s">
        <v>397</v>
      </c>
      <c r="B20" s="32" t="s">
        <v>182</v>
      </c>
      <c r="C20" s="162" t="s">
        <v>393</v>
      </c>
      <c r="D20" s="12"/>
      <c r="E20" s="12"/>
      <c r="F20" s="12"/>
      <c r="G20" s="12"/>
      <c r="H20" s="12"/>
      <c r="I20" s="12"/>
      <c r="J20" s="13"/>
      <c r="K20" s="13"/>
      <c r="L20" s="13">
        <v>155000</v>
      </c>
      <c r="M20" s="13">
        <v>150000</v>
      </c>
      <c r="N20" s="13">
        <v>141000</v>
      </c>
      <c r="O20" s="13">
        <v>133000</v>
      </c>
      <c r="P20" s="13">
        <v>124000</v>
      </c>
      <c r="Q20" s="13">
        <v>114000</v>
      </c>
      <c r="R20" s="13">
        <v>105000</v>
      </c>
      <c r="S20" s="16">
        <v>98000</v>
      </c>
      <c r="T20" s="13">
        <v>88000</v>
      </c>
      <c r="U20" s="13">
        <v>85000</v>
      </c>
      <c r="V20" s="13"/>
      <c r="W20" s="138"/>
    </row>
    <row r="21" spans="1:23" s="14" customFormat="1" ht="15" customHeight="1">
      <c r="A21" s="221"/>
      <c r="B21" s="28" t="s">
        <v>183</v>
      </c>
      <c r="C21" s="164" t="s">
        <v>208</v>
      </c>
      <c r="D21" s="15"/>
      <c r="E21" s="15">
        <f>IF(D20="","",E20/D20-1)</f>
      </c>
      <c r="F21" s="15">
        <f>IF(E20="","",F20/E20-1)</f>
      </c>
      <c r="G21" s="15">
        <f>IF(F20="","",G20/F20-1)</f>
      </c>
      <c r="H21" s="15">
        <f>IF(G20="","",H20/G20-1)</f>
      </c>
      <c r="I21" s="15"/>
      <c r="J21" s="15">
        <f>IF(H20="","",J20/H20-1)</f>
      </c>
      <c r="K21" s="15">
        <f>IF(J20="","",K20/J20-1)</f>
      </c>
      <c r="L21" s="15"/>
      <c r="M21" s="15">
        <f aca="true" t="shared" si="5" ref="M21:U21">IF(L20="","",M20/L20-1)</f>
        <v>-0.032258064516129004</v>
      </c>
      <c r="N21" s="15">
        <f t="shared" si="5"/>
        <v>-0.06000000000000005</v>
      </c>
      <c r="O21" s="15">
        <f t="shared" si="5"/>
        <v>-0.05673758865248224</v>
      </c>
      <c r="P21" s="15">
        <f t="shared" si="5"/>
        <v>-0.06766917293233088</v>
      </c>
      <c r="Q21" s="15">
        <f t="shared" si="5"/>
        <v>-0.08064516129032262</v>
      </c>
      <c r="R21" s="15">
        <f t="shared" si="5"/>
        <v>-0.07894736842105265</v>
      </c>
      <c r="S21" s="142">
        <f t="shared" si="5"/>
        <v>-0.06666666666666665</v>
      </c>
      <c r="T21" s="69">
        <f t="shared" si="5"/>
        <v>-0.10204081632653061</v>
      </c>
      <c r="U21" s="69">
        <f t="shared" si="5"/>
        <v>-0.03409090909090906</v>
      </c>
      <c r="V21" s="69"/>
      <c r="W21" s="70"/>
    </row>
    <row r="22" spans="1:23" s="14" customFormat="1" ht="15" customHeight="1">
      <c r="A22" s="220" t="s">
        <v>32</v>
      </c>
      <c r="B22" s="60" t="s">
        <v>165</v>
      </c>
      <c r="C22" s="160" t="s">
        <v>393</v>
      </c>
      <c r="D22" s="58">
        <v>140000</v>
      </c>
      <c r="E22" s="58">
        <v>170000</v>
      </c>
      <c r="F22" s="58">
        <v>188000</v>
      </c>
      <c r="G22" s="58">
        <v>178000</v>
      </c>
      <c r="H22" s="58">
        <v>171000</v>
      </c>
      <c r="I22" s="58">
        <v>167000</v>
      </c>
      <c r="J22" s="59">
        <v>163000</v>
      </c>
      <c r="K22" s="59">
        <v>157000</v>
      </c>
      <c r="L22" s="59">
        <v>152000</v>
      </c>
      <c r="M22" s="59">
        <v>147000</v>
      </c>
      <c r="N22" s="59">
        <v>142000</v>
      </c>
      <c r="O22" s="59">
        <v>138000</v>
      </c>
      <c r="P22" s="59">
        <v>134000</v>
      </c>
      <c r="Q22" s="59">
        <v>123000</v>
      </c>
      <c r="R22" s="59">
        <v>112000</v>
      </c>
      <c r="S22" s="130">
        <v>104000</v>
      </c>
      <c r="T22" s="59">
        <v>97800</v>
      </c>
      <c r="U22" s="59">
        <v>95900</v>
      </c>
      <c r="V22" s="59"/>
      <c r="W22" s="139"/>
    </row>
    <row r="23" spans="1:23" s="14" customFormat="1" ht="15" customHeight="1">
      <c r="A23" s="221"/>
      <c r="B23" s="53" t="s">
        <v>166</v>
      </c>
      <c r="C23" s="161" t="s">
        <v>208</v>
      </c>
      <c r="D23" s="55"/>
      <c r="E23" s="55">
        <f aca="true" t="shared" si="6" ref="E23:R23">IF(D22="","",E22/D22-1)</f>
        <v>0.2142857142857142</v>
      </c>
      <c r="F23" s="55">
        <f t="shared" si="6"/>
        <v>0.10588235294117654</v>
      </c>
      <c r="G23" s="55">
        <f t="shared" si="6"/>
        <v>-0.05319148936170215</v>
      </c>
      <c r="H23" s="55">
        <f t="shared" si="6"/>
        <v>-0.0393258426966292</v>
      </c>
      <c r="I23" s="55">
        <f>IF(H22="","",I22/H22-1)</f>
        <v>-0.023391812865497075</v>
      </c>
      <c r="J23" s="55">
        <f>IF(I22="","",J22/I22-1)</f>
        <v>-0.0239520958083832</v>
      </c>
      <c r="K23" s="55">
        <f>IF(J22="","",K22/J22-1)</f>
        <v>-0.036809815950920255</v>
      </c>
      <c r="L23" s="55">
        <f t="shared" si="6"/>
        <v>-0.031847133757961776</v>
      </c>
      <c r="M23" s="55">
        <f t="shared" si="6"/>
        <v>-0.03289473684210531</v>
      </c>
      <c r="N23" s="55">
        <f t="shared" si="6"/>
        <v>-0.03401360544217691</v>
      </c>
      <c r="O23" s="55">
        <f t="shared" si="6"/>
        <v>-0.028169014084507005</v>
      </c>
      <c r="P23" s="55">
        <f t="shared" si="6"/>
        <v>-0.02898550724637683</v>
      </c>
      <c r="Q23" s="55">
        <f t="shared" si="6"/>
        <v>-0.08208955223880599</v>
      </c>
      <c r="R23" s="55">
        <f t="shared" si="6"/>
        <v>-0.08943089430894313</v>
      </c>
      <c r="S23" s="133">
        <f>IF(R22="","",S22/R22-1)</f>
        <v>-0.0714285714285714</v>
      </c>
      <c r="T23" s="55">
        <f>IF(S22="","",T22/S22-1)</f>
        <v>-0.059615384615384626</v>
      </c>
      <c r="U23" s="55">
        <f>IF(T22="","",U22/T22-1)</f>
        <v>-0.01942740286298572</v>
      </c>
      <c r="V23" s="55"/>
      <c r="W23" s="56"/>
    </row>
    <row r="24" spans="1:23" s="14" customFormat="1" ht="15" customHeight="1">
      <c r="A24" s="220" t="s">
        <v>33</v>
      </c>
      <c r="B24" s="32" t="s">
        <v>167</v>
      </c>
      <c r="C24" s="162" t="s">
        <v>393</v>
      </c>
      <c r="D24" s="12"/>
      <c r="E24" s="12"/>
      <c r="F24" s="12"/>
      <c r="G24" s="12"/>
      <c r="H24" s="12">
        <v>270000</v>
      </c>
      <c r="I24" s="12">
        <v>260000</v>
      </c>
      <c r="J24" s="13">
        <v>248000</v>
      </c>
      <c r="K24" s="13">
        <v>235000</v>
      </c>
      <c r="L24" s="13">
        <v>225000</v>
      </c>
      <c r="M24" s="13">
        <v>217000</v>
      </c>
      <c r="N24" s="13">
        <v>210000</v>
      </c>
      <c r="O24" s="13">
        <v>201000</v>
      </c>
      <c r="P24" s="13">
        <v>192000</v>
      </c>
      <c r="Q24" s="13">
        <v>174000</v>
      </c>
      <c r="R24" s="13">
        <v>158000</v>
      </c>
      <c r="S24" s="16">
        <v>145000</v>
      </c>
      <c r="T24" s="13">
        <v>134000</v>
      </c>
      <c r="U24" s="13">
        <v>129000</v>
      </c>
      <c r="V24" s="13"/>
      <c r="W24" s="138"/>
    </row>
    <row r="25" spans="1:23" s="14" customFormat="1" ht="15" customHeight="1">
      <c r="A25" s="221"/>
      <c r="B25" s="28" t="s">
        <v>168</v>
      </c>
      <c r="C25" s="163" t="s">
        <v>208</v>
      </c>
      <c r="D25" s="15"/>
      <c r="E25" s="15">
        <f aca="true" t="shared" si="7" ref="E25:J25">IF(D24="","",E24/D24-1)</f>
      </c>
      <c r="F25" s="15">
        <f t="shared" si="7"/>
      </c>
      <c r="G25" s="15">
        <f t="shared" si="7"/>
      </c>
      <c r="H25" s="15">
        <f t="shared" si="7"/>
      </c>
      <c r="I25" s="15">
        <f t="shared" si="7"/>
        <v>-0.03703703703703709</v>
      </c>
      <c r="J25" s="15">
        <f t="shared" si="7"/>
        <v>-0.0461538461538461</v>
      </c>
      <c r="K25" s="15">
        <f aca="true" t="shared" si="8" ref="K25:R25">IF(J24="","",K24/J24-1)</f>
        <v>-0.05241935483870963</v>
      </c>
      <c r="L25" s="15">
        <f t="shared" si="8"/>
        <v>-0.04255319148936165</v>
      </c>
      <c r="M25" s="15">
        <f t="shared" si="8"/>
        <v>-0.03555555555555556</v>
      </c>
      <c r="N25" s="15">
        <f t="shared" si="8"/>
        <v>-0.032258064516129004</v>
      </c>
      <c r="O25" s="15">
        <f t="shared" si="8"/>
        <v>-0.042857142857142816</v>
      </c>
      <c r="P25" s="15">
        <f t="shared" si="8"/>
        <v>-0.04477611940298509</v>
      </c>
      <c r="Q25" s="15">
        <f t="shared" si="8"/>
        <v>-0.09375</v>
      </c>
      <c r="R25" s="15">
        <f t="shared" si="8"/>
        <v>-0.09195402298850575</v>
      </c>
      <c r="S25" s="142">
        <f>IF(R24="","",S24/R24-1)</f>
        <v>-0.08227848101265822</v>
      </c>
      <c r="T25" s="69">
        <f>IF(S24="","",T24/S24-1)</f>
        <v>-0.07586206896551728</v>
      </c>
      <c r="U25" s="69">
        <f>IF(T24="","",U24/T24-1)</f>
        <v>-0.03731343283582089</v>
      </c>
      <c r="V25" s="69"/>
      <c r="W25" s="70"/>
    </row>
    <row r="26" spans="1:23" s="14" customFormat="1" ht="15" customHeight="1">
      <c r="A26" s="220" t="s">
        <v>34</v>
      </c>
      <c r="B26" s="60" t="s">
        <v>169</v>
      </c>
      <c r="C26" s="160" t="s">
        <v>393</v>
      </c>
      <c r="D26" s="58"/>
      <c r="E26" s="58"/>
      <c r="F26" s="58"/>
      <c r="G26" s="58"/>
      <c r="H26" s="58">
        <v>170000</v>
      </c>
      <c r="I26" s="58">
        <v>166000</v>
      </c>
      <c r="J26" s="59">
        <v>163000</v>
      </c>
      <c r="K26" s="59">
        <v>162000</v>
      </c>
      <c r="L26" s="59">
        <v>162000</v>
      </c>
      <c r="M26" s="59">
        <v>160000</v>
      </c>
      <c r="N26" s="59">
        <v>151000</v>
      </c>
      <c r="O26" s="59">
        <v>143000</v>
      </c>
      <c r="P26" s="59">
        <v>134000</v>
      </c>
      <c r="Q26" s="59">
        <v>123000</v>
      </c>
      <c r="R26" s="59">
        <v>113000</v>
      </c>
      <c r="S26" s="130">
        <v>104000</v>
      </c>
      <c r="T26" s="59">
        <v>97500</v>
      </c>
      <c r="U26" s="59">
        <v>92500</v>
      </c>
      <c r="V26" s="59"/>
      <c r="W26" s="139"/>
    </row>
    <row r="27" spans="1:23" s="14" customFormat="1" ht="15" customHeight="1">
      <c r="A27" s="221"/>
      <c r="B27" s="53" t="s">
        <v>170</v>
      </c>
      <c r="C27" s="161" t="s">
        <v>208</v>
      </c>
      <c r="D27" s="55"/>
      <c r="E27" s="55">
        <f aca="true" t="shared" si="9" ref="E27:J27">IF(D26="","",E26/D26-1)</f>
      </c>
      <c r="F27" s="55">
        <f t="shared" si="9"/>
      </c>
      <c r="G27" s="55">
        <f t="shared" si="9"/>
      </c>
      <c r="H27" s="55">
        <f t="shared" si="9"/>
      </c>
      <c r="I27" s="55">
        <f t="shared" si="9"/>
        <v>-0.02352941176470591</v>
      </c>
      <c r="J27" s="55">
        <f t="shared" si="9"/>
        <v>-0.01807228915662651</v>
      </c>
      <c r="K27" s="55">
        <f aca="true" t="shared" si="10" ref="K27:R27">IF(J26="","",K26/J26-1)</f>
        <v>-0.006134969325153339</v>
      </c>
      <c r="L27" s="55">
        <f t="shared" si="10"/>
        <v>0</v>
      </c>
      <c r="M27" s="55">
        <f t="shared" si="10"/>
        <v>-0.012345679012345734</v>
      </c>
      <c r="N27" s="55">
        <f t="shared" si="10"/>
        <v>-0.05625000000000002</v>
      </c>
      <c r="O27" s="55">
        <f t="shared" si="10"/>
        <v>-0.052980132450331174</v>
      </c>
      <c r="P27" s="55">
        <f t="shared" si="10"/>
        <v>-0.06293706293706292</v>
      </c>
      <c r="Q27" s="55">
        <f t="shared" si="10"/>
        <v>-0.08208955223880599</v>
      </c>
      <c r="R27" s="55">
        <f t="shared" si="10"/>
        <v>-0.08130081300813008</v>
      </c>
      <c r="S27" s="133">
        <f>IF(R26="","",S26/R26-1)</f>
        <v>-0.07964601769911506</v>
      </c>
      <c r="T27" s="55">
        <f>IF(S26="","",T26/S26-1)</f>
        <v>-0.0625</v>
      </c>
      <c r="U27" s="55">
        <f>IF(T26="","",U26/T26-1)</f>
        <v>-0.05128205128205132</v>
      </c>
      <c r="V27" s="55"/>
      <c r="W27" s="56"/>
    </row>
    <row r="28" spans="1:23" s="14" customFormat="1" ht="15" customHeight="1">
      <c r="A28" s="291" t="s">
        <v>54</v>
      </c>
      <c r="B28" s="64" t="s">
        <v>171</v>
      </c>
      <c r="C28" s="162" t="s">
        <v>393</v>
      </c>
      <c r="D28" s="65"/>
      <c r="E28" s="65"/>
      <c r="F28" s="65"/>
      <c r="G28" s="65">
        <v>950000</v>
      </c>
      <c r="H28" s="65">
        <v>900000</v>
      </c>
      <c r="I28" s="65">
        <v>860000</v>
      </c>
      <c r="J28" s="66">
        <v>750000</v>
      </c>
      <c r="K28" s="66">
        <v>660000</v>
      </c>
      <c r="L28" s="66">
        <v>600000</v>
      </c>
      <c r="M28" s="66">
        <v>545000</v>
      </c>
      <c r="N28" s="66">
        <v>503000</v>
      </c>
      <c r="O28" s="66">
        <v>455000</v>
      </c>
      <c r="P28" s="66">
        <v>407000</v>
      </c>
      <c r="Q28" s="66">
        <v>370000</v>
      </c>
      <c r="R28" s="66">
        <v>338000</v>
      </c>
      <c r="S28" s="141">
        <v>318000</v>
      </c>
      <c r="T28" s="66">
        <v>300000</v>
      </c>
      <c r="U28" s="66">
        <v>298000</v>
      </c>
      <c r="V28" s="66"/>
      <c r="W28" s="145"/>
    </row>
    <row r="29" spans="1:23" s="14" customFormat="1" ht="15" customHeight="1">
      <c r="A29" s="218"/>
      <c r="B29" s="67" t="s">
        <v>172</v>
      </c>
      <c r="C29" s="163" t="s">
        <v>208</v>
      </c>
      <c r="D29" s="69"/>
      <c r="E29" s="69">
        <f>IF(D28="","",E28/D28-1)</f>
      </c>
      <c r="F29" s="69">
        <f>IF(E28="","",F28/E28-1)</f>
      </c>
      <c r="G29" s="69"/>
      <c r="H29" s="69">
        <f aca="true" t="shared" si="11" ref="H29:R29">IF(G28="","",H28/G28-1)</f>
        <v>-0.052631578947368474</v>
      </c>
      <c r="I29" s="69">
        <f>IF(H28="","",I28/H28-1)</f>
        <v>-0.0444444444444444</v>
      </c>
      <c r="J29" s="69">
        <f>IF(I28="","",J28/I28-1)</f>
        <v>-0.12790697674418605</v>
      </c>
      <c r="K29" s="69">
        <f>IF(J28="","",K28/J28-1)</f>
        <v>-0.12</v>
      </c>
      <c r="L29" s="69">
        <f t="shared" si="11"/>
        <v>-0.09090909090909094</v>
      </c>
      <c r="M29" s="69">
        <f t="shared" si="11"/>
        <v>-0.09166666666666667</v>
      </c>
      <c r="N29" s="69">
        <f t="shared" si="11"/>
        <v>-0.07706422018348624</v>
      </c>
      <c r="O29" s="69">
        <f t="shared" si="11"/>
        <v>-0.09542743538767395</v>
      </c>
      <c r="P29" s="69">
        <f t="shared" si="11"/>
        <v>-0.10549450549450545</v>
      </c>
      <c r="Q29" s="69">
        <f t="shared" si="11"/>
        <v>-0.09090909090909094</v>
      </c>
      <c r="R29" s="69">
        <f t="shared" si="11"/>
        <v>-0.08648648648648649</v>
      </c>
      <c r="S29" s="142">
        <f>IF(R28="","",S28/R28-1)</f>
        <v>-0.059171597633136064</v>
      </c>
      <c r="T29" s="69">
        <f>IF(S28="","",T28/S28-1)</f>
        <v>-0.05660377358490565</v>
      </c>
      <c r="U29" s="69">
        <f>IF(T28="","",U28/T28-1)</f>
        <v>-0.00666666666666671</v>
      </c>
      <c r="V29" s="69"/>
      <c r="W29" s="70"/>
    </row>
    <row r="30" spans="1:23" s="14" customFormat="1" ht="15" customHeight="1">
      <c r="A30" s="291" t="s">
        <v>55</v>
      </c>
      <c r="B30" s="57" t="s">
        <v>199</v>
      </c>
      <c r="C30" s="160" t="s">
        <v>393</v>
      </c>
      <c r="D30" s="58"/>
      <c r="E30" s="58">
        <v>1640000</v>
      </c>
      <c r="F30" s="58">
        <v>1730000</v>
      </c>
      <c r="G30" s="58">
        <v>1550000</v>
      </c>
      <c r="H30" s="58">
        <v>1400000</v>
      </c>
      <c r="I30" s="58">
        <v>1310000</v>
      </c>
      <c r="J30" s="59">
        <v>1170000</v>
      </c>
      <c r="K30" s="59">
        <v>1040000</v>
      </c>
      <c r="L30" s="59">
        <v>930000</v>
      </c>
      <c r="M30" s="59">
        <v>830000</v>
      </c>
      <c r="N30" s="59">
        <v>763000</v>
      </c>
      <c r="O30" s="59">
        <v>692000</v>
      </c>
      <c r="P30" s="59">
        <v>630000</v>
      </c>
      <c r="Q30" s="59">
        <v>566000</v>
      </c>
      <c r="R30" s="59">
        <v>504000</v>
      </c>
      <c r="S30" s="130">
        <v>458000</v>
      </c>
      <c r="T30" s="59">
        <v>429000</v>
      </c>
      <c r="U30" s="59">
        <v>430000</v>
      </c>
      <c r="V30" s="59"/>
      <c r="W30" s="139"/>
    </row>
    <row r="31" spans="1:23" s="14" customFormat="1" ht="15" customHeight="1">
      <c r="A31" s="218"/>
      <c r="B31" s="63" t="s">
        <v>173</v>
      </c>
      <c r="C31" s="161" t="s">
        <v>208</v>
      </c>
      <c r="D31" s="55"/>
      <c r="E31" s="55"/>
      <c r="F31" s="55">
        <f aca="true" t="shared" si="12" ref="F31:R31">IF(E30="","",F30/E30-1)</f>
        <v>0.054878048780487854</v>
      </c>
      <c r="G31" s="55">
        <f t="shared" si="12"/>
        <v>-0.10404624277456642</v>
      </c>
      <c r="H31" s="55">
        <f t="shared" si="12"/>
        <v>-0.09677419354838712</v>
      </c>
      <c r="I31" s="55">
        <f>IF(H30="","",I30/H30-1)</f>
        <v>-0.06428571428571428</v>
      </c>
      <c r="J31" s="55">
        <f>IF(I30="","",J30/I30-1)</f>
        <v>-0.10687022900763354</v>
      </c>
      <c r="K31" s="55">
        <f>IF(J30="","",K30/J30-1)</f>
        <v>-0.11111111111111116</v>
      </c>
      <c r="L31" s="55">
        <f t="shared" si="12"/>
        <v>-0.10576923076923073</v>
      </c>
      <c r="M31" s="55">
        <f t="shared" si="12"/>
        <v>-0.10752688172043012</v>
      </c>
      <c r="N31" s="55">
        <f t="shared" si="12"/>
        <v>-0.08072289156626511</v>
      </c>
      <c r="O31" s="55">
        <f t="shared" si="12"/>
        <v>-0.09305373525557015</v>
      </c>
      <c r="P31" s="55">
        <f t="shared" si="12"/>
        <v>-0.08959537572254339</v>
      </c>
      <c r="Q31" s="55">
        <f t="shared" si="12"/>
        <v>-0.10158730158730156</v>
      </c>
      <c r="R31" s="55">
        <f t="shared" si="12"/>
        <v>-0.10954063604240283</v>
      </c>
      <c r="S31" s="133">
        <f>IF(R30="","",S30/R30-1)</f>
        <v>-0.09126984126984128</v>
      </c>
      <c r="T31" s="55">
        <f>IF(S30="","",T30/S30-1)</f>
        <v>-0.0633187772925764</v>
      </c>
      <c r="U31" s="55">
        <f>IF(T30="","",U30/T30-1)</f>
        <v>0.002331002331002363</v>
      </c>
      <c r="V31" s="55"/>
      <c r="W31" s="56"/>
    </row>
    <row r="32" spans="1:23" s="14" customFormat="1" ht="15" customHeight="1">
      <c r="A32" s="292" t="s">
        <v>176</v>
      </c>
      <c r="B32" s="64" t="s">
        <v>174</v>
      </c>
      <c r="C32" s="162" t="s">
        <v>393</v>
      </c>
      <c r="D32" s="71">
        <v>280000</v>
      </c>
      <c r="E32" s="71">
        <v>380000</v>
      </c>
      <c r="F32" s="71">
        <v>430000</v>
      </c>
      <c r="G32" s="71">
        <v>405000</v>
      </c>
      <c r="H32" s="71">
        <v>370000</v>
      </c>
      <c r="I32" s="71">
        <v>354000</v>
      </c>
      <c r="J32" s="72">
        <v>340000</v>
      </c>
      <c r="K32" s="72">
        <v>320000</v>
      </c>
      <c r="L32" s="72">
        <v>300000</v>
      </c>
      <c r="M32" s="72">
        <v>280000</v>
      </c>
      <c r="N32" s="72">
        <v>260000</v>
      </c>
      <c r="O32" s="72">
        <v>243000</v>
      </c>
      <c r="P32" s="72">
        <v>227000</v>
      </c>
      <c r="Q32" s="72">
        <v>213000</v>
      </c>
      <c r="R32" s="72">
        <v>198000</v>
      </c>
      <c r="S32" s="143">
        <v>187000</v>
      </c>
      <c r="T32" s="72">
        <v>177000</v>
      </c>
      <c r="U32" s="72">
        <v>175000</v>
      </c>
      <c r="V32" s="72"/>
      <c r="W32" s="146"/>
    </row>
    <row r="33" spans="1:23" s="14" customFormat="1" ht="15" customHeight="1">
      <c r="A33" s="293"/>
      <c r="B33" s="73" t="s">
        <v>175</v>
      </c>
      <c r="C33" s="163" t="s">
        <v>208</v>
      </c>
      <c r="D33" s="75"/>
      <c r="E33" s="75">
        <f aca="true" t="shared" si="13" ref="E33:R33">IF(D32="","",E32/D32-1)</f>
        <v>0.3571428571428572</v>
      </c>
      <c r="F33" s="75">
        <f t="shared" si="13"/>
        <v>0.13157894736842102</v>
      </c>
      <c r="G33" s="75">
        <f t="shared" si="13"/>
        <v>-0.05813953488372092</v>
      </c>
      <c r="H33" s="75">
        <f t="shared" si="13"/>
        <v>-0.0864197530864198</v>
      </c>
      <c r="I33" s="75">
        <f>IF(H32="","",I32/H32-1)</f>
        <v>-0.043243243243243246</v>
      </c>
      <c r="J33" s="75">
        <f>IF(I32="","",J32/I32-1)</f>
        <v>-0.039548022598870025</v>
      </c>
      <c r="K33" s="75">
        <f>IF(J32="","",K32/J32-1)</f>
        <v>-0.05882352941176472</v>
      </c>
      <c r="L33" s="75">
        <f t="shared" si="13"/>
        <v>-0.0625</v>
      </c>
      <c r="M33" s="75">
        <f t="shared" si="13"/>
        <v>-0.06666666666666665</v>
      </c>
      <c r="N33" s="75">
        <f t="shared" si="13"/>
        <v>-0.0714285714285714</v>
      </c>
      <c r="O33" s="75">
        <f t="shared" si="13"/>
        <v>-0.06538461538461537</v>
      </c>
      <c r="P33" s="75">
        <f t="shared" si="13"/>
        <v>-0.06584362139917699</v>
      </c>
      <c r="Q33" s="75">
        <f t="shared" si="13"/>
        <v>-0.06167400881057272</v>
      </c>
      <c r="R33" s="75">
        <f t="shared" si="13"/>
        <v>-0.07042253521126762</v>
      </c>
      <c r="S33" s="144">
        <f>IF(R32="","",S32/R32-1)</f>
        <v>-0.05555555555555558</v>
      </c>
      <c r="T33" s="75">
        <f>IF(S32="","",T32/S32-1)</f>
        <v>-0.053475935828877</v>
      </c>
      <c r="U33" s="75">
        <f>IF(T32="","",U32/T32-1)</f>
        <v>-0.011299435028248594</v>
      </c>
      <c r="V33" s="75"/>
      <c r="W33" s="76"/>
    </row>
    <row r="34" spans="1:23" s="14" customFormat="1" ht="15" customHeight="1">
      <c r="A34" s="11"/>
      <c r="C34" s="16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14" customFormat="1" ht="15" customHeight="1">
      <c r="A35" s="11"/>
      <c r="C35" s="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s="14" customFormat="1" ht="19.5" customHeight="1">
      <c r="A36" s="11"/>
      <c r="C36" s="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s="14" customFormat="1" ht="19.5" customHeight="1">
      <c r="A37" s="11"/>
      <c r="C37" s="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4" customFormat="1" ht="19.5" customHeight="1">
      <c r="A38" s="11"/>
      <c r="C38" s="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4" customFormat="1" ht="19.5" customHeight="1">
      <c r="A39" s="11"/>
      <c r="C39" s="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4" customFormat="1" ht="19.5" customHeight="1">
      <c r="A40" s="11"/>
      <c r="C40" s="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4" customFormat="1" ht="19.5" customHeight="1">
      <c r="A41" s="11"/>
      <c r="C41" s="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4" customFormat="1" ht="19.5" customHeight="1">
      <c r="A42" s="11"/>
      <c r="C42" s="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14" customFormat="1" ht="19.5" customHeight="1">
      <c r="A43" s="11"/>
      <c r="C43" s="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14" customFormat="1" ht="19.5" customHeight="1">
      <c r="A44" s="11"/>
      <c r="C44" s="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4" customFormat="1" ht="19.5" customHeight="1">
      <c r="A45" s="11"/>
      <c r="C45" s="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14" customFormat="1" ht="19.5" customHeight="1">
      <c r="A46" s="11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s="14" customFormat="1" ht="19.5" customHeight="1">
      <c r="A47" s="11"/>
      <c r="C47" s="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14" customFormat="1" ht="19.5" customHeight="1">
      <c r="A48" s="11"/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14" customFormat="1" ht="19.5" customHeight="1">
      <c r="A49" s="11"/>
      <c r="C49" s="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14" customFormat="1" ht="19.5" customHeight="1">
      <c r="A50" s="11"/>
      <c r="C50" s="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14" customFormat="1" ht="19.5" customHeight="1">
      <c r="A51" s="11"/>
      <c r="C51" s="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14" customFormat="1" ht="19.5" customHeight="1">
      <c r="A52" s="11"/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14" customFormat="1" ht="19.5" customHeight="1">
      <c r="A53" s="11"/>
      <c r="C53" s="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14" customFormat="1" ht="19.5" customHeight="1">
      <c r="A54" s="11"/>
      <c r="C54" s="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14" customFormat="1" ht="19.5" customHeight="1">
      <c r="A55" s="11"/>
      <c r="C55" s="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14" customFormat="1" ht="19.5" customHeight="1">
      <c r="A56" s="11"/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4" customFormat="1" ht="19.5" customHeight="1">
      <c r="A57" s="11"/>
      <c r="C57" s="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14" customFormat="1" ht="19.5" customHeight="1">
      <c r="A58" s="11"/>
      <c r="C58" s="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14" customFormat="1" ht="19.5" customHeight="1">
      <c r="A59" s="11"/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14" customFormat="1" ht="19.5" customHeight="1">
      <c r="A60" s="11"/>
      <c r="C60" s="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14" customFormat="1" ht="19.5" customHeight="1">
      <c r="A61" s="11"/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14" customFormat="1" ht="19.5" customHeight="1">
      <c r="A62" s="11"/>
      <c r="C62" s="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14" customFormat="1" ht="19.5" customHeight="1">
      <c r="A63" s="11"/>
      <c r="C63" s="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14" customFormat="1" ht="19.5" customHeight="1">
      <c r="A64" s="11"/>
      <c r="C64" s="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s="14" customFormat="1" ht="19.5" customHeight="1">
      <c r="A65" s="11"/>
      <c r="C65" s="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s="14" customFormat="1" ht="19.5" customHeight="1">
      <c r="A66" s="11"/>
      <c r="C66" s="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s="14" customFormat="1" ht="19.5" customHeight="1">
      <c r="A67" s="11"/>
      <c r="C67" s="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s="14" customFormat="1" ht="19.5" customHeight="1">
      <c r="A68" s="11"/>
      <c r="C68" s="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14" customFormat="1" ht="19.5" customHeight="1">
      <c r="A69" s="11"/>
      <c r="C69" s="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14" customFormat="1" ht="19.5" customHeight="1">
      <c r="A70" s="11"/>
      <c r="C70" s="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14" customFormat="1" ht="19.5" customHeight="1">
      <c r="A71" s="11"/>
      <c r="C71" s="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s="14" customFormat="1" ht="19.5" customHeight="1">
      <c r="A72" s="11"/>
      <c r="C72" s="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s="14" customFormat="1" ht="19.5" customHeight="1">
      <c r="A73" s="11"/>
      <c r="B73" s="5"/>
      <c r="C73" s="5"/>
      <c r="D73" s="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s="14" customFormat="1" ht="19.5" customHeight="1">
      <c r="A74" s="11"/>
      <c r="B74" s="5"/>
      <c r="C74" s="5"/>
      <c r="D74" s="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5" s="14" customFormat="1" ht="19.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</row>
    <row r="76" spans="1:25" s="14" customFormat="1" ht="19.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</row>
  </sheetData>
  <mergeCells count="17">
    <mergeCell ref="A12:A13"/>
    <mergeCell ref="A14:A15"/>
    <mergeCell ref="A16:A17"/>
    <mergeCell ref="N3:O3"/>
    <mergeCell ref="N4:O4"/>
    <mergeCell ref="A10:A11"/>
    <mergeCell ref="A8:A9"/>
    <mergeCell ref="B8:B9"/>
    <mergeCell ref="C8:C9"/>
    <mergeCell ref="A28:A29"/>
    <mergeCell ref="A30:A31"/>
    <mergeCell ref="A32:A33"/>
    <mergeCell ref="A18:A19"/>
    <mergeCell ref="A22:A23"/>
    <mergeCell ref="A24:A25"/>
    <mergeCell ref="A26:A27"/>
    <mergeCell ref="A20:A21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M29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4" customWidth="1"/>
    <col min="2" max="2" width="8.125" style="6" customWidth="1"/>
    <col min="3" max="3" width="8.625" style="6" customWidth="1"/>
    <col min="4" max="4" width="10.625" style="6" customWidth="1"/>
    <col min="5" max="5" width="0.875" style="6" customWidth="1"/>
    <col min="6" max="6" width="24.625" style="6" customWidth="1"/>
    <col min="7" max="7" width="0.875" style="6" customWidth="1"/>
    <col min="8" max="8" width="12.125" style="6" customWidth="1"/>
    <col min="9" max="9" width="14.625" style="6" customWidth="1"/>
    <col min="10" max="10" width="14.75390625" style="6" customWidth="1"/>
    <col min="11" max="11" width="14.625" style="6" customWidth="1"/>
    <col min="12" max="12" width="2.625" style="5" customWidth="1"/>
    <col min="13" max="16384" width="9.00390625" style="5" customWidth="1"/>
  </cols>
  <sheetData>
    <row r="1" spans="1:11" s="3" customFormat="1" ht="30" customHeight="1">
      <c r="A1" s="25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>
      <c r="A2" s="83"/>
      <c r="B2" s="25"/>
      <c r="C2" s="2"/>
      <c r="D2" s="2"/>
      <c r="E2" s="2"/>
      <c r="F2" s="2"/>
      <c r="G2" s="2"/>
      <c r="H2" s="2"/>
      <c r="K2" s="2"/>
    </row>
    <row r="3" spans="1:11" s="3" customFormat="1" ht="15" customHeight="1">
      <c r="A3" s="8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1" customFormat="1" ht="15" customHeight="1">
      <c r="A4" s="273" t="s">
        <v>220</v>
      </c>
      <c r="B4" s="266" t="s">
        <v>221</v>
      </c>
      <c r="C4" s="266" t="s">
        <v>222</v>
      </c>
      <c r="D4" s="266" t="s">
        <v>223</v>
      </c>
      <c r="E4" s="299" t="s">
        <v>224</v>
      </c>
      <c r="F4" s="300"/>
      <c r="G4" s="301"/>
      <c r="H4" s="266" t="s">
        <v>213</v>
      </c>
      <c r="I4" s="270" t="s">
        <v>214</v>
      </c>
      <c r="J4" s="270" t="s">
        <v>215</v>
      </c>
      <c r="K4" s="270" t="s">
        <v>216</v>
      </c>
      <c r="L4" s="306" t="s">
        <v>217</v>
      </c>
    </row>
    <row r="5" spans="1:12" s="11" customFormat="1" ht="15" customHeight="1">
      <c r="A5" s="274"/>
      <c r="B5" s="267"/>
      <c r="C5" s="267"/>
      <c r="D5" s="267"/>
      <c r="E5" s="302"/>
      <c r="F5" s="303"/>
      <c r="G5" s="304"/>
      <c r="H5" s="267"/>
      <c r="I5" s="271"/>
      <c r="J5" s="271"/>
      <c r="K5" s="271"/>
      <c r="L5" s="307"/>
    </row>
    <row r="6" spans="1:12" s="14" customFormat="1" ht="15" customHeight="1">
      <c r="A6" s="294" t="s">
        <v>26</v>
      </c>
      <c r="B6" s="272">
        <v>187</v>
      </c>
      <c r="C6" s="93" t="s">
        <v>226</v>
      </c>
      <c r="D6" s="93" t="s">
        <v>237</v>
      </c>
      <c r="E6" s="114"/>
      <c r="F6" s="277" t="s">
        <v>352</v>
      </c>
      <c r="G6" s="51"/>
      <c r="H6" s="314" t="s">
        <v>362</v>
      </c>
      <c r="I6" s="272" t="s">
        <v>309</v>
      </c>
      <c r="J6" s="93" t="s">
        <v>311</v>
      </c>
      <c r="K6" s="93" t="s">
        <v>338</v>
      </c>
      <c r="L6" s="265" t="s">
        <v>218</v>
      </c>
    </row>
    <row r="7" spans="1:12" s="14" customFormat="1" ht="15" customHeight="1">
      <c r="A7" s="223"/>
      <c r="B7" s="247"/>
      <c r="C7" s="96" t="s">
        <v>228</v>
      </c>
      <c r="D7" s="96" t="s">
        <v>238</v>
      </c>
      <c r="E7" s="97"/>
      <c r="F7" s="249"/>
      <c r="G7" s="54"/>
      <c r="H7" s="250"/>
      <c r="I7" s="244"/>
      <c r="J7" s="99" t="s">
        <v>369</v>
      </c>
      <c r="K7" s="100" t="s">
        <v>346</v>
      </c>
      <c r="L7" s="246"/>
    </row>
    <row r="8" spans="1:12" s="14" customFormat="1" ht="15" customHeight="1">
      <c r="A8" s="220" t="s">
        <v>27</v>
      </c>
      <c r="B8" s="231">
        <v>284</v>
      </c>
      <c r="C8" s="101" t="s">
        <v>226</v>
      </c>
      <c r="D8" s="101" t="s">
        <v>237</v>
      </c>
      <c r="E8" s="102"/>
      <c r="F8" s="237" t="s">
        <v>353</v>
      </c>
      <c r="G8" s="12"/>
      <c r="H8" s="310" t="s">
        <v>363</v>
      </c>
      <c r="I8" s="226" t="s">
        <v>309</v>
      </c>
      <c r="J8" s="103" t="s">
        <v>311</v>
      </c>
      <c r="K8" s="125" t="s">
        <v>338</v>
      </c>
      <c r="L8" s="240" t="s">
        <v>218</v>
      </c>
    </row>
    <row r="9" spans="1:12" s="14" customFormat="1" ht="15" customHeight="1">
      <c r="A9" s="221"/>
      <c r="B9" s="297"/>
      <c r="C9" s="103" t="s">
        <v>231</v>
      </c>
      <c r="D9" s="115" t="s">
        <v>238</v>
      </c>
      <c r="E9" s="116"/>
      <c r="F9" s="249"/>
      <c r="G9" s="23"/>
      <c r="H9" s="311"/>
      <c r="I9" s="227"/>
      <c r="J9" s="122" t="s">
        <v>370</v>
      </c>
      <c r="K9" s="128" t="s">
        <v>346</v>
      </c>
      <c r="L9" s="240"/>
    </row>
    <row r="10" spans="1:12" s="14" customFormat="1" ht="15" customHeight="1">
      <c r="A10" s="220" t="s">
        <v>28</v>
      </c>
      <c r="B10" s="243">
        <v>175</v>
      </c>
      <c r="C10" s="107" t="s">
        <v>226</v>
      </c>
      <c r="D10" s="117" t="s">
        <v>237</v>
      </c>
      <c r="E10" s="118"/>
      <c r="F10" s="248" t="s">
        <v>269</v>
      </c>
      <c r="G10" s="120"/>
      <c r="H10" s="309" t="s">
        <v>297</v>
      </c>
      <c r="I10" s="243" t="s">
        <v>309</v>
      </c>
      <c r="J10" s="117" t="s">
        <v>311</v>
      </c>
      <c r="K10" s="117" t="s">
        <v>339</v>
      </c>
      <c r="L10" s="241" t="s">
        <v>218</v>
      </c>
    </row>
    <row r="11" spans="1:12" s="14" customFormat="1" ht="15" customHeight="1">
      <c r="A11" s="221"/>
      <c r="B11" s="247"/>
      <c r="C11" s="96" t="s">
        <v>231</v>
      </c>
      <c r="D11" s="96" t="s">
        <v>238</v>
      </c>
      <c r="E11" s="121"/>
      <c r="F11" s="249"/>
      <c r="G11" s="54"/>
      <c r="H11" s="315"/>
      <c r="I11" s="244"/>
      <c r="J11" s="123" t="s">
        <v>324</v>
      </c>
      <c r="K11" s="100" t="s">
        <v>346</v>
      </c>
      <c r="L11" s="241"/>
    </row>
    <row r="12" spans="1:12" s="14" customFormat="1" ht="15" customHeight="1">
      <c r="A12" s="220" t="s">
        <v>29</v>
      </c>
      <c r="B12" s="231">
        <v>251</v>
      </c>
      <c r="C12" s="101" t="s">
        <v>226</v>
      </c>
      <c r="D12" s="101" t="s">
        <v>237</v>
      </c>
      <c r="E12" s="102"/>
      <c r="F12" s="237" t="s">
        <v>354</v>
      </c>
      <c r="G12" s="12"/>
      <c r="H12" s="310" t="s">
        <v>298</v>
      </c>
      <c r="I12" s="226" t="s">
        <v>309</v>
      </c>
      <c r="J12" s="103" t="s">
        <v>311</v>
      </c>
      <c r="K12" s="125" t="s">
        <v>338</v>
      </c>
      <c r="L12" s="240" t="s">
        <v>218</v>
      </c>
    </row>
    <row r="13" spans="1:12" s="14" customFormat="1" ht="15" customHeight="1">
      <c r="A13" s="221"/>
      <c r="B13" s="297"/>
      <c r="C13" s="115" t="s">
        <v>227</v>
      </c>
      <c r="D13" s="115" t="s">
        <v>238</v>
      </c>
      <c r="E13" s="116"/>
      <c r="F13" s="249"/>
      <c r="G13" s="23"/>
      <c r="H13" s="311"/>
      <c r="I13" s="227"/>
      <c r="J13" s="122" t="s">
        <v>325</v>
      </c>
      <c r="K13" s="128" t="s">
        <v>346</v>
      </c>
      <c r="L13" s="240"/>
    </row>
    <row r="14" spans="1:12" s="14" customFormat="1" ht="15" customHeight="1">
      <c r="A14" s="220" t="s">
        <v>30</v>
      </c>
      <c r="B14" s="243">
        <v>330</v>
      </c>
      <c r="C14" s="117" t="s">
        <v>233</v>
      </c>
      <c r="D14" s="117" t="s">
        <v>237</v>
      </c>
      <c r="E14" s="118"/>
      <c r="F14" s="248" t="s">
        <v>355</v>
      </c>
      <c r="G14" s="58"/>
      <c r="H14" s="309" t="s">
        <v>296</v>
      </c>
      <c r="I14" s="243" t="s">
        <v>310</v>
      </c>
      <c r="J14" s="117" t="s">
        <v>400</v>
      </c>
      <c r="K14" s="117" t="s">
        <v>347</v>
      </c>
      <c r="L14" s="241" t="s">
        <v>218</v>
      </c>
    </row>
    <row r="15" spans="1:12" s="14" customFormat="1" ht="15" customHeight="1">
      <c r="A15" s="221"/>
      <c r="B15" s="247"/>
      <c r="C15" s="96" t="s">
        <v>234</v>
      </c>
      <c r="D15" s="96" t="s">
        <v>238</v>
      </c>
      <c r="E15" s="97"/>
      <c r="F15" s="249"/>
      <c r="G15" s="54"/>
      <c r="H15" s="250"/>
      <c r="I15" s="244"/>
      <c r="J15" s="99" t="s">
        <v>401</v>
      </c>
      <c r="K15" s="100" t="s">
        <v>348</v>
      </c>
      <c r="L15" s="241"/>
    </row>
    <row r="16" spans="1:12" s="14" customFormat="1" ht="15" customHeight="1">
      <c r="A16" s="220" t="s">
        <v>31</v>
      </c>
      <c r="B16" s="231">
        <v>140</v>
      </c>
      <c r="C16" s="101" t="s">
        <v>226</v>
      </c>
      <c r="D16" s="101" t="s">
        <v>237</v>
      </c>
      <c r="E16" s="102"/>
      <c r="F16" s="237" t="s">
        <v>383</v>
      </c>
      <c r="G16" s="12"/>
      <c r="H16" s="310" t="s">
        <v>365</v>
      </c>
      <c r="I16" s="226" t="s">
        <v>309</v>
      </c>
      <c r="J16" s="103" t="s">
        <v>311</v>
      </c>
      <c r="K16" s="125" t="s">
        <v>347</v>
      </c>
      <c r="L16" s="240" t="s">
        <v>218</v>
      </c>
    </row>
    <row r="17" spans="1:12" s="14" customFormat="1" ht="15" customHeight="1">
      <c r="A17" s="221"/>
      <c r="B17" s="297"/>
      <c r="C17" s="115" t="s">
        <v>227</v>
      </c>
      <c r="D17" s="115" t="s">
        <v>238</v>
      </c>
      <c r="E17" s="116"/>
      <c r="F17" s="249"/>
      <c r="G17" s="23"/>
      <c r="H17" s="311"/>
      <c r="I17" s="227"/>
      <c r="J17" s="122" t="s">
        <v>320</v>
      </c>
      <c r="K17" s="128" t="s">
        <v>348</v>
      </c>
      <c r="L17" s="240"/>
    </row>
    <row r="18" spans="1:12" s="14" customFormat="1" ht="15" customHeight="1">
      <c r="A18" s="220" t="s">
        <v>32</v>
      </c>
      <c r="B18" s="243">
        <v>103</v>
      </c>
      <c r="C18" s="107" t="s">
        <v>226</v>
      </c>
      <c r="D18" s="107" t="s">
        <v>237</v>
      </c>
      <c r="E18" s="119"/>
      <c r="F18" s="248" t="s">
        <v>356</v>
      </c>
      <c r="G18" s="78"/>
      <c r="H18" s="316" t="s">
        <v>364</v>
      </c>
      <c r="I18" s="243" t="s">
        <v>309</v>
      </c>
      <c r="J18" s="107" t="s">
        <v>311</v>
      </c>
      <c r="K18" s="107" t="s">
        <v>339</v>
      </c>
      <c r="L18" s="241" t="s">
        <v>218</v>
      </c>
    </row>
    <row r="19" spans="1:12" s="14" customFormat="1" ht="15" customHeight="1">
      <c r="A19" s="221"/>
      <c r="B19" s="247"/>
      <c r="C19" s="96" t="s">
        <v>230</v>
      </c>
      <c r="D19" s="96" t="s">
        <v>238</v>
      </c>
      <c r="E19" s="97"/>
      <c r="F19" s="249"/>
      <c r="G19" s="54"/>
      <c r="H19" s="250"/>
      <c r="I19" s="244"/>
      <c r="J19" s="99" t="s">
        <v>382</v>
      </c>
      <c r="K19" s="100" t="s">
        <v>340</v>
      </c>
      <c r="L19" s="241"/>
    </row>
    <row r="20" spans="1:12" s="14" customFormat="1" ht="15" customHeight="1">
      <c r="A20" s="220" t="s">
        <v>33</v>
      </c>
      <c r="B20" s="231">
        <v>185</v>
      </c>
      <c r="C20" s="101" t="s">
        <v>233</v>
      </c>
      <c r="D20" s="101" t="s">
        <v>237</v>
      </c>
      <c r="E20" s="102"/>
      <c r="F20" s="237" t="s">
        <v>357</v>
      </c>
      <c r="G20" s="12"/>
      <c r="H20" s="310" t="s">
        <v>295</v>
      </c>
      <c r="I20" s="226" t="s">
        <v>309</v>
      </c>
      <c r="J20" s="103" t="s">
        <v>311</v>
      </c>
      <c r="K20" s="125" t="s">
        <v>339</v>
      </c>
      <c r="L20" s="228" t="s">
        <v>218</v>
      </c>
    </row>
    <row r="21" spans="1:12" s="14" customFormat="1" ht="15" customHeight="1">
      <c r="A21" s="221"/>
      <c r="B21" s="297"/>
      <c r="C21" s="103" t="s">
        <v>234</v>
      </c>
      <c r="D21" s="115" t="s">
        <v>238</v>
      </c>
      <c r="E21" s="116"/>
      <c r="F21" s="249"/>
      <c r="G21" s="23"/>
      <c r="H21" s="311"/>
      <c r="I21" s="227"/>
      <c r="J21" s="122" t="s">
        <v>371</v>
      </c>
      <c r="K21" s="128" t="s">
        <v>346</v>
      </c>
      <c r="L21" s="228"/>
    </row>
    <row r="22" spans="1:12" s="14" customFormat="1" ht="15" customHeight="1">
      <c r="A22" s="220" t="s">
        <v>34</v>
      </c>
      <c r="B22" s="243">
        <v>216</v>
      </c>
      <c r="C22" s="107" t="s">
        <v>226</v>
      </c>
      <c r="D22" s="117" t="s">
        <v>237</v>
      </c>
      <c r="E22" s="118"/>
      <c r="F22" s="248" t="s">
        <v>358</v>
      </c>
      <c r="G22" s="120"/>
      <c r="H22" s="309" t="s">
        <v>365</v>
      </c>
      <c r="I22" s="243" t="s">
        <v>309</v>
      </c>
      <c r="J22" s="117" t="s">
        <v>311</v>
      </c>
      <c r="K22" s="117" t="s">
        <v>339</v>
      </c>
      <c r="L22" s="241" t="s">
        <v>218</v>
      </c>
    </row>
    <row r="23" spans="1:12" s="14" customFormat="1" ht="15" customHeight="1">
      <c r="A23" s="221"/>
      <c r="B23" s="247"/>
      <c r="C23" s="96" t="s">
        <v>227</v>
      </c>
      <c r="D23" s="96" t="s">
        <v>238</v>
      </c>
      <c r="E23" s="121"/>
      <c r="F23" s="249"/>
      <c r="G23" s="54"/>
      <c r="H23" s="315"/>
      <c r="I23" s="244"/>
      <c r="J23" s="123" t="s">
        <v>322</v>
      </c>
      <c r="K23" s="100" t="s">
        <v>346</v>
      </c>
      <c r="L23" s="241"/>
    </row>
    <row r="24" spans="1:13" s="14" customFormat="1" ht="15" customHeight="1">
      <c r="A24" s="291" t="s">
        <v>54</v>
      </c>
      <c r="B24" s="226">
        <v>486</v>
      </c>
      <c r="C24" s="125" t="s">
        <v>226</v>
      </c>
      <c r="D24" s="125" t="s">
        <v>349</v>
      </c>
      <c r="E24" s="167"/>
      <c r="F24" s="234" t="s">
        <v>359</v>
      </c>
      <c r="G24" s="65"/>
      <c r="H24" s="320" t="s">
        <v>366</v>
      </c>
      <c r="I24" s="226" t="s">
        <v>309</v>
      </c>
      <c r="J24" s="125" t="s">
        <v>311</v>
      </c>
      <c r="K24" s="125" t="s">
        <v>343</v>
      </c>
      <c r="L24" s="228" t="s">
        <v>218</v>
      </c>
      <c r="M24" s="175"/>
    </row>
    <row r="25" spans="1:13" s="14" customFormat="1" ht="15" customHeight="1">
      <c r="A25" s="218"/>
      <c r="B25" s="233"/>
      <c r="C25" s="152" t="s">
        <v>228</v>
      </c>
      <c r="D25" s="152" t="s">
        <v>350</v>
      </c>
      <c r="E25" s="153"/>
      <c r="F25" s="235"/>
      <c r="G25" s="68"/>
      <c r="H25" s="236"/>
      <c r="I25" s="227"/>
      <c r="J25" s="155" t="s">
        <v>372</v>
      </c>
      <c r="K25" s="128" t="s">
        <v>375</v>
      </c>
      <c r="L25" s="228"/>
      <c r="M25" s="175"/>
    </row>
    <row r="26" spans="1:13" s="14" customFormat="1" ht="15" customHeight="1">
      <c r="A26" s="291" t="s">
        <v>55</v>
      </c>
      <c r="B26" s="243">
        <v>122</v>
      </c>
      <c r="C26" s="107" t="s">
        <v>226</v>
      </c>
      <c r="D26" s="107" t="s">
        <v>351</v>
      </c>
      <c r="E26" s="119"/>
      <c r="F26" s="248" t="s">
        <v>360</v>
      </c>
      <c r="G26" s="78"/>
      <c r="H26" s="316" t="s">
        <v>367</v>
      </c>
      <c r="I26" s="243" t="s">
        <v>309</v>
      </c>
      <c r="J26" s="107" t="s">
        <v>311</v>
      </c>
      <c r="K26" s="107" t="s">
        <v>341</v>
      </c>
      <c r="L26" s="241" t="s">
        <v>218</v>
      </c>
      <c r="M26" s="175"/>
    </row>
    <row r="27" spans="1:13" s="14" customFormat="1" ht="15" customHeight="1">
      <c r="A27" s="218"/>
      <c r="B27" s="260"/>
      <c r="C27" s="117" t="s">
        <v>227</v>
      </c>
      <c r="D27" s="117" t="s">
        <v>256</v>
      </c>
      <c r="E27" s="181"/>
      <c r="F27" s="308"/>
      <c r="G27" s="174"/>
      <c r="H27" s="319"/>
      <c r="I27" s="319"/>
      <c r="J27" s="182" t="s">
        <v>373</v>
      </c>
      <c r="K27" s="183" t="s">
        <v>376</v>
      </c>
      <c r="L27" s="241"/>
      <c r="M27" s="175"/>
    </row>
    <row r="28" spans="1:13" s="14" customFormat="1" ht="15" customHeight="1">
      <c r="A28" s="292" t="s">
        <v>176</v>
      </c>
      <c r="B28" s="226">
        <v>127</v>
      </c>
      <c r="C28" s="124" t="s">
        <v>226</v>
      </c>
      <c r="D28" s="124" t="s">
        <v>237</v>
      </c>
      <c r="E28" s="177"/>
      <c r="F28" s="234" t="s">
        <v>361</v>
      </c>
      <c r="G28" s="71"/>
      <c r="H28" s="317" t="s">
        <v>368</v>
      </c>
      <c r="I28" s="226" t="s">
        <v>309</v>
      </c>
      <c r="J28" s="124" t="s">
        <v>311</v>
      </c>
      <c r="K28" s="124" t="s">
        <v>377</v>
      </c>
      <c r="L28" s="312" t="s">
        <v>218</v>
      </c>
      <c r="M28" s="175"/>
    </row>
    <row r="29" spans="1:13" s="14" customFormat="1" ht="15" customHeight="1">
      <c r="A29" s="293"/>
      <c r="B29" s="298"/>
      <c r="C29" s="178" t="s">
        <v>227</v>
      </c>
      <c r="D29" s="178" t="s">
        <v>238</v>
      </c>
      <c r="E29" s="179"/>
      <c r="F29" s="305"/>
      <c r="G29" s="74"/>
      <c r="H29" s="318"/>
      <c r="I29" s="255"/>
      <c r="J29" s="180" t="s">
        <v>374</v>
      </c>
      <c r="K29" s="127" t="s">
        <v>346</v>
      </c>
      <c r="L29" s="313"/>
      <c r="M29" s="175"/>
    </row>
  </sheetData>
  <mergeCells count="82">
    <mergeCell ref="H6:H7"/>
    <mergeCell ref="H8:H9"/>
    <mergeCell ref="H10:H11"/>
    <mergeCell ref="H12:H13"/>
    <mergeCell ref="L28:L29"/>
    <mergeCell ref="A24:A25"/>
    <mergeCell ref="B24:B25"/>
    <mergeCell ref="F24:F25"/>
    <mergeCell ref="I24:I25"/>
    <mergeCell ref="A28:A29"/>
    <mergeCell ref="L26:L27"/>
    <mergeCell ref="A26:A27"/>
    <mergeCell ref="H28:H29"/>
    <mergeCell ref="I26:I27"/>
    <mergeCell ref="F26:F27"/>
    <mergeCell ref="L22:L23"/>
    <mergeCell ref="L24:L25"/>
    <mergeCell ref="H14:H15"/>
    <mergeCell ref="H16:H17"/>
    <mergeCell ref="H18:H19"/>
    <mergeCell ref="H20:H21"/>
    <mergeCell ref="H22:H23"/>
    <mergeCell ref="H24:H25"/>
    <mergeCell ref="H26:H27"/>
    <mergeCell ref="A22:A23"/>
    <mergeCell ref="B22:B23"/>
    <mergeCell ref="F22:F23"/>
    <mergeCell ref="I22:I23"/>
    <mergeCell ref="L6:L7"/>
    <mergeCell ref="L20:L21"/>
    <mergeCell ref="E4:G5"/>
    <mergeCell ref="F28:F29"/>
    <mergeCell ref="I28:I29"/>
    <mergeCell ref="F6:F7"/>
    <mergeCell ref="I6:I7"/>
    <mergeCell ref="F20:F21"/>
    <mergeCell ref="I20:I21"/>
    <mergeCell ref="L4:L5"/>
    <mergeCell ref="H4:H5"/>
    <mergeCell ref="I4:I5"/>
    <mergeCell ref="J4:J5"/>
    <mergeCell ref="K4:K5"/>
    <mergeCell ref="C4:C5"/>
    <mergeCell ref="D4:D5"/>
    <mergeCell ref="B28:B29"/>
    <mergeCell ref="B6:B7"/>
    <mergeCell ref="B4:B5"/>
    <mergeCell ref="B26:B27"/>
    <mergeCell ref="A20:A21"/>
    <mergeCell ref="B20:B21"/>
    <mergeCell ref="A6:A7"/>
    <mergeCell ref="A4:A5"/>
    <mergeCell ref="F12:F13"/>
    <mergeCell ref="L8:L9"/>
    <mergeCell ref="A10:A11"/>
    <mergeCell ref="B10:B11"/>
    <mergeCell ref="F10:F11"/>
    <mergeCell ref="I10:I11"/>
    <mergeCell ref="L10:L11"/>
    <mergeCell ref="A8:A9"/>
    <mergeCell ref="B8:B9"/>
    <mergeCell ref="F8:F9"/>
    <mergeCell ref="F16:F17"/>
    <mergeCell ref="I8:I9"/>
    <mergeCell ref="L12:L13"/>
    <mergeCell ref="A14:A15"/>
    <mergeCell ref="B14:B15"/>
    <mergeCell ref="F14:F15"/>
    <mergeCell ref="I14:I15"/>
    <mergeCell ref="L14:L15"/>
    <mergeCell ref="A12:A13"/>
    <mergeCell ref="B12:B13"/>
    <mergeCell ref="I16:I17"/>
    <mergeCell ref="I12:I13"/>
    <mergeCell ref="L16:L17"/>
    <mergeCell ref="A18:A19"/>
    <mergeCell ref="B18:B19"/>
    <mergeCell ref="F18:F19"/>
    <mergeCell ref="I18:I19"/>
    <mergeCell ref="L18:L19"/>
    <mergeCell ref="A16:A17"/>
    <mergeCell ref="B16:B17"/>
  </mergeCells>
  <hyperlinks>
    <hyperlink ref="L6:L7" location="地価調査!A10" display="戻る"/>
    <hyperlink ref="L8:L9" location="地価調査!A12" display="戻る"/>
    <hyperlink ref="L14:L15" location="地価調査!A18" display="戻る"/>
    <hyperlink ref="L10:L11" location="地価調査!A14" display="戻る"/>
    <hyperlink ref="L12:L13" location="地価調査!A16" display="戻る"/>
    <hyperlink ref="L16:L17" location="地価調査!A20" display="戻る"/>
    <hyperlink ref="L22:L23" location="地価調査!A26" display="戻る"/>
    <hyperlink ref="L24:L25" location="地価調査!A28" display="戻る"/>
    <hyperlink ref="L20:L21" location="地価調査!A24" display="戻る"/>
    <hyperlink ref="L18:L19" location="地価調査!A22" display="戻る"/>
    <hyperlink ref="L28:L29" location="地価調査!A32" display="戻る"/>
    <hyperlink ref="L26:L27" location="地価調査!A30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Q32:Q38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113" t="s">
        <v>218</v>
      </c>
    </row>
    <row r="64" ht="13.5">
      <c r="Q64" s="113" t="s">
        <v>218</v>
      </c>
    </row>
    <row r="96" ht="13.5">
      <c r="Q96" s="113" t="s">
        <v>218</v>
      </c>
    </row>
    <row r="128" ht="13.5">
      <c r="Q128" s="113" t="s">
        <v>218</v>
      </c>
    </row>
    <row r="160" ht="13.5">
      <c r="Q160" s="113" t="s">
        <v>218</v>
      </c>
    </row>
    <row r="192" ht="13.5">
      <c r="Q192" s="113" t="s">
        <v>218</v>
      </c>
    </row>
    <row r="224" ht="13.5">
      <c r="Q224" s="113" t="s">
        <v>218</v>
      </c>
    </row>
    <row r="256" ht="13.5">
      <c r="Q256" s="113" t="s">
        <v>218</v>
      </c>
    </row>
    <row r="288" ht="13.5">
      <c r="Q288" s="113" t="s">
        <v>218</v>
      </c>
    </row>
    <row r="320" ht="13.5">
      <c r="Q320" s="113" t="s">
        <v>218</v>
      </c>
    </row>
    <row r="352" ht="13.5">
      <c r="Q352" s="113" t="s">
        <v>218</v>
      </c>
    </row>
    <row r="384" ht="13.5">
      <c r="Q384" s="113" t="s">
        <v>218</v>
      </c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28" location="地価調査!A16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52" location="地価調査!A30" display="戻る"/>
    <hyperlink ref="Q384" location="地価調査!A32" display="戻る"/>
    <hyperlink ref="Q320" location="地価調査!A28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W48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22" width="9.375" style="6" customWidth="1"/>
    <col min="23" max="16384" width="9.00390625" style="5" customWidth="1"/>
  </cols>
  <sheetData>
    <row r="1" spans="1:22" s="3" customFormat="1" ht="30" customHeight="1">
      <c r="A1" s="30" t="s">
        <v>207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5" customHeight="1">
      <c r="A2" s="1"/>
      <c r="B2" s="25"/>
      <c r="C2" s="2"/>
      <c r="D2" s="2"/>
      <c r="E2" s="2"/>
      <c r="F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5" customHeight="1">
      <c r="A3" s="1"/>
      <c r="B3" s="1"/>
      <c r="C3" s="36" t="s">
        <v>18</v>
      </c>
      <c r="D3" s="2"/>
      <c r="E3" s="37" t="s">
        <v>20</v>
      </c>
      <c r="G3" s="38" t="s">
        <v>21</v>
      </c>
      <c r="I3" s="39" t="s">
        <v>22</v>
      </c>
      <c r="K3" s="40" t="s">
        <v>19</v>
      </c>
      <c r="M3" s="215" t="s">
        <v>23</v>
      </c>
      <c r="N3" s="207"/>
      <c r="P3" s="2"/>
      <c r="Q3" s="2"/>
      <c r="R3" s="2"/>
      <c r="S3" s="2"/>
      <c r="T3" s="2"/>
      <c r="U3" s="2"/>
      <c r="V3" s="2"/>
    </row>
    <row r="4" spans="1:22" s="3" customFormat="1" ht="15" customHeight="1">
      <c r="A4" s="1"/>
      <c r="B4" s="1"/>
      <c r="C4" s="41" t="s">
        <v>185</v>
      </c>
      <c r="D4" s="2"/>
      <c r="E4" s="42" t="s">
        <v>186</v>
      </c>
      <c r="G4" s="43" t="s">
        <v>187</v>
      </c>
      <c r="I4" s="44" t="s">
        <v>188</v>
      </c>
      <c r="K4" s="45" t="s">
        <v>189</v>
      </c>
      <c r="M4" s="208" t="s">
        <v>190</v>
      </c>
      <c r="N4" s="209"/>
      <c r="O4" s="2"/>
      <c r="P4" s="2"/>
      <c r="Q4" s="2"/>
      <c r="R4" s="16"/>
      <c r="S4" s="16"/>
      <c r="T4" s="16"/>
      <c r="U4" s="16"/>
      <c r="V4" s="16"/>
    </row>
    <row r="5" spans="1:22" s="3" customFormat="1" ht="15" customHeight="1">
      <c r="A5" s="1"/>
      <c r="B5" s="1"/>
      <c r="C5" s="46"/>
      <c r="D5" s="47"/>
      <c r="E5" s="46"/>
      <c r="F5" s="48"/>
      <c r="G5" s="46"/>
      <c r="H5" s="48"/>
      <c r="I5" s="46"/>
      <c r="J5" s="48"/>
      <c r="K5" s="46"/>
      <c r="L5" s="48"/>
      <c r="M5" s="46"/>
      <c r="N5" s="46"/>
      <c r="O5" s="2"/>
      <c r="P5" s="2"/>
      <c r="Q5" s="2"/>
      <c r="R5" s="16"/>
      <c r="S5" s="16"/>
      <c r="T5" s="16"/>
      <c r="U5" s="16"/>
      <c r="V5" s="16"/>
    </row>
    <row r="6" spans="1:22" s="3" customFormat="1" ht="15" customHeight="1">
      <c r="A6" s="1"/>
      <c r="B6" s="1"/>
      <c r="C6" s="46"/>
      <c r="D6" s="47"/>
      <c r="E6" s="46"/>
      <c r="F6" s="48"/>
      <c r="G6" s="46"/>
      <c r="H6" s="48"/>
      <c r="I6" s="46"/>
      <c r="J6" s="48"/>
      <c r="K6" s="46"/>
      <c r="L6" s="48"/>
      <c r="M6" s="46"/>
      <c r="N6" s="46"/>
      <c r="O6" s="2"/>
      <c r="P6" s="2"/>
      <c r="Q6" s="2"/>
      <c r="R6" s="49"/>
      <c r="S6" s="49"/>
      <c r="T6" s="49"/>
      <c r="U6" s="49"/>
      <c r="V6" s="49" t="s">
        <v>191</v>
      </c>
    </row>
    <row r="7" spans="1:22" s="3" customFormat="1" ht="1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1" customFormat="1" ht="15" customHeight="1">
      <c r="A8" s="224" t="s">
        <v>193</v>
      </c>
      <c r="B8" s="210" t="s">
        <v>192</v>
      </c>
      <c r="C8" s="35" t="s">
        <v>203</v>
      </c>
      <c r="D8" s="35" t="s">
        <v>14</v>
      </c>
      <c r="E8" s="35" t="s">
        <v>13</v>
      </c>
      <c r="F8" s="35" t="s">
        <v>12</v>
      </c>
      <c r="G8" s="35" t="s">
        <v>11</v>
      </c>
      <c r="H8" s="35" t="s">
        <v>184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0</v>
      </c>
      <c r="O8" s="9" t="s">
        <v>1</v>
      </c>
      <c r="P8" s="9" t="s">
        <v>2</v>
      </c>
      <c r="Q8" s="10" t="s">
        <v>3</v>
      </c>
      <c r="R8" s="129" t="s">
        <v>4</v>
      </c>
      <c r="S8" s="10" t="s">
        <v>384</v>
      </c>
      <c r="T8" s="10" t="s">
        <v>385</v>
      </c>
      <c r="U8" s="10" t="s">
        <v>386</v>
      </c>
      <c r="V8" s="26" t="s">
        <v>387</v>
      </c>
    </row>
    <row r="9" spans="1:22" s="11" customFormat="1" ht="15" customHeight="1">
      <c r="A9" s="225"/>
      <c r="B9" s="211"/>
      <c r="C9" s="22" t="s">
        <v>24</v>
      </c>
      <c r="D9" s="22" t="s">
        <v>24</v>
      </c>
      <c r="E9" s="22" t="s">
        <v>24</v>
      </c>
      <c r="F9" s="22" t="s">
        <v>24</v>
      </c>
      <c r="G9" s="22" t="s">
        <v>24</v>
      </c>
      <c r="H9" s="22" t="s">
        <v>24</v>
      </c>
      <c r="I9" s="22" t="s">
        <v>24</v>
      </c>
      <c r="J9" s="22" t="s">
        <v>24</v>
      </c>
      <c r="K9" s="22" t="s">
        <v>24</v>
      </c>
      <c r="L9" s="22" t="s">
        <v>24</v>
      </c>
      <c r="M9" s="22" t="s">
        <v>24</v>
      </c>
      <c r="N9" s="22" t="s">
        <v>24</v>
      </c>
      <c r="O9" s="22" t="s">
        <v>24</v>
      </c>
      <c r="P9" s="22" t="s">
        <v>24</v>
      </c>
      <c r="Q9" s="22" t="s">
        <v>24</v>
      </c>
      <c r="R9" s="131" t="s">
        <v>24</v>
      </c>
      <c r="S9" s="8" t="s">
        <v>24</v>
      </c>
      <c r="T9" s="8" t="s">
        <v>24</v>
      </c>
      <c r="U9" s="8" t="s">
        <v>24</v>
      </c>
      <c r="V9" s="27" t="s">
        <v>24</v>
      </c>
    </row>
    <row r="10" spans="1:23" s="14" customFormat="1" ht="15" customHeight="1">
      <c r="A10" s="220" t="s">
        <v>399</v>
      </c>
      <c r="B10" s="176" t="s">
        <v>181</v>
      </c>
      <c r="C10" s="58">
        <v>190000</v>
      </c>
      <c r="D10" s="58">
        <v>215000</v>
      </c>
      <c r="E10" s="58">
        <v>232000</v>
      </c>
      <c r="F10" s="58">
        <v>216000</v>
      </c>
      <c r="G10" s="58">
        <v>207000</v>
      </c>
      <c r="H10" s="58">
        <v>203000</v>
      </c>
      <c r="I10" s="59">
        <v>200000</v>
      </c>
      <c r="J10" s="59">
        <v>198000</v>
      </c>
      <c r="K10" s="59">
        <v>196000</v>
      </c>
      <c r="L10" s="59"/>
      <c r="M10" s="59"/>
      <c r="N10" s="59"/>
      <c r="O10" s="59"/>
      <c r="P10" s="59"/>
      <c r="Q10" s="59"/>
      <c r="R10" s="130"/>
      <c r="S10" s="59"/>
      <c r="T10" s="59"/>
      <c r="U10" s="59"/>
      <c r="V10" s="139"/>
      <c r="W10" s="175"/>
    </row>
    <row r="11" spans="1:23" s="14" customFormat="1" ht="15" customHeight="1">
      <c r="A11" s="221"/>
      <c r="B11" s="53" t="s">
        <v>70</v>
      </c>
      <c r="C11" s="55"/>
      <c r="D11" s="55">
        <f aca="true" t="shared" si="0" ref="D11:K11">IF(C10="","",D10/C10-1)</f>
        <v>0.13157894736842102</v>
      </c>
      <c r="E11" s="55">
        <f t="shared" si="0"/>
        <v>0.07906976744186056</v>
      </c>
      <c r="F11" s="55">
        <f t="shared" si="0"/>
        <v>-0.06896551724137934</v>
      </c>
      <c r="G11" s="55">
        <f t="shared" si="0"/>
        <v>-0.04166666666666663</v>
      </c>
      <c r="H11" s="55">
        <f>IF(G10="","",H10/G10-1)</f>
        <v>-0.019323671497584516</v>
      </c>
      <c r="I11" s="55">
        <f>IF(H10="","",I10/H10-1)</f>
        <v>-0.014778325123152691</v>
      </c>
      <c r="J11" s="55">
        <f>IF(I10="","",J10/I10-1)</f>
        <v>-0.010000000000000009</v>
      </c>
      <c r="K11" s="55">
        <f t="shared" si="0"/>
        <v>-0.010101010101010055</v>
      </c>
      <c r="L11" s="55"/>
      <c r="M11" s="55">
        <f>IF(L10="","",M10/L10-1)</f>
      </c>
      <c r="N11" s="55">
        <f>IF(M10="","",N10/M10-1)</f>
      </c>
      <c r="O11" s="55">
        <f>IF(N10="","",O10/N10-1)</f>
      </c>
      <c r="P11" s="55">
        <f>IF(O10="","",P10/O10-1)</f>
      </c>
      <c r="Q11" s="55">
        <f>IF(P10="","",Q10/P10-1)</f>
      </c>
      <c r="R11" s="133"/>
      <c r="S11" s="55"/>
      <c r="T11" s="55"/>
      <c r="U11" s="55"/>
      <c r="V11" s="56"/>
      <c r="W11" s="175"/>
    </row>
    <row r="12" spans="1:23" s="14" customFormat="1" ht="15" customHeight="1">
      <c r="A12" s="321" t="s">
        <v>147</v>
      </c>
      <c r="B12" s="64" t="s">
        <v>67</v>
      </c>
      <c r="C12" s="65"/>
      <c r="D12" s="65"/>
      <c r="E12" s="65"/>
      <c r="F12" s="65"/>
      <c r="G12" s="65"/>
      <c r="H12" s="65"/>
      <c r="I12" s="66"/>
      <c r="J12" s="66"/>
      <c r="K12" s="66"/>
      <c r="L12" s="66">
        <v>190000</v>
      </c>
      <c r="M12" s="66">
        <v>182000</v>
      </c>
      <c r="N12" s="66">
        <v>175000</v>
      </c>
      <c r="O12" s="66">
        <v>165000</v>
      </c>
      <c r="P12" s="66">
        <v>151000</v>
      </c>
      <c r="Q12" s="66">
        <v>137000</v>
      </c>
      <c r="R12" s="141"/>
      <c r="S12" s="66"/>
      <c r="T12" s="66"/>
      <c r="U12" s="66"/>
      <c r="V12" s="145"/>
      <c r="W12" s="175"/>
    </row>
    <row r="13" spans="1:23" s="14" customFormat="1" ht="15" customHeight="1">
      <c r="A13" s="322"/>
      <c r="B13" s="67" t="s">
        <v>68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>
        <f>IF(L12="","",M12/L12-1)</f>
        <v>-0.04210526315789476</v>
      </c>
      <c r="N13" s="69">
        <f>IF(M12="","",N12/M12-1)</f>
        <v>-0.038461538461538436</v>
      </c>
      <c r="O13" s="69">
        <f>IF(N12="","",O12/N12-1)</f>
        <v>-0.05714285714285716</v>
      </c>
      <c r="P13" s="69">
        <f>IF(O12="","",P12/O12-1)</f>
        <v>-0.08484848484848484</v>
      </c>
      <c r="Q13" s="69">
        <f>IF(P12="","",Q12/P12-1)</f>
        <v>-0.0927152317880795</v>
      </c>
      <c r="R13" s="142"/>
      <c r="S13" s="69"/>
      <c r="T13" s="69"/>
      <c r="U13" s="69"/>
      <c r="V13" s="70"/>
      <c r="W13" s="175"/>
    </row>
    <row r="14" spans="1:23" s="14" customFormat="1" ht="15" customHeight="1">
      <c r="A14" s="220" t="s">
        <v>398</v>
      </c>
      <c r="B14" s="60" t="s">
        <v>177</v>
      </c>
      <c r="C14" s="58">
        <v>118000</v>
      </c>
      <c r="D14" s="58">
        <v>132000</v>
      </c>
      <c r="E14" s="58">
        <v>147000</v>
      </c>
      <c r="F14" s="58">
        <v>141000</v>
      </c>
      <c r="G14" s="58">
        <v>136000</v>
      </c>
      <c r="H14" s="58">
        <v>132000</v>
      </c>
      <c r="I14" s="59">
        <v>129000</v>
      </c>
      <c r="J14" s="59">
        <v>126000</v>
      </c>
      <c r="K14" s="59">
        <v>125000</v>
      </c>
      <c r="L14" s="59">
        <v>121000</v>
      </c>
      <c r="M14" s="59"/>
      <c r="N14" s="59"/>
      <c r="O14" s="59"/>
      <c r="P14" s="59"/>
      <c r="Q14" s="59"/>
      <c r="R14" s="130"/>
      <c r="S14" s="59"/>
      <c r="T14" s="59"/>
      <c r="U14" s="59"/>
      <c r="V14" s="139"/>
      <c r="W14" s="175"/>
    </row>
    <row r="15" spans="1:23" s="14" customFormat="1" ht="15" customHeight="1">
      <c r="A15" s="221"/>
      <c r="B15" s="63" t="s">
        <v>178</v>
      </c>
      <c r="C15" s="55"/>
      <c r="D15" s="55">
        <f aca="true" t="shared" si="1" ref="D15:Q15">IF(C14="","",D14/C14-1)</f>
        <v>0.11864406779661008</v>
      </c>
      <c r="E15" s="55">
        <f t="shared" si="1"/>
        <v>0.11363636363636354</v>
      </c>
      <c r="F15" s="55">
        <f t="shared" si="1"/>
        <v>-0.04081632653061229</v>
      </c>
      <c r="G15" s="55">
        <f t="shared" si="1"/>
        <v>-0.03546099290780147</v>
      </c>
      <c r="H15" s="55">
        <f>IF(G14="","",H14/G14-1)</f>
        <v>-0.02941176470588236</v>
      </c>
      <c r="I15" s="55">
        <f>IF(H14="","",I14/H14-1)</f>
        <v>-0.022727272727272707</v>
      </c>
      <c r="J15" s="55">
        <f>IF(I14="","",J14/I14-1)</f>
        <v>-0.023255813953488413</v>
      </c>
      <c r="K15" s="55">
        <f t="shared" si="1"/>
        <v>-0.007936507936507908</v>
      </c>
      <c r="L15" s="55">
        <f t="shared" si="1"/>
        <v>-0.03200000000000003</v>
      </c>
      <c r="M15" s="55"/>
      <c r="N15" s="55">
        <f t="shared" si="1"/>
      </c>
      <c r="O15" s="55">
        <f t="shared" si="1"/>
      </c>
      <c r="P15" s="55">
        <f t="shared" si="1"/>
      </c>
      <c r="Q15" s="55">
        <f t="shared" si="1"/>
      </c>
      <c r="R15" s="133"/>
      <c r="S15" s="55"/>
      <c r="T15" s="55"/>
      <c r="U15" s="55"/>
      <c r="V15" s="56"/>
      <c r="W15" s="175"/>
    </row>
    <row r="16" spans="1:23" s="14" customFormat="1" ht="15" customHeight="1">
      <c r="A16" s="321" t="s">
        <v>147</v>
      </c>
      <c r="B16" s="64" t="s">
        <v>87</v>
      </c>
      <c r="C16" s="65"/>
      <c r="D16" s="65"/>
      <c r="E16" s="65"/>
      <c r="F16" s="65"/>
      <c r="G16" s="65"/>
      <c r="H16" s="65"/>
      <c r="I16" s="66"/>
      <c r="J16" s="66"/>
      <c r="K16" s="66"/>
      <c r="L16" s="66"/>
      <c r="M16" s="66">
        <v>128000</v>
      </c>
      <c r="N16" s="66">
        <v>124000</v>
      </c>
      <c r="O16" s="66">
        <v>120000</v>
      </c>
      <c r="P16" s="66">
        <v>115000</v>
      </c>
      <c r="Q16" s="66">
        <v>105000</v>
      </c>
      <c r="R16" s="141"/>
      <c r="S16" s="66"/>
      <c r="T16" s="66"/>
      <c r="U16" s="66"/>
      <c r="V16" s="145"/>
      <c r="W16" s="175"/>
    </row>
    <row r="17" spans="1:23" s="14" customFormat="1" ht="15" customHeight="1">
      <c r="A17" s="322"/>
      <c r="B17" s="67" t="s">
        <v>164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>
        <f>IF(M16="","",N16/M16-1)</f>
        <v>-0.03125</v>
      </c>
      <c r="O17" s="69">
        <f>IF(N16="","",O16/N16-1)</f>
        <v>-0.032258064516129004</v>
      </c>
      <c r="P17" s="69">
        <f>IF(O16="","",P16/O16-1)</f>
        <v>-0.04166666666666663</v>
      </c>
      <c r="Q17" s="69">
        <f>IF(P16="","",Q16/P16-1)</f>
        <v>-0.08695652173913049</v>
      </c>
      <c r="R17" s="142"/>
      <c r="S17" s="69"/>
      <c r="T17" s="69"/>
      <c r="U17" s="69"/>
      <c r="V17" s="70"/>
      <c r="W17" s="175"/>
    </row>
    <row r="18" spans="1:23" s="14" customFormat="1" ht="15" customHeight="1">
      <c r="A18" s="321" t="s">
        <v>147</v>
      </c>
      <c r="B18" s="60" t="s">
        <v>380</v>
      </c>
      <c r="C18" s="58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130">
        <v>97500</v>
      </c>
      <c r="S18" s="59">
        <v>92000</v>
      </c>
      <c r="T18" s="59"/>
      <c r="U18" s="59"/>
      <c r="V18" s="139"/>
      <c r="W18" s="175"/>
    </row>
    <row r="19" spans="1:23" s="14" customFormat="1" ht="15" customHeight="1">
      <c r="A19" s="322"/>
      <c r="B19" s="53" t="s">
        <v>381</v>
      </c>
      <c r="C19" s="55"/>
      <c r="D19" s="55">
        <f aca="true" t="shared" si="2" ref="D19:L19">IF(C18="","",D18/C18-1)</f>
      </c>
      <c r="E19" s="55">
        <f t="shared" si="2"/>
      </c>
      <c r="F19" s="55">
        <f t="shared" si="2"/>
      </c>
      <c r="G19" s="55">
        <f t="shared" si="2"/>
      </c>
      <c r="H19" s="55"/>
      <c r="I19" s="55">
        <f>IF(G18="","",I18/G18-1)</f>
      </c>
      <c r="J19" s="55">
        <f t="shared" si="2"/>
      </c>
      <c r="K19" s="55">
        <f t="shared" si="2"/>
      </c>
      <c r="L19" s="55">
        <f t="shared" si="2"/>
      </c>
      <c r="M19" s="55"/>
      <c r="N19" s="55"/>
      <c r="O19" s="55"/>
      <c r="P19" s="55"/>
      <c r="Q19" s="55"/>
      <c r="R19" s="133">
        <f>IF(Q18="","",R18/Q18-1)</f>
      </c>
      <c r="S19" s="55">
        <f>IF(R18="","",S18/R18-1)</f>
        <v>-0.05641025641025643</v>
      </c>
      <c r="T19" s="55"/>
      <c r="U19" s="55"/>
      <c r="V19" s="56"/>
      <c r="W19" s="175"/>
    </row>
    <row r="20" spans="1:23" s="14" customFormat="1" ht="15" customHeight="1">
      <c r="A20" s="291" t="s">
        <v>54</v>
      </c>
      <c r="B20" s="156" t="s">
        <v>202</v>
      </c>
      <c r="C20" s="65">
        <v>840000</v>
      </c>
      <c r="D20" s="65">
        <v>965000</v>
      </c>
      <c r="E20" s="65">
        <v>1050000</v>
      </c>
      <c r="F20" s="65"/>
      <c r="G20" s="65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141"/>
      <c r="S20" s="66"/>
      <c r="T20" s="66"/>
      <c r="U20" s="66"/>
      <c r="V20" s="145"/>
      <c r="W20" s="175"/>
    </row>
    <row r="21" spans="1:23" s="14" customFormat="1" ht="15" customHeight="1">
      <c r="A21" s="218"/>
      <c r="B21" s="67"/>
      <c r="C21" s="69"/>
      <c r="D21" s="69">
        <f aca="true" t="shared" si="3" ref="D21:V21">IF(C20="","",D20/C20-1)</f>
        <v>0.14880952380952372</v>
      </c>
      <c r="E21" s="69">
        <f t="shared" si="3"/>
        <v>0.08808290155440424</v>
      </c>
      <c r="F21" s="69"/>
      <c r="G21" s="69">
        <f t="shared" si="3"/>
      </c>
      <c r="H21" s="69"/>
      <c r="I21" s="69">
        <f>IF(G20="","",I20/G20-1)</f>
      </c>
      <c r="J21" s="69">
        <f t="shared" si="3"/>
      </c>
      <c r="K21" s="69">
        <f t="shared" si="3"/>
      </c>
      <c r="L21" s="69">
        <f t="shared" si="3"/>
      </c>
      <c r="M21" s="69">
        <f t="shared" si="3"/>
      </c>
      <c r="N21" s="69">
        <f t="shared" si="3"/>
      </c>
      <c r="O21" s="69">
        <f t="shared" si="3"/>
      </c>
      <c r="P21" s="69">
        <f t="shared" si="3"/>
      </c>
      <c r="Q21" s="69">
        <f t="shared" si="3"/>
      </c>
      <c r="R21" s="142">
        <f t="shared" si="3"/>
      </c>
      <c r="S21" s="69">
        <f t="shared" si="3"/>
      </c>
      <c r="T21" s="69">
        <f t="shared" si="3"/>
      </c>
      <c r="U21" s="69">
        <f t="shared" si="3"/>
      </c>
      <c r="V21" s="70">
        <f t="shared" si="3"/>
      </c>
      <c r="W21" s="175"/>
    </row>
    <row r="22" spans="1:23" s="14" customFormat="1" ht="15" customHeight="1">
      <c r="A22" s="291" t="s">
        <v>17</v>
      </c>
      <c r="B22" s="57" t="s">
        <v>179</v>
      </c>
      <c r="C22" s="78">
        <v>725000</v>
      </c>
      <c r="D22" s="78"/>
      <c r="E22" s="78"/>
      <c r="F22" s="78"/>
      <c r="G22" s="78"/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147"/>
      <c r="S22" s="79"/>
      <c r="T22" s="79"/>
      <c r="U22" s="79"/>
      <c r="V22" s="149"/>
      <c r="W22" s="175"/>
    </row>
    <row r="23" spans="1:23" s="14" customFormat="1" ht="15" customHeight="1">
      <c r="A23" s="323"/>
      <c r="B23" s="80" t="s">
        <v>180</v>
      </c>
      <c r="C23" s="81"/>
      <c r="D23" s="81"/>
      <c r="E23" s="81">
        <f aca="true" t="shared" si="4" ref="E23:V23">IF(D22="","",E22/D22-1)</f>
      </c>
      <c r="F23" s="81">
        <f t="shared" si="4"/>
      </c>
      <c r="G23" s="81">
        <f t="shared" si="4"/>
      </c>
      <c r="H23" s="81"/>
      <c r="I23" s="81">
        <f>IF(G22="","",I22/G22-1)</f>
      </c>
      <c r="J23" s="81">
        <f t="shared" si="4"/>
      </c>
      <c r="K23" s="81">
        <f t="shared" si="4"/>
      </c>
      <c r="L23" s="81">
        <f t="shared" si="4"/>
      </c>
      <c r="M23" s="81">
        <f t="shared" si="4"/>
      </c>
      <c r="N23" s="81">
        <f t="shared" si="4"/>
      </c>
      <c r="O23" s="81">
        <f t="shared" si="4"/>
      </c>
      <c r="P23" s="81">
        <f t="shared" si="4"/>
      </c>
      <c r="Q23" s="81">
        <f t="shared" si="4"/>
      </c>
      <c r="R23" s="148">
        <f t="shared" si="4"/>
      </c>
      <c r="S23" s="81">
        <f t="shared" si="4"/>
      </c>
      <c r="T23" s="81">
        <f t="shared" si="4"/>
      </c>
      <c r="U23" s="81">
        <f t="shared" si="4"/>
      </c>
      <c r="V23" s="82">
        <f t="shared" si="4"/>
      </c>
      <c r="W23" s="175"/>
    </row>
    <row r="24" spans="1:23" s="14" customFormat="1" ht="19.5" customHeight="1">
      <c r="A24" s="11"/>
      <c r="B24" s="175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75"/>
    </row>
    <row r="25" spans="1:23" s="14" customFormat="1" ht="19.5" customHeight="1">
      <c r="A25" s="11"/>
      <c r="B25" s="175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75"/>
    </row>
    <row r="26" spans="1:23" s="14" customFormat="1" ht="19.5" customHeight="1">
      <c r="A26" s="11"/>
      <c r="B26" s="175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75"/>
    </row>
    <row r="27" spans="1:23" s="14" customFormat="1" ht="19.5" customHeight="1">
      <c r="A27" s="11"/>
      <c r="B27" s="175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75"/>
    </row>
    <row r="28" spans="1:23" s="14" customFormat="1" ht="19.5" customHeight="1">
      <c r="A28" s="11"/>
      <c r="B28" s="175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75"/>
    </row>
    <row r="29" spans="1:22" s="14" customFormat="1" ht="19.5" customHeight="1">
      <c r="A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4" customFormat="1" ht="19.5" customHeight="1">
      <c r="A30" s="1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4" customFormat="1" ht="19.5" customHeight="1">
      <c r="A31" s="1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4" customFormat="1" ht="19.5" customHeight="1">
      <c r="A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4" customFormat="1" ht="19.5" customHeight="1">
      <c r="A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4" customFormat="1" ht="19.5" customHeight="1">
      <c r="A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4" customFormat="1" ht="19.5" customHeight="1">
      <c r="A35" s="1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4" customFormat="1" ht="19.5" customHeight="1">
      <c r="A36" s="1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4" customFormat="1" ht="19.5" customHeight="1">
      <c r="A37" s="1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4" customFormat="1" ht="19.5" customHeight="1">
      <c r="A38" s="1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4" customFormat="1" ht="19.5" customHeight="1">
      <c r="A39" s="1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4" customFormat="1" ht="19.5" customHeight="1">
      <c r="A40" s="1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4" customFormat="1" ht="19.5" customHeight="1">
      <c r="A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4" customFormat="1" ht="19.5" customHeight="1">
      <c r="A42" s="1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4" customFormat="1" ht="19.5" customHeight="1">
      <c r="A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4" customFormat="1" ht="19.5" customHeight="1">
      <c r="A44" s="1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4" customFormat="1" ht="19.5" customHeight="1">
      <c r="A45" s="1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4" customFormat="1" ht="19.5" customHeight="1">
      <c r="A46" s="1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4" customFormat="1" ht="19.5" customHeight="1">
      <c r="A47" s="1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4" customFormat="1" ht="19.5" customHeight="1">
      <c r="A48" s="1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</sheetData>
  <mergeCells count="11">
    <mergeCell ref="A18:A19"/>
    <mergeCell ref="A16:A17"/>
    <mergeCell ref="A20:A21"/>
    <mergeCell ref="A22:A23"/>
    <mergeCell ref="A12:A13"/>
    <mergeCell ref="A14:A15"/>
    <mergeCell ref="M3:N3"/>
    <mergeCell ref="M4:N4"/>
    <mergeCell ref="A10:A11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2007-04-06T05:44:49Z</cp:lastPrinted>
  <dcterms:created xsi:type="dcterms:W3CDTF">1999-05-10T07:39:26Z</dcterms:created>
  <dcterms:modified xsi:type="dcterms:W3CDTF">2007-04-07T00:38:26Z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