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816" activeTab="0"/>
  </bookViews>
  <sheets>
    <sheet name="地価公示" sheetId="1" r:id="rId1"/>
    <sheet name="地価公示 詳細" sheetId="2" r:id="rId2"/>
    <sheet name="Graph1" sheetId="3" r:id="rId3"/>
    <sheet name="選定替え・地価公示" sheetId="4" r:id="rId4"/>
    <sheet name="地価調査" sheetId="5" r:id="rId5"/>
    <sheet name="地価調査 詳細" sheetId="6" r:id="rId6"/>
    <sheet name="Graph2" sheetId="7" r:id="rId7"/>
    <sheet name="選定替え・地価調査" sheetId="8" r:id="rId8"/>
  </sheets>
  <definedNames>
    <definedName name="_xlnm.Print_Area" localSheetId="3">'選定替え・地価公示'!$A$1:$R$37</definedName>
    <definedName name="_xlnm.Print_Area" localSheetId="7">'選定替え・地価調査'!$A$1:$R$25</definedName>
    <definedName name="_xlnm.Print_Titles" localSheetId="3">'選定替え・地価公示'!$1:$9</definedName>
    <definedName name="_xlnm.Print_Titles" localSheetId="0">'地価公示'!$1:$9</definedName>
    <definedName name="_xlnm.Print_Titles" localSheetId="1">'地価公示 詳細'!$1:$5</definedName>
    <definedName name="_xlnm.Print_Titles" localSheetId="4">'地価調査'!$1:$9</definedName>
    <definedName name="_xlnm.Print_Titles" localSheetId="5">'地価調査 詳細'!$1:$5</definedName>
  </definedNames>
  <calcPr fullCalcOnLoad="1"/>
</workbook>
</file>

<file path=xl/sharedStrings.xml><?xml version="1.0" encoding="utf-8"?>
<sst xmlns="http://schemas.openxmlformats.org/spreadsheetml/2006/main" count="1417" uniqueCount="460">
  <si>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</si>
  <si>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</si>
  <si>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</si>
  <si>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</si>
  <si>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</si>
  <si>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</si>
  <si>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</si>
  <si>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</si>
  <si>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</si>
  <si>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</si>
  <si>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</si>
  <si>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</si>
  <si>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</si>
  <si>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</si>
  <si>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</si>
  <si>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</si>
  <si>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</si>
  <si>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住宅地</t>
  </si>
  <si>
    <t>工業地</t>
  </si>
  <si>
    <t>宅地見込地</t>
  </si>
  <si>
    <t>商業地</t>
  </si>
  <si>
    <t>準工業地</t>
  </si>
  <si>
    <t>市街化調整区域</t>
  </si>
  <si>
    <t>公示地番号</t>
  </si>
  <si>
    <t>基準地番号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</si>
  <si>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</si>
  <si>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</si>
  <si>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</si>
  <si>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</si>
  <si>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</si>
  <si>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</si>
  <si>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</si>
  <si>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</si>
  <si>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広島市 安佐北区　地価公示変動率一覧表</t>
  </si>
  <si>
    <t>広島市 安佐北区　地価調査変動率一覧表</t>
  </si>
  <si>
    <t>広島市 安佐北区　地価調査選定替</t>
  </si>
  <si>
    <t>７月１日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</si>
  <si>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</si>
  <si>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</si>
  <si>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</si>
  <si>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</si>
  <si>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</si>
  <si>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</si>
  <si>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</si>
  <si>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</si>
  <si>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</si>
  <si>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</si>
  <si>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</si>
  <si>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</si>
  <si>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</si>
  <si>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</si>
  <si>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</si>
  <si>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</si>
  <si>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</si>
  <si>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</si>
  <si>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</si>
  <si>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</si>
  <si>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</si>
  <si>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</si>
  <si>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</si>
  <si>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</si>
  <si>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</si>
  <si>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</si>
  <si>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</si>
  <si>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</si>
  <si>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</si>
  <si>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</si>
  <si>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5－1</t>
  </si>
  <si>
    <t>5－2</t>
  </si>
  <si>
    <t>5－3</t>
  </si>
  <si>
    <t>5－4</t>
  </si>
  <si>
    <t>5－5</t>
  </si>
  <si>
    <t>10－1</t>
  </si>
  <si>
    <t>10－2</t>
  </si>
  <si>
    <t>深川２丁目418番90</t>
  </si>
  <si>
    <t>口田南７丁目1950番1</t>
  </si>
  <si>
    <t>落合２丁目17番3</t>
  </si>
  <si>
    <t>落合南８丁目8番4</t>
  </si>
  <si>
    <t>深川６丁目1784番6</t>
  </si>
  <si>
    <t>亀山８丁目3994番7外</t>
  </si>
  <si>
    <t>可部南３丁目715番1</t>
  </si>
  <si>
    <t>可部東３丁目200番43</t>
  </si>
  <si>
    <t>亀山３丁目1288番1</t>
  </si>
  <si>
    <t>亀山南４丁目203番</t>
  </si>
  <si>
    <t>可部９丁目274番9外</t>
  </si>
  <si>
    <t>三入７丁目1364番48</t>
  </si>
  <si>
    <t>可部南４丁目2291番7</t>
  </si>
  <si>
    <t>可部６丁目712番3</t>
  </si>
  <si>
    <t>可部４丁目195番4</t>
  </si>
  <si>
    <t>口田５丁目1番496</t>
  </si>
  <si>
    <t>落合南４丁目1528番5</t>
  </si>
  <si>
    <t>口田南４丁目183番</t>
  </si>
  <si>
    <t>深川１丁目743番5</t>
  </si>
  <si>
    <t>可部東１丁目1210番4</t>
  </si>
  <si>
    <t>大林１丁目1552番</t>
  </si>
  <si>
    <t>落合４丁目11番3</t>
  </si>
  <si>
    <t>三入３丁目297番12</t>
  </si>
  <si>
    <t>可部２丁目987番1外</t>
  </si>
  <si>
    <t>深川４丁目2207番2</t>
  </si>
  <si>
    <t>亀崎１丁目200番4</t>
  </si>
  <si>
    <t>口田南９丁目48番4</t>
  </si>
  <si>
    <t>口田南３丁目1516番25外</t>
  </si>
  <si>
    <t>落合南３丁目655番3</t>
  </si>
  <si>
    <t>小河原町字長崎226番10</t>
  </si>
  <si>
    <t>可部５丁目400番3</t>
  </si>
  <si>
    <t>亀山５丁目1324番5</t>
  </si>
  <si>
    <t>可部３丁目42番6</t>
  </si>
  <si>
    <t>深川５丁目1656番1</t>
  </si>
  <si>
    <t>可部４丁目180番2</t>
  </si>
  <si>
    <t>落合２丁目21番9</t>
  </si>
  <si>
    <t>大林町字代田2464番</t>
  </si>
  <si>
    <t>落合南５丁目1125番</t>
  </si>
  <si>
    <t>深川2-7-9</t>
  </si>
  <si>
    <t>口田南7-10-5</t>
  </si>
  <si>
    <t>落合2-17-5</t>
  </si>
  <si>
    <t>落合南8-9-6</t>
  </si>
  <si>
    <t>深川6-11-23</t>
  </si>
  <si>
    <t>亀山8-15-29</t>
  </si>
  <si>
    <t>可部南3-16-30</t>
  </si>
  <si>
    <t>可部東3-23-5</t>
  </si>
  <si>
    <t>亀山3-1-32</t>
  </si>
  <si>
    <t>亀山南4-7-18</t>
  </si>
  <si>
    <t>可部9-30-29-3</t>
  </si>
  <si>
    <t>三入7-6-7</t>
  </si>
  <si>
    <t>可部南4-7-18</t>
  </si>
  <si>
    <t>可部6-13-10</t>
  </si>
  <si>
    <t>可部4-6-14</t>
  </si>
  <si>
    <t>口田5-21-7</t>
  </si>
  <si>
    <t>落合南4-31-5</t>
  </si>
  <si>
    <t>口田南4-25-19</t>
  </si>
  <si>
    <t>深川1-6-6</t>
  </si>
  <si>
    <t>可部東1-4-20</t>
  </si>
  <si>
    <t>大林1-1-37</t>
  </si>
  <si>
    <t>落合4-11-3</t>
  </si>
  <si>
    <t>可部2-22-11</t>
  </si>
  <si>
    <t>深川4-31-18</t>
  </si>
  <si>
    <t>亀崎1-8-7</t>
  </si>
  <si>
    <t>口田南9-5-27</t>
  </si>
  <si>
    <t>口田南3-13-7</t>
  </si>
  <si>
    <t>可部５丁目1275番10</t>
  </si>
  <si>
    <t>可部5-7-18</t>
  </si>
  <si>
    <t>可部3-2-20</t>
  </si>
  <si>
    <t>深川5-26-6</t>
  </si>
  <si>
    <t>三入3-13-10</t>
  </si>
  <si>
    <t>落合南5-13-17</t>
  </si>
  <si>
    <t>口田南１丁目502番3外</t>
  </si>
  <si>
    <t>口田南1-21-9</t>
  </si>
  <si>
    <t>落合南１丁目6番15</t>
  </si>
  <si>
    <t>落合南1-31-11</t>
  </si>
  <si>
    <t>真亀５丁目145番6</t>
  </si>
  <si>
    <t>真亀5-16-11</t>
  </si>
  <si>
    <t>上深川町字高堰464番2</t>
  </si>
  <si>
    <t>亀山１丁目794番1外</t>
  </si>
  <si>
    <t>亀山1-14-25</t>
  </si>
  <si>
    <t>可部東６丁目673番55外</t>
  </si>
  <si>
    <t>可部東6-3-4</t>
  </si>
  <si>
    <t>三入２丁目1079番5</t>
  </si>
  <si>
    <t>三入2-27-29</t>
  </si>
  <si>
    <t>可部６丁目53番8</t>
  </si>
  <si>
    <t>可部6-46-20</t>
  </si>
  <si>
    <t>亀山南２丁目246番5</t>
  </si>
  <si>
    <t>亀山南2-9-9</t>
  </si>
  <si>
    <t>安佐町大字くすの木台20番6</t>
  </si>
  <si>
    <t>安佐町大字飯室字森城6879番23</t>
  </si>
  <si>
    <t>安佐町大字久地字上箕越2089番3</t>
  </si>
  <si>
    <t>あさひが丘６丁目1808番</t>
  </si>
  <si>
    <t>あさひが丘6-12-23</t>
  </si>
  <si>
    <t>白木町大字秋山字堀越2314番1</t>
  </si>
  <si>
    <t>三入東１丁目2520番5</t>
  </si>
  <si>
    <t>三入東1-20-8</t>
  </si>
  <si>
    <t>白木町大字井原字上ミ市4373番24</t>
  </si>
  <si>
    <t>亀山６丁目406番25</t>
  </si>
  <si>
    <t>亀山6-17-23</t>
  </si>
  <si>
    <t>三入南２丁目915番47</t>
  </si>
  <si>
    <t>三入南2-8-8</t>
  </si>
  <si>
    <t>可部１丁目1046番</t>
  </si>
  <si>
    <t>可部1-7-24</t>
  </si>
  <si>
    <t>三入南２丁目135番29</t>
  </si>
  <si>
    <t>三入南2-35-22-9</t>
  </si>
  <si>
    <t>可部３丁目322番外</t>
  </si>
  <si>
    <t>可部3-18-4</t>
  </si>
  <si>
    <t>口田４丁目51番3</t>
  </si>
  <si>
    <t>口田4-6-17</t>
  </si>
  <si>
    <t>三入３丁目771番1外</t>
  </si>
  <si>
    <t>3－1</t>
  </si>
  <si>
    <t>三入南２丁目1826番外</t>
  </si>
  <si>
    <t>安佐町大字鈴張字市2727番</t>
  </si>
  <si>
    <t>可部東５丁目450番3</t>
  </si>
  <si>
    <t>可部東5-25-10</t>
  </si>
  <si>
    <t>口田１丁目2242番12</t>
  </si>
  <si>
    <t>口田1-17-24</t>
  </si>
  <si>
    <t>亀崎１丁目200番4</t>
  </si>
  <si>
    <t>可部町大字桐原字国丸270番1</t>
  </si>
  <si>
    <t>三入３丁目956番5</t>
  </si>
  <si>
    <t>三入3-14-3</t>
  </si>
  <si>
    <t>亀山８丁目3765番1外</t>
  </si>
  <si>
    <t>亀山8-22-9</t>
  </si>
  <si>
    <t>可部東４丁目542番35</t>
  </si>
  <si>
    <t>可部東4-17-8</t>
  </si>
  <si>
    <t>三入７丁目331番13</t>
  </si>
  <si>
    <t>三入7-20-12</t>
  </si>
  <si>
    <t>深川７丁目1102番1</t>
  </si>
  <si>
    <t>深川7-32-18</t>
  </si>
  <si>
    <t>白木町大字三田字栗原6931番9外</t>
  </si>
  <si>
    <t>狩留家町字上中須賀3060番</t>
  </si>
  <si>
    <t>三入3-7-28-4</t>
  </si>
  <si>
    <t>落合南3-13-10</t>
  </si>
  <si>
    <t>可部5-13-4</t>
  </si>
  <si>
    <t>亀山5-2-15</t>
  </si>
  <si>
    <t>可部4-4-28</t>
  </si>
  <si>
    <t>広島市 安佐北区　地価公示選定替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</si>
  <si>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</si>
  <si>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</si>
  <si>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</si>
  <si>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</si>
  <si>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</si>
  <si>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</si>
  <si>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</si>
  <si>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</si>
  <si>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</si>
  <si>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</si>
  <si>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</si>
  <si>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</si>
  <si>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</si>
  <si>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</si>
  <si>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</si>
  <si>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広島市 安佐北区　地価公示詳細情報</t>
  </si>
  <si>
    <t>広島市 安佐北区　地価調査詳細情報</t>
  </si>
  <si>
    <t>詳細</t>
  </si>
  <si>
    <t>長方形</t>
  </si>
  <si>
    <t>台形</t>
  </si>
  <si>
    <t>正方形</t>
  </si>
  <si>
    <t>(1:1.5)</t>
  </si>
  <si>
    <t>(１:1)</t>
  </si>
  <si>
    <t>(1:1.2)</t>
  </si>
  <si>
    <t>(１:1.2)</t>
  </si>
  <si>
    <t>(1:2)</t>
  </si>
  <si>
    <t>(１:1.5)</t>
  </si>
  <si>
    <t>(1:1)</t>
  </si>
  <si>
    <t>住宅</t>
  </si>
  <si>
    <t>Ｗ2</t>
  </si>
  <si>
    <t>Ｓ2</t>
  </si>
  <si>
    <t>一般住宅等が建ち並ぶ既成住宅地域</t>
  </si>
  <si>
    <t>中規模一般住宅が建ち並ぶ住宅地域</t>
  </si>
  <si>
    <t>中規模一般住宅、アパート等が混在する住宅地域</t>
  </si>
  <si>
    <t>中規模一般住宅が多い既成住宅地域</t>
  </si>
  <si>
    <t>一般住宅等が建ち並ぶ住宅地域</t>
  </si>
  <si>
    <t>中規模一般住宅が建ち並ぶ閑静な住宅地域</t>
  </si>
  <si>
    <t>一般住宅等が建ち並ぶ国道に近い住宅地域</t>
  </si>
  <si>
    <t>小規模一般住宅に農家住宅が混在する住宅地域</t>
  </si>
  <si>
    <t>小規模一般住宅が多い丘陵地の住宅地域</t>
  </si>
  <si>
    <t>一般住宅、アパート等が混在する住宅地域</t>
  </si>
  <si>
    <t>南東6ｍ市道</t>
  </si>
  <si>
    <t>東6ｍ市道</t>
  </si>
  <si>
    <t>東9ｍ市道</t>
  </si>
  <si>
    <t>北西5ｍ市道</t>
  </si>
  <si>
    <t>西3ｍ市道</t>
  </si>
  <si>
    <t>西3.3ｍ市道</t>
  </si>
  <si>
    <t>南西3ｍ市道</t>
  </si>
  <si>
    <t>東8ｍ市道</t>
  </si>
  <si>
    <t>南4.3ｍ道路</t>
  </si>
  <si>
    <t>南西4ｍ市道</t>
  </si>
  <si>
    <t>南西4.5ｍ市道</t>
  </si>
  <si>
    <t>西4.3ｍ私道</t>
  </si>
  <si>
    <t>南4ｍ市道</t>
  </si>
  <si>
    <t>水道、下水</t>
  </si>
  <si>
    <t>水道、ガス、下水</t>
  </si>
  <si>
    <t>水道</t>
  </si>
  <si>
    <t>下深川駅</t>
  </si>
  <si>
    <t>1.1km</t>
  </si>
  <si>
    <t>安芸矢口駅</t>
  </si>
  <si>
    <t>450ｍ</t>
  </si>
  <si>
    <t>玖村駅</t>
  </si>
  <si>
    <t>200ｍ</t>
  </si>
  <si>
    <t>中深川駅</t>
  </si>
  <si>
    <t>1.4km</t>
  </si>
  <si>
    <t>480ｍ</t>
  </si>
  <si>
    <t>可部駅</t>
  </si>
  <si>
    <t>3.9km</t>
  </si>
  <si>
    <t>中島駅</t>
  </si>
  <si>
    <t>250ｍ</t>
  </si>
  <si>
    <t>2.1km</t>
  </si>
  <si>
    <t>2.7km</t>
  </si>
  <si>
    <t>2.5km</t>
  </si>
  <si>
    <t>4.8km</t>
  </si>
  <si>
    <t>650ｍ</t>
  </si>
  <si>
    <t>1.8km</t>
  </si>
  <si>
    <t>1住居</t>
  </si>
  <si>
    <t>(60:200)</t>
  </si>
  <si>
    <t>1低専</t>
  </si>
  <si>
    <t>(50:100)</t>
  </si>
  <si>
    <t>不整形</t>
  </si>
  <si>
    <t>(1.2:1)</t>
  </si>
  <si>
    <t>(1.5:1)</t>
  </si>
  <si>
    <t>(１:2)</t>
  </si>
  <si>
    <t>(2:1)</t>
  </si>
  <si>
    <t>Ｗ1</t>
  </si>
  <si>
    <t>店舗兼住宅</t>
  </si>
  <si>
    <t>店舗兼共同住宅</t>
  </si>
  <si>
    <t>ＲＣ4</t>
  </si>
  <si>
    <t>Ｗ2</t>
  </si>
  <si>
    <t>1km</t>
  </si>
  <si>
    <t>1.6km</t>
  </si>
  <si>
    <t>下深川駅</t>
  </si>
  <si>
    <t>380ｍ</t>
  </si>
  <si>
    <t>1.2km</t>
  </si>
  <si>
    <t>6.3km</t>
  </si>
  <si>
    <t>1.3km</t>
  </si>
  <si>
    <t>3.6km</t>
  </si>
  <si>
    <t>中深川</t>
  </si>
  <si>
    <t>1.9km</t>
  </si>
  <si>
    <t>上深川駅</t>
  </si>
  <si>
    <t>玖村駅</t>
  </si>
  <si>
    <t>安芸矢口駅</t>
  </si>
  <si>
    <t>一般住宅が建ち並ぶバイパスに近い住宅地域</t>
  </si>
  <si>
    <t>中規模一般住宅が建ち並ぶ高台の住宅地域</t>
  </si>
  <si>
    <t>一般住宅のほかにアパート等が混在する住宅地域</t>
  </si>
  <si>
    <t>一般住宅の中にアパートが混在する住宅地域</t>
  </si>
  <si>
    <t>南5ｍ市道</t>
  </si>
  <si>
    <t>南6ｍ市道</t>
  </si>
  <si>
    <t>西4ｍ市道</t>
  </si>
  <si>
    <t>東3.5ｍ市道</t>
  </si>
  <si>
    <t>南西4ｍ市道</t>
  </si>
  <si>
    <t>北西3ｍ市道</t>
  </si>
  <si>
    <t>北4ｍ私道</t>
  </si>
  <si>
    <t>東4ｍ市道</t>
  </si>
  <si>
    <t>南4ｍ市道</t>
  </si>
  <si>
    <t>北東6ｍ市道</t>
  </si>
  <si>
    <t>南西4.5ｍ市道</t>
  </si>
  <si>
    <t>南9ｍ国道</t>
  </si>
  <si>
    <t>背面道</t>
  </si>
  <si>
    <t>西14ｍ国道</t>
  </si>
  <si>
    <t>北16ｍ市道</t>
  </si>
  <si>
    <t>西16ｍ市道</t>
  </si>
  <si>
    <t>南東2.5ｍ市道</t>
  </si>
  <si>
    <t>北東3.2ｍ市道</t>
  </si>
  <si>
    <t>一般住宅が多い国道背後の既成住宅地域</t>
  </si>
  <si>
    <t>一般住宅、農家住宅等が混在する住宅地域</t>
  </si>
  <si>
    <t>一般住宅の中に農地等が見られる既成住宅地域</t>
  </si>
  <si>
    <t>一般住宅等が建ち並ぶ区画整然とした住宅地域</t>
  </si>
  <si>
    <t>小規模一般住宅が建ち並ぶ住宅地域</t>
  </si>
  <si>
    <t>中小規模の店舗等が多い国道沿いの商業地域</t>
  </si>
  <si>
    <t>店舗、事務所が建ち並ぶ商業地域</t>
  </si>
  <si>
    <t>店舗、店舗併用住宅が建ち並ぶ駅近くの商業地域</t>
  </si>
  <si>
    <t>一般住宅等が見られる農地の多い住宅地域</t>
  </si>
  <si>
    <t>農家住宅、一般住宅が混在する住宅地域</t>
  </si>
  <si>
    <t>2km</t>
  </si>
  <si>
    <t>900ｍ</t>
  </si>
  <si>
    <t>5.3km</t>
  </si>
  <si>
    <t>3km</t>
  </si>
  <si>
    <t>2住居</t>
  </si>
  <si>
    <t>2中専</t>
  </si>
  <si>
    <t>商業</t>
  </si>
  <si>
    <t>近商</t>
  </si>
  <si>
    <t>調区</t>
  </si>
  <si>
    <t>(60:200)準防</t>
  </si>
  <si>
    <t>(80:300)準防</t>
  </si>
  <si>
    <t>中規模一般住宅が建ち並ぶ閑静な住宅地域</t>
  </si>
  <si>
    <t>南西4.8ｍ市道</t>
  </si>
  <si>
    <t>下深川</t>
  </si>
  <si>
    <t>1.9km</t>
  </si>
  <si>
    <t>(50:100)</t>
  </si>
  <si>
    <t>(1:3)</t>
  </si>
  <si>
    <t>一般住宅の中にアパートも見られる既成住宅地域</t>
  </si>
  <si>
    <t>中小規模の一般住宅が多い郊外の既成住宅地域</t>
  </si>
  <si>
    <t>一般住宅と農地が混在する住宅地域</t>
  </si>
  <si>
    <t>一般住宅が建ち並ぶ県道沿いの住宅地域</t>
  </si>
  <si>
    <t>一般住宅が建ち並ぶ区画整然とした住宅地域</t>
  </si>
  <si>
    <t>一般住宅と店舗が混在する県道沿いの住宅地域</t>
  </si>
  <si>
    <t>一般住宅等の中に農地が見られる県道背後の住宅地域</t>
  </si>
  <si>
    <t>中規模な一般住宅が建ち並ぶ住宅地域</t>
  </si>
  <si>
    <t>一般住宅等が建ち並ぶ傾斜地の住宅地域</t>
  </si>
  <si>
    <t>一般住宅が建ち並ぶ平地部を開発した住宅地域</t>
  </si>
  <si>
    <t>小売店舗が建ち並ぶ旧道沿いの路線商業地域</t>
  </si>
  <si>
    <t>小規模一般住宅が建ち並び一部に農地も見られる住宅地域</t>
  </si>
  <si>
    <t>店舗、事務所が建ち並ぶ県道沿いの商業地域</t>
  </si>
  <si>
    <t>西4.5ｍ市道</t>
  </si>
  <si>
    <t>南東4ｍ市道</t>
  </si>
  <si>
    <t>西4ｍ市道</t>
  </si>
  <si>
    <t>北西5ｍ県道</t>
  </si>
  <si>
    <t>南西6ｍ市道</t>
  </si>
  <si>
    <t>東6ｍ県道</t>
  </si>
  <si>
    <t>西6ｍ市道</t>
  </si>
  <si>
    <t>東5ｍ私道</t>
  </si>
  <si>
    <t>南東6ｍ市道</t>
  </si>
  <si>
    <t>北5ｍ市道</t>
  </si>
  <si>
    <t>南東25ｍ県道</t>
  </si>
  <si>
    <t>「都計外」</t>
  </si>
  <si>
    <t>大原駅</t>
  </si>
  <si>
    <t>上安駅</t>
  </si>
  <si>
    <t>志和口駅</t>
  </si>
  <si>
    <t>1.3km</t>
  </si>
  <si>
    <t>1.5km</t>
  </si>
  <si>
    <t>1.8km</t>
  </si>
  <si>
    <t>3.5km</t>
  </si>
  <si>
    <t>5.5km</t>
  </si>
  <si>
    <t>5.9km</t>
  </si>
  <si>
    <t>4.5km</t>
  </si>
  <si>
    <t>310ｍ</t>
  </si>
  <si>
    <t>6.1km</t>
  </si>
  <si>
    <t>550ｍ</t>
  </si>
  <si>
    <t>450ｍ</t>
  </si>
  <si>
    <t>3.4km</t>
  </si>
  <si>
    <t>3.8km</t>
  </si>
  <si>
    <t>500ｍ</t>
  </si>
  <si>
    <t>中規模一般住宅やマンションの混在する住宅地域</t>
  </si>
  <si>
    <t>ＲＣ6</t>
  </si>
  <si>
    <t>一般住宅が建ち並ぶ高台の住宅地域</t>
  </si>
  <si>
    <t>一般住宅が建ち並ぶ閑静な住宅地域</t>
  </si>
  <si>
    <t>井原市駅</t>
  </si>
  <si>
    <t>一般住宅等が多い郊外の既成住宅地域</t>
  </si>
  <si>
    <t>南4m市道</t>
  </si>
  <si>
    <t>南6m市道</t>
  </si>
  <si>
    <t>北西3.5ｍ市道</t>
  </si>
  <si>
    <t>一般住宅が建ち並ぶ郊外の区画整然とした住宅地域</t>
  </si>
  <si>
    <t>南東4ｍ市道</t>
  </si>
  <si>
    <t>平成17年</t>
  </si>
  <si>
    <t>平成18年</t>
  </si>
  <si>
    <t>平成19年</t>
  </si>
  <si>
    <t>平成20年</t>
  </si>
  <si>
    <t>22</t>
  </si>
  <si>
    <t>リンク</t>
  </si>
  <si>
    <t>グラフ</t>
  </si>
  <si>
    <t>グラフ</t>
  </si>
  <si>
    <t>リンク</t>
  </si>
  <si>
    <t>グラフ</t>
  </si>
  <si>
    <t>グラフ</t>
  </si>
  <si>
    <t>グラフ</t>
  </si>
  <si>
    <t>　　　※　地価公示と共通地点</t>
  </si>
  <si>
    <t>　　　※　地価調査と共通地点</t>
  </si>
  <si>
    <t>17　※</t>
  </si>
  <si>
    <t>18　※</t>
  </si>
  <si>
    <t>可部３丁目42番1</t>
  </si>
  <si>
    <t>可部3-2-18</t>
  </si>
  <si>
    <t>店舗兼事務所</t>
  </si>
  <si>
    <t>店舗、事務所等が見られる国道沿いの商業地域</t>
  </si>
  <si>
    <t>RC3</t>
  </si>
  <si>
    <t>可部町大字桐原字小畠452番15</t>
  </si>
  <si>
    <t>(1:1.5)</t>
  </si>
  <si>
    <t>一般住宅の中に空地等が見られる住宅地域</t>
  </si>
  <si>
    <t>北東4ｍ市道</t>
  </si>
  <si>
    <t>南西6.6ｍ市道</t>
  </si>
  <si>
    <t>5.6km</t>
  </si>
  <si>
    <t>「都計外」</t>
  </si>
  <si>
    <t>ＲＣ4</t>
  </si>
  <si>
    <t>落合2-21-1,9外</t>
  </si>
  <si>
    <t>〃</t>
  </si>
  <si>
    <t>森城団地中バス停</t>
  </si>
  <si>
    <t>Ｓ4</t>
  </si>
  <si>
    <t>中小規模の店舗等が建ち並ぶ国道沿いの商業地域</t>
  </si>
  <si>
    <t>北西16ｍ国道</t>
  </si>
  <si>
    <t>可部３丁目320番5</t>
  </si>
  <si>
    <t>可部3-19-20</t>
  </si>
  <si>
    <t>2※</t>
  </si>
  <si>
    <t>9※</t>
  </si>
  <si>
    <t>一般住宅が建ち並ぶ既成住宅地域</t>
  </si>
  <si>
    <t>南4ｍ私道</t>
  </si>
  <si>
    <t>三方路</t>
  </si>
  <si>
    <t>(80:200)準防</t>
  </si>
  <si>
    <t>水道、ガス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</si>
</sst>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府中－&quot;@"/>
    <numFmt numFmtId="185" formatCode="&quot;府中&quot;@"/>
    <numFmt numFmtId="186" formatCode="&quot;府中市&quot;@"/>
    <numFmt numFmtId="187" formatCode="&quot;尾道－&quot;@"/>
    <numFmt numFmtId="188" formatCode="&quot;尾道&quot;@"/>
    <numFmt numFmtId="189" formatCode="&quot;尾道市&quot;@"/>
    <numFmt numFmtId="190" formatCode="&quot;安佐北－&quot;@"/>
    <numFmt numFmtId="191" formatCode="&quot;安佐北&quot;@"/>
    <numFmt numFmtId="192" formatCode="&quot;広島市安佐北区&quot;@"/>
    <numFmt numFmtId="193" formatCode="&quot;「&quot;@&quot;」&quot;"/>
    <numFmt numFmtId="194" formatCode="&quot;安佐南－&quot;@"/>
    <numFmt numFmtId="195" formatCode="&quot;安佐南&quot;@"/>
    <numFmt numFmtId="196" formatCode="&quot;広島市安佐南区&quot;@"/>
    <numFmt numFmtId="197" formatCode="&quot;広島市&quot;@"/>
    <numFmt numFmtId="198" formatCode="&quot;広島－&quot;@"/>
    <numFmt numFmtId="199" formatCode="&quot;広島中－&quot;@"/>
    <numFmt numFmtId="200" formatCode="&quot;広島市中区&quot;@"/>
    <numFmt numFmtId="201" formatCode="&quot;広島中&quot;@"/>
    <numFmt numFmtId="202" formatCode="&quot;広島中(県)－&quot;@"/>
    <numFmt numFmtId="203" formatCode="&quot;広島中(県)&quot;@"/>
    <numFmt numFmtId="204" formatCode="&quot;広島西－&quot;@"/>
    <numFmt numFmtId="205" formatCode="&quot;広島西&quot;@"/>
    <numFmt numFmtId="206" formatCode="&quot;広島市西区&quot;@"/>
    <numFmt numFmtId="207" formatCode="&quot;広島西(県)－&quot;@"/>
    <numFmt numFmtId="208" formatCode="&quot;広島西(県)&quot;@"/>
    <numFmt numFmtId="209" formatCode="&quot;広島東－&quot;@"/>
    <numFmt numFmtId="210" formatCode="&quot;広島東&quot;@"/>
    <numFmt numFmtId="211" formatCode="&quot;広島市東区&quot;@"/>
    <numFmt numFmtId="212" formatCode="&quot;広島(県)－&quot;@"/>
    <numFmt numFmtId="213" formatCode="&quot;広島(県)&quot;@"/>
    <numFmt numFmtId="214" formatCode="#,##0_);[Red]\(#,##0\)"/>
    <numFmt numFmtId="215" formatCode="#,##0_);\(#,##0\)"/>
    <numFmt numFmtId="216" formatCode="#,##0_ "/>
    <numFmt numFmtId="217" formatCode="&quot;三次－&quot;@"/>
    <numFmt numFmtId="218" formatCode="&quot;三次&quot;@"/>
    <numFmt numFmtId="219" formatCode="&quot;瀬戸田－&quot;@"/>
    <numFmt numFmtId="220" formatCode="&quot;瀬戸田&quot;@"/>
    <numFmt numFmtId="221" formatCode="&quot;御調－&quot;@"/>
    <numFmt numFmtId="222" formatCode="&quot;御調&quot;@"/>
    <numFmt numFmtId="223" formatCode="&quot;向島－&quot;@"/>
    <numFmt numFmtId="224" formatCode="&quot;向島&quot;@"/>
    <numFmt numFmtId="225" formatCode="&quot;甲山－&quot;@"/>
    <numFmt numFmtId="226" formatCode="&quot;甲山&quot;@"/>
    <numFmt numFmtId="227" formatCode="&quot;世羅－&quot;@"/>
    <numFmt numFmtId="228" formatCode="&quot;世羅&quot;@"/>
    <numFmt numFmtId="229" formatCode="&quot;沼隈－&quot;@"/>
    <numFmt numFmtId="230" formatCode="&quot;沼隈&quot;@"/>
    <numFmt numFmtId="231" formatCode="&quot;神辺－&quot;@"/>
    <numFmt numFmtId="232" formatCode="&quot;神辺&quot;@"/>
    <numFmt numFmtId="233" formatCode="&quot;御&quot;&quot;調&quot;&quot;郡&quot;&quot;向&quot;&quot;島&quot;&quot;町&quot;&quot;字&quot;"/>
    <numFmt numFmtId="234" formatCode="&quot;沼&quot;&quot;隈&quot;&quot;ー&quot;"/>
    <numFmt numFmtId="235" formatCode="&quot;沼隈ー&quot;@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20.75"/>
      <name val="ＭＳ Ｐ明朝"/>
      <family val="1"/>
    </font>
    <font>
      <sz val="2.5"/>
      <name val="ＭＳ Ｐ明朝"/>
      <family val="1"/>
    </font>
    <font>
      <sz val="8.75"/>
      <name val="ＭＳ Ｐ明朝"/>
      <family val="1"/>
    </font>
    <font>
      <sz val="1"/>
      <name val="ＭＳ Ｐ明朝"/>
      <family val="1"/>
    </font>
    <font>
      <sz val="36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0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92" fontId="3" fillId="0" borderId="13" xfId="0" applyNumberFormat="1" applyFont="1" applyBorder="1" applyAlignment="1" applyProtection="1">
      <alignment horizontal="left" vertical="center" shrinkToFit="1"/>
      <protection hidden="1" locked="0"/>
    </xf>
    <xf numFmtId="193" fontId="3" fillId="0" borderId="7" xfId="0" applyNumberFormat="1" applyFont="1" applyBorder="1" applyAlignment="1" applyProtection="1">
      <alignment horizontal="left" vertical="center" shrinkToFit="1"/>
      <protection hidden="1" locked="0"/>
    </xf>
    <xf numFmtId="192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93" fontId="3" fillId="2" borderId="7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9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 applyProtection="1">
      <alignment horizontal="right" vertical="center"/>
      <protection hidden="1" locked="0"/>
    </xf>
    <xf numFmtId="176" fontId="3" fillId="0" borderId="15" xfId="0" applyNumberFormat="1" applyFont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2" borderId="9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0" xfId="0" applyNumberFormat="1" applyFont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4" xfId="0" applyNumberFormat="1" applyFont="1" applyFill="1" applyBorder="1" applyAlignment="1">
      <alignment horizontal="right" vertical="center"/>
    </xf>
    <xf numFmtId="49" fontId="7" fillId="2" borderId="23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2" borderId="24" xfId="16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4" fillId="0" borderId="0" xfId="16" applyAlignment="1">
      <alignment/>
    </xf>
    <xf numFmtId="176" fontId="0" fillId="0" borderId="0" xfId="0" applyNumberFormat="1" applyBorder="1" applyAlignment="1" applyProtection="1">
      <alignment horizontal="center" vertical="center"/>
      <protection hidden="1" locked="0"/>
    </xf>
    <xf numFmtId="179" fontId="3" fillId="0" borderId="6" xfId="0" applyNumberFormat="1" applyFont="1" applyBorder="1" applyAlignment="1">
      <alignment horizontal="center" vertical="center"/>
    </xf>
    <xf numFmtId="179" fontId="3" fillId="2" borderId="9" xfId="0" applyNumberFormat="1" applyFont="1" applyFill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5" xfId="0" applyNumberFormat="1" applyFont="1" applyBorder="1" applyAlignment="1" applyProtection="1">
      <alignment horizontal="center" vertical="center" wrapText="1"/>
      <protection hidden="1" locked="0"/>
    </xf>
    <xf numFmtId="179" fontId="3" fillId="2" borderId="17" xfId="0" applyNumberFormat="1" applyFont="1" applyFill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 applyProtection="1">
      <alignment horizontal="right" vertical="center"/>
      <protection hidden="1" locked="0"/>
    </xf>
    <xf numFmtId="176" fontId="3" fillId="2" borderId="26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6" xfId="0" applyNumberFormat="1" applyFont="1" applyBorder="1" applyAlignment="1" applyProtection="1">
      <alignment horizontal="right" vertical="center"/>
      <protection hidden="1" locked="0"/>
    </xf>
    <xf numFmtId="176" fontId="3" fillId="0" borderId="13" xfId="0" applyNumberFormat="1" applyFont="1" applyBorder="1" applyAlignment="1" applyProtection="1">
      <alignment horizontal="right" vertical="center"/>
      <protection hidden="1" locked="0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6" xfId="0" applyNumberFormat="1" applyFont="1" applyFill="1" applyBorder="1" applyAlignment="1" applyProtection="1">
      <alignment horizontal="right" vertical="center"/>
      <protection hidden="1" locked="0"/>
    </xf>
    <xf numFmtId="193" fontId="3" fillId="0" borderId="7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9" xfId="0" applyNumberFormat="1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6" xfId="0" applyNumberFormat="1" applyFont="1" applyFill="1" applyBorder="1" applyAlignment="1">
      <alignment horizontal="center" vertical="center"/>
    </xf>
    <xf numFmtId="49" fontId="7" fillId="2" borderId="27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0" borderId="23" xfId="16" applyNumberFormat="1" applyFont="1" applyBorder="1" applyAlignment="1" applyProtection="1">
      <alignment horizontal="center" vertical="center" shrinkToFit="1"/>
      <protection hidden="1" locked="0"/>
    </xf>
    <xf numFmtId="49" fontId="7" fillId="0" borderId="24" xfId="16" applyNumberFormat="1" applyFont="1" applyBorder="1" applyAlignment="1" applyProtection="1">
      <alignment horizontal="center" vertical="center" shrinkToFit="1"/>
      <protection hidden="1" locked="0"/>
    </xf>
    <xf numFmtId="49" fontId="7" fillId="2" borderId="23" xfId="16" applyNumberFormat="1" applyFont="1" applyFill="1" applyBorder="1" applyAlignment="1" applyProtection="1">
      <alignment horizontal="center" vertical="center"/>
      <protection hidden="1" locked="0"/>
    </xf>
    <xf numFmtId="49" fontId="7" fillId="2" borderId="24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3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4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16" applyNumberFormat="1" applyFont="1" applyFill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193" fontId="3" fillId="0" borderId="26" xfId="0" applyNumberFormat="1" applyFont="1" applyBorder="1" applyAlignment="1" applyProtection="1">
      <alignment horizontal="left" vertical="center" shrinkToFit="1"/>
      <protection hidden="1" locked="0"/>
    </xf>
    <xf numFmtId="179" fontId="3" fillId="0" borderId="5" xfId="0" applyNumberFormat="1" applyFont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hidden="1" locked="0"/>
    </xf>
    <xf numFmtId="192" fontId="3" fillId="7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7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26" xfId="0" applyNumberFormat="1" applyFont="1" applyFill="1" applyBorder="1" applyAlignment="1" applyProtection="1">
      <alignment horizontal="right" vertical="center"/>
      <protection hidden="1" locked="0"/>
    </xf>
    <xf numFmtId="193" fontId="3" fillId="7" borderId="7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7" borderId="9" xfId="0" applyNumberFormat="1" applyFont="1" applyFill="1" applyBorder="1" applyAlignment="1">
      <alignment horizontal="right" vertical="center"/>
    </xf>
    <xf numFmtId="179" fontId="3" fillId="7" borderId="6" xfId="0" applyNumberFormat="1" applyFont="1" applyFill="1" applyBorder="1" applyAlignment="1">
      <alignment horizontal="right" vertical="center"/>
    </xf>
    <xf numFmtId="179" fontId="3" fillId="7" borderId="17" xfId="0" applyNumberFormat="1" applyFont="1" applyFill="1" applyBorder="1" applyAlignment="1">
      <alignment horizontal="right" vertical="center"/>
    </xf>
    <xf numFmtId="179" fontId="3" fillId="7" borderId="7" xfId="0" applyNumberFormat="1" applyFont="1" applyFill="1" applyBorder="1" applyAlignment="1">
      <alignment horizontal="right" vertical="center"/>
    </xf>
    <xf numFmtId="176" fontId="3" fillId="7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7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7" borderId="9" xfId="0" applyFill="1" applyBorder="1" applyAlignment="1">
      <alignment horizontal="left" vertical="center" wrapText="1"/>
    </xf>
    <xf numFmtId="179" fontId="3" fillId="7" borderId="6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176" fontId="3" fillId="7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18" xfId="0" applyNumberFormat="1" applyFont="1" applyFill="1" applyBorder="1" applyAlignment="1" applyProtection="1">
      <alignment horizontal="center" vertical="center"/>
      <protection hidden="1" locked="0"/>
    </xf>
    <xf numFmtId="179" fontId="3" fillId="7" borderId="4" xfId="0" applyNumberFormat="1" applyFont="1" applyFill="1" applyBorder="1" applyAlignment="1">
      <alignment horizontal="right" vertical="center"/>
    </xf>
    <xf numFmtId="179" fontId="3" fillId="7" borderId="5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176" fontId="3" fillId="7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 shrinkToFit="1"/>
      <protection hidden="1" locked="0"/>
    </xf>
    <xf numFmtId="49" fontId="7" fillId="7" borderId="23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7" borderId="28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7" borderId="24" xfId="16" applyNumberFormat="1" applyFont="1" applyFill="1" applyBorder="1" applyAlignment="1" applyProtection="1">
      <alignment horizontal="center" vertical="center" shrinkToFit="1"/>
      <protection hidden="1" locked="0"/>
    </xf>
    <xf numFmtId="0" fontId="19" fillId="0" borderId="0" xfId="0" applyFont="1" applyAlignment="1">
      <alignment/>
    </xf>
    <xf numFmtId="176" fontId="3" fillId="7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7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7" borderId="5" xfId="0" applyNumberFormat="1" applyFont="1" applyFill="1" applyBorder="1" applyAlignment="1" applyProtection="1">
      <alignment horizontal="center" vertical="center" shrinkToFit="1"/>
      <protection hidden="1" locked="0"/>
    </xf>
    <xf numFmtId="49" fontId="7" fillId="0" borderId="28" xfId="16" applyNumberFormat="1" applyFont="1" applyBorder="1" applyAlignment="1" applyProtection="1">
      <alignment horizontal="center" vertical="center" shrinkToFit="1"/>
      <protection hidden="1" locked="0"/>
    </xf>
    <xf numFmtId="179" fontId="3" fillId="0" borderId="18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5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8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49" fontId="7" fillId="0" borderId="29" xfId="16" applyNumberFormat="1" applyFont="1" applyFill="1" applyBorder="1" applyAlignment="1" applyProtection="1">
      <alignment horizontal="center" vertical="center"/>
      <protection hidden="1" locked="0"/>
    </xf>
    <xf numFmtId="193" fontId="3" fillId="0" borderId="11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49" fontId="7" fillId="0" borderId="23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0" borderId="24" xfId="16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0" fontId="3" fillId="0" borderId="21" xfId="0" applyFont="1" applyFill="1" applyBorder="1" applyAlignment="1" applyProtection="1">
      <alignment horizontal="left" vertical="center" shrinkToFit="1"/>
      <protection hidden="1" locked="0"/>
    </xf>
    <xf numFmtId="176" fontId="0" fillId="0" borderId="0" xfId="0" applyNumberFormat="1" applyFill="1" applyBorder="1" applyAlignment="1" applyProtection="1">
      <alignment horizontal="right" vertical="center"/>
      <protection hidden="1" locked="0"/>
    </xf>
    <xf numFmtId="0" fontId="0" fillId="0" borderId="0" xfId="0" applyFill="1" applyBorder="1" applyAlignment="1" applyProtection="1">
      <alignment horizontal="left" vertical="center" shrinkToFit="1"/>
      <protection hidden="1" locked="0"/>
    </xf>
    <xf numFmtId="193" fontId="3" fillId="2" borderId="11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8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25" xfId="0" applyNumberFormat="1" applyFont="1" applyFill="1" applyBorder="1" applyAlignment="1">
      <alignment horizontal="right" vertical="center"/>
    </xf>
    <xf numFmtId="179" fontId="3" fillId="2" borderId="1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9" xfId="0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193" fontId="3" fillId="2" borderId="26" xfId="0" applyNumberFormat="1" applyFont="1" applyFill="1" applyBorder="1" applyAlignment="1" applyProtection="1">
      <alignment horizontal="left" vertical="center"/>
      <protection hidden="1" locked="0"/>
    </xf>
    <xf numFmtId="176" fontId="3" fillId="0" borderId="25" xfId="0" applyNumberFormat="1" applyFont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1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90" fontId="3" fillId="2" borderId="30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Border="1" applyAlignment="1">
      <alignment horizontal="left" vertical="center" wrapText="1"/>
    </xf>
    <xf numFmtId="176" fontId="3" fillId="0" borderId="15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179" fontId="3" fillId="0" borderId="8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7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7" borderId="25" xfId="0" applyNumberFormat="1" applyFont="1" applyFill="1" applyBorder="1" applyAlignment="1" applyProtection="1">
      <alignment horizontal="center" vertical="center"/>
      <protection hidden="1" locked="0"/>
    </xf>
    <xf numFmtId="179" fontId="3" fillId="7" borderId="8" xfId="0" applyNumberFormat="1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center" vertical="center"/>
    </xf>
    <xf numFmtId="179" fontId="3" fillId="7" borderId="2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6" fillId="0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 locked="0"/>
    </xf>
    <xf numFmtId="179" fontId="3" fillId="0" borderId="8" xfId="0" applyNumberFormat="1" applyFont="1" applyBorder="1" applyAlignment="1">
      <alignment horizontal="center" vertical="center"/>
    </xf>
    <xf numFmtId="176" fontId="3" fillId="2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2" xfId="0" applyBorder="1" applyAlignment="1">
      <alignment horizontal="left" vertical="center" wrapText="1"/>
    </xf>
    <xf numFmtId="176" fontId="3" fillId="8" borderId="31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8" borderId="32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8" borderId="31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8" borderId="32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33" xfId="0" applyFont="1" applyBorder="1" applyAlignment="1" applyProtection="1">
      <alignment horizontal="center" vertical="center" shrinkToFit="1"/>
      <protection hidden="1" locked="0"/>
    </xf>
    <xf numFmtId="0" fontId="3" fillId="0" borderId="34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wrapText="1" shrinkToFit="1"/>
      <protection hidden="1" locked="0"/>
    </xf>
    <xf numFmtId="0" fontId="3" fillId="0" borderId="11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wrapText="1" shrinkToFit="1"/>
      <protection hidden="1" locked="0"/>
    </xf>
    <xf numFmtId="0" fontId="3" fillId="0" borderId="29" xfId="0" applyFont="1" applyBorder="1" applyAlignment="1" applyProtection="1">
      <alignment horizontal="center" vertical="center" wrapText="1" shrinkToFit="1"/>
      <protection hidden="1" locked="0"/>
    </xf>
    <xf numFmtId="191" fontId="3" fillId="8" borderId="35" xfId="0" applyNumberFormat="1" applyFont="1" applyFill="1" applyBorder="1" applyAlignment="1" applyProtection="1">
      <alignment horizontal="center" vertical="center"/>
      <protection hidden="1" locked="0"/>
    </xf>
    <xf numFmtId="191" fontId="3" fillId="8" borderId="35" xfId="0" applyNumberFormat="1" applyFont="1" applyFill="1" applyBorder="1" applyAlignment="1">
      <alignment horizontal="center" vertical="center"/>
    </xf>
    <xf numFmtId="191" fontId="3" fillId="8" borderId="30" xfId="0" applyNumberFormat="1" applyFont="1" applyFill="1" applyBorder="1" applyAlignment="1">
      <alignment horizontal="center" vertical="center"/>
    </xf>
    <xf numFmtId="191" fontId="3" fillId="4" borderId="35" xfId="0" applyNumberFormat="1" applyFont="1" applyFill="1" applyBorder="1" applyAlignment="1" applyProtection="1">
      <alignment horizontal="center" vertical="center"/>
      <protection hidden="1" locked="0"/>
    </xf>
    <xf numFmtId="191" fontId="3" fillId="4" borderId="35" xfId="0" applyNumberFormat="1" applyFont="1" applyFill="1" applyBorder="1" applyAlignment="1">
      <alignment horizontal="center" vertical="center"/>
    </xf>
    <xf numFmtId="190" fontId="3" fillId="2" borderId="35" xfId="0" applyNumberFormat="1" applyFont="1" applyFill="1" applyBorder="1" applyAlignment="1" applyProtection="1">
      <alignment horizontal="center" vertical="center"/>
      <protection hidden="1" locked="0"/>
    </xf>
    <xf numFmtId="190" fontId="3" fillId="2" borderId="35" xfId="0" applyNumberFormat="1" applyFont="1" applyFill="1" applyBorder="1" applyAlignment="1">
      <alignment horizontal="center" vertical="center"/>
    </xf>
    <xf numFmtId="190" fontId="3" fillId="2" borderId="35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2" borderId="35" xfId="0" applyNumberFormat="1" applyFont="1" applyFill="1" applyBorder="1" applyAlignment="1">
      <alignment horizontal="center" vertical="center" shrinkToFit="1"/>
    </xf>
    <xf numFmtId="190" fontId="3" fillId="2" borderId="36" xfId="0" applyNumberFormat="1" applyFont="1" applyFill="1" applyBorder="1" applyAlignment="1">
      <alignment horizontal="center" vertical="center" shrinkToFit="1"/>
    </xf>
    <xf numFmtId="176" fontId="3" fillId="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7" borderId="6" xfId="0" applyFill="1" applyBorder="1" applyAlignment="1">
      <alignment vertical="center"/>
    </xf>
    <xf numFmtId="0" fontId="4" fillId="7" borderId="37" xfId="16" applyFill="1" applyBorder="1" applyAlignment="1" applyProtection="1">
      <alignment horizontal="center" vertical="center" textRotation="255"/>
      <protection hidden="1" locked="0"/>
    </xf>
    <xf numFmtId="0" fontId="4" fillId="7" borderId="38" xfId="16" applyFill="1" applyBorder="1" applyAlignment="1" applyProtection="1">
      <alignment horizontal="center" vertical="center" textRotation="255"/>
      <protection hidden="1" locked="0"/>
    </xf>
    <xf numFmtId="176" fontId="3" fillId="7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0" fillId="7" borderId="22" xfId="0" applyFill="1" applyBorder="1" applyAlignment="1">
      <alignment horizontal="left" vertical="center" wrapText="1"/>
    </xf>
    <xf numFmtId="176" fontId="3" fillId="0" borderId="20" xfId="0" applyNumberFormat="1" applyFont="1" applyBorder="1" applyAlignment="1" applyProtection="1">
      <alignment horizontal="left" vertical="center" wrapText="1"/>
      <protection hidden="1" locked="0"/>
    </xf>
    <xf numFmtId="0" fontId="0" fillId="0" borderId="39" xfId="0" applyBorder="1" applyAlignment="1">
      <alignment horizontal="left" vertical="center" wrapText="1"/>
    </xf>
    <xf numFmtId="176" fontId="3" fillId="0" borderId="39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0" fontId="0" fillId="0" borderId="5" xfId="0" applyBorder="1" applyAlignment="1">
      <alignment horizontal="center" vertical="center"/>
    </xf>
    <xf numFmtId="176" fontId="3" fillId="2" borderId="15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37" xfId="16" applyFill="1" applyBorder="1" applyAlignment="1" applyProtection="1">
      <alignment horizontal="center" vertical="center" textRotation="255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textRotation="255" shrinkToFit="1"/>
      <protection hidden="1" locked="0"/>
    </xf>
    <xf numFmtId="0" fontId="6" fillId="0" borderId="11" xfId="0" applyFont="1" applyBorder="1" applyAlignment="1" applyProtection="1">
      <alignment horizontal="center" vertical="center" textRotation="255" shrinkToFit="1"/>
      <protection hidden="1" locked="0"/>
    </xf>
    <xf numFmtId="176" fontId="6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6" fillId="0" borderId="2" xfId="0" applyNumberFormat="1" applyFont="1" applyBorder="1" applyAlignment="1" applyProtection="1">
      <alignment horizontal="center" vertical="center" wrapText="1"/>
      <protection hidden="1" locked="0"/>
    </xf>
    <xf numFmtId="0" fontId="4" fillId="2" borderId="40" xfId="16" applyFill="1" applyBorder="1" applyAlignment="1" applyProtection="1">
      <alignment horizontal="center" vertical="center" textRotation="255"/>
      <protection hidden="1" locked="0"/>
    </xf>
    <xf numFmtId="0" fontId="4" fillId="2" borderId="41" xfId="16" applyFill="1" applyBorder="1" applyAlignment="1" applyProtection="1">
      <alignment horizontal="center" vertical="center" textRotation="255"/>
      <protection hidden="1" locked="0"/>
    </xf>
    <xf numFmtId="0" fontId="4" fillId="0" borderId="37" xfId="16" applyBorder="1" applyAlignment="1" applyProtection="1">
      <alignment horizontal="center" vertical="center" textRotation="255"/>
      <protection hidden="1" locked="0"/>
    </xf>
    <xf numFmtId="0" fontId="4" fillId="0" borderId="37" xfId="16" applyFill="1" applyBorder="1" applyAlignment="1" applyProtection="1">
      <alignment horizontal="center" vertical="center" textRotation="255"/>
      <protection hidden="1" locked="0"/>
    </xf>
    <xf numFmtId="0" fontId="4" fillId="2" borderId="38" xfId="16" applyFill="1" applyBorder="1" applyAlignment="1" applyProtection="1">
      <alignment horizontal="center" vertical="center" textRotation="255"/>
      <protection hidden="1" locked="0"/>
    </xf>
    <xf numFmtId="0" fontId="4" fillId="0" borderId="38" xfId="16" applyFill="1" applyBorder="1" applyAlignment="1" applyProtection="1">
      <alignment horizontal="center" vertical="center" textRotation="255"/>
      <protection hidden="1" locked="0"/>
    </xf>
    <xf numFmtId="0" fontId="4" fillId="0" borderId="41" xfId="16" applyFill="1" applyBorder="1" applyAlignment="1" applyProtection="1">
      <alignment horizontal="center" vertical="center" textRotation="255"/>
      <protection hidden="1" locked="0"/>
    </xf>
    <xf numFmtId="0" fontId="0" fillId="0" borderId="2" xfId="0" applyBorder="1" applyAlignment="1">
      <alignment horizontal="center" vertical="center"/>
    </xf>
    <xf numFmtId="0" fontId="4" fillId="0" borderId="42" xfId="16" applyBorder="1" applyAlignment="1" applyProtection="1">
      <alignment horizontal="center" vertical="center" textRotation="255"/>
      <protection hidden="1" locked="0"/>
    </xf>
    <xf numFmtId="190" fontId="3" fillId="2" borderId="4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44" xfId="16" applyFill="1" applyBorder="1" applyAlignment="1" applyProtection="1">
      <alignment horizontal="center" vertical="center" textRotation="255"/>
      <protection hidden="1" locked="0"/>
    </xf>
    <xf numFmtId="191" fontId="3" fillId="4" borderId="35" xfId="0" applyNumberFormat="1" applyFont="1" applyFill="1" applyBorder="1" applyAlignment="1" applyProtection="1">
      <alignment horizontal="center" vertical="center" shrinkToFit="1"/>
      <protection hidden="1" locked="0"/>
    </xf>
    <xf numFmtId="191" fontId="3" fillId="4" borderId="35" xfId="0" applyNumberFormat="1" applyFont="1" applyFill="1" applyBorder="1" applyAlignment="1">
      <alignment horizontal="center" vertical="center" shrinkToFit="1"/>
    </xf>
    <xf numFmtId="191" fontId="3" fillId="8" borderId="35" xfId="0" applyNumberFormat="1" applyFont="1" applyFill="1" applyBorder="1" applyAlignment="1" applyProtection="1">
      <alignment horizontal="center" vertical="center" shrinkToFit="1"/>
      <protection hidden="1" locked="0"/>
    </xf>
    <xf numFmtId="191" fontId="3" fillId="8" borderId="30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2" borderId="39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191" fontId="3" fillId="8" borderId="35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2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45" xfId="16" applyFill="1" applyBorder="1" applyAlignment="1" applyProtection="1">
      <alignment horizontal="center" vertical="center" textRotation="255"/>
      <protection hidden="1" locked="0"/>
    </xf>
    <xf numFmtId="0" fontId="0" fillId="7" borderId="2" xfId="0" applyFill="1" applyBorder="1" applyAlignment="1">
      <alignment horizontal="center" vertical="center"/>
    </xf>
    <xf numFmtId="0" fontId="4" fillId="7" borderId="42" xfId="16" applyFill="1" applyBorder="1" applyAlignment="1" applyProtection="1">
      <alignment horizontal="center" vertical="center" textRotation="255"/>
      <protection hidden="1" locked="0"/>
    </xf>
    <xf numFmtId="0" fontId="0" fillId="2" borderId="6" xfId="0" applyFill="1" applyBorder="1" applyAlignment="1">
      <alignment vertical="center"/>
    </xf>
    <xf numFmtId="0" fontId="0" fillId="2" borderId="22" xfId="0" applyFill="1" applyBorder="1" applyAlignment="1">
      <alignment horizontal="left" vertical="center" wrapText="1"/>
    </xf>
    <xf numFmtId="191" fontId="3" fillId="4" borderId="30" xfId="0" applyNumberFormat="1" applyFont="1" applyFill="1" applyBorder="1" applyAlignment="1">
      <alignment horizontal="center" vertical="center" shrinkToFit="1"/>
    </xf>
    <xf numFmtId="176" fontId="3" fillId="7" borderId="2" xfId="0" applyNumberFormat="1" applyFont="1" applyFill="1" applyBorder="1" applyAlignment="1" applyProtection="1">
      <alignment horizontal="center" vertical="center"/>
      <protection hidden="1" locked="0"/>
    </xf>
    <xf numFmtId="0" fontId="0" fillId="7" borderId="39" xfId="0" applyFill="1" applyBorder="1" applyAlignment="1">
      <alignment horizontal="left" vertical="center" wrapText="1"/>
    </xf>
    <xf numFmtId="191" fontId="3" fillId="4" borderId="43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7" borderId="5" xfId="0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 wrapText="1"/>
    </xf>
    <xf numFmtId="176" fontId="3" fillId="7" borderId="5" xfId="0" applyNumberFormat="1" applyFont="1" applyFill="1" applyBorder="1" applyAlignment="1" applyProtection="1">
      <alignment horizontal="center" vertical="center"/>
      <protection hidden="1" locked="0"/>
    </xf>
    <xf numFmtId="190" fontId="3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191" fontId="3" fillId="4" borderId="36" xfId="0" applyNumberFormat="1" applyFont="1" applyFill="1" applyBorder="1" applyAlignment="1" applyProtection="1">
      <alignment horizontal="center" vertical="center" shrinkToFit="1"/>
      <protection hidden="1" locked="0"/>
    </xf>
    <xf numFmtId="191" fontId="3" fillId="4" borderId="34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2" borderId="46" xfId="0" applyNumberFormat="1" applyFont="1" applyFill="1" applyBorder="1" applyAlignment="1" applyProtection="1">
      <alignment horizontal="center" vertical="center" shrinkToFit="1"/>
      <protection hidden="1" locked="0"/>
    </xf>
    <xf numFmtId="0" fontId="4" fillId="0" borderId="47" xfId="16" applyFill="1" applyBorder="1" applyAlignment="1" applyProtection="1">
      <alignment horizontal="center" vertical="center" textRotation="255"/>
      <protection hidden="1" locked="0"/>
    </xf>
    <xf numFmtId="0" fontId="4" fillId="0" borderId="48" xfId="16" applyFill="1" applyBorder="1" applyAlignment="1" applyProtection="1">
      <alignment horizontal="center" vertical="center" textRotation="255"/>
      <protection hidden="1" locked="0"/>
    </xf>
    <xf numFmtId="176" fontId="3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0" fontId="4" fillId="0" borderId="42" xfId="16" applyFill="1" applyBorder="1" applyAlignment="1" applyProtection="1">
      <alignment horizontal="center" vertical="center" textRotation="255"/>
      <protection hidden="1" locked="0"/>
    </xf>
    <xf numFmtId="0" fontId="3" fillId="0" borderId="10" xfId="0" applyFont="1" applyBorder="1" applyAlignment="1" applyProtection="1">
      <alignment horizontal="center" vertical="center" textRotation="255" shrinkToFit="1"/>
      <protection hidden="1" locked="0"/>
    </xf>
    <xf numFmtId="0" fontId="3" fillId="0" borderId="11" xfId="0" applyFont="1" applyBorder="1" applyAlignment="1" applyProtection="1">
      <alignment horizontal="center" vertical="center" textRotation="255" shrinkToFit="1"/>
      <protection hidden="1" locked="0"/>
    </xf>
    <xf numFmtId="190" fontId="3" fillId="2" borderId="3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center" wrapText="1"/>
      <protection hidden="1" locked="0"/>
    </xf>
    <xf numFmtId="191" fontId="3" fillId="3" borderId="36" xfId="0" applyNumberFormat="1" applyFont="1" applyFill="1" applyBorder="1" applyAlignment="1" applyProtection="1">
      <alignment horizontal="center" vertical="center" shrinkToFit="1"/>
      <protection hidden="1" locked="0"/>
    </xf>
    <xf numFmtId="191" fontId="3" fillId="3" borderId="34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35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35" xfId="0" applyNumberFormat="1" applyFont="1" applyFill="1" applyBorder="1" applyAlignment="1">
      <alignment horizontal="center" vertical="center" shrinkToFit="1"/>
    </xf>
    <xf numFmtId="190" fontId="3" fillId="2" borderId="43" xfId="0" applyNumberFormat="1" applyFont="1" applyFill="1" applyBorder="1" applyAlignment="1" applyProtection="1">
      <alignment horizontal="center" vertical="center"/>
      <protection hidden="1" locked="0"/>
    </xf>
    <xf numFmtId="192" fontId="3" fillId="0" borderId="26" xfId="0" applyNumberFormat="1" applyFont="1" applyBorder="1" applyAlignment="1" applyProtection="1">
      <alignment horizontal="left" vertical="center" shrinkToFi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68300</c:v>
                </c:pt>
                <c:pt idx="1">
                  <c:v>76500</c:v>
                </c:pt>
                <c:pt idx="2">
                  <c:v>87000</c:v>
                </c:pt>
                <c:pt idx="3">
                  <c:v>82000</c:v>
                </c:pt>
                <c:pt idx="4">
                  <c:v>80000</c:v>
                </c:pt>
                <c:pt idx="5">
                  <c:v>76000</c:v>
                </c:pt>
                <c:pt idx="6">
                  <c:v>74000</c:v>
                </c:pt>
                <c:pt idx="7">
                  <c:v>73000</c:v>
                </c:pt>
                <c:pt idx="8">
                  <c:v>72500</c:v>
                </c:pt>
                <c:pt idx="9">
                  <c:v>72300</c:v>
                </c:pt>
                <c:pt idx="10">
                  <c:v>71500</c:v>
                </c:pt>
                <c:pt idx="11">
                  <c:v>70800</c:v>
                </c:pt>
                <c:pt idx="12">
                  <c:v>69100</c:v>
                </c:pt>
                <c:pt idx="13">
                  <c:v>67400</c:v>
                </c:pt>
                <c:pt idx="14">
                  <c:v>64300</c:v>
                </c:pt>
                <c:pt idx="15">
                  <c:v>60500</c:v>
                </c:pt>
                <c:pt idx="16">
                  <c:v>57500</c:v>
                </c:pt>
                <c:pt idx="17">
                  <c:v>55200</c:v>
                </c:pt>
                <c:pt idx="18">
                  <c:v>53500</c:v>
                </c:pt>
              </c:numCache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9256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0">
                  <c:v>75500</c:v>
                </c:pt>
                <c:pt idx="1">
                  <c:v>89000</c:v>
                </c:pt>
                <c:pt idx="2">
                  <c:v>102000</c:v>
                </c:pt>
                <c:pt idx="3">
                  <c:v>96000</c:v>
                </c:pt>
                <c:pt idx="4">
                  <c:v>93000</c:v>
                </c:pt>
                <c:pt idx="5">
                  <c:v>90000</c:v>
                </c:pt>
                <c:pt idx="6">
                  <c:v>89000</c:v>
                </c:pt>
                <c:pt idx="7">
                  <c:v>88500</c:v>
                </c:pt>
                <c:pt idx="8">
                  <c:v>88000</c:v>
                </c:pt>
                <c:pt idx="9">
                  <c:v>87300</c:v>
                </c:pt>
                <c:pt idx="10">
                  <c:v>87300</c:v>
                </c:pt>
                <c:pt idx="11">
                  <c:v>87300</c:v>
                </c:pt>
                <c:pt idx="12">
                  <c:v>84500</c:v>
                </c:pt>
                <c:pt idx="13">
                  <c:v>81500</c:v>
                </c:pt>
                <c:pt idx="14">
                  <c:v>76800</c:v>
                </c:pt>
                <c:pt idx="15">
                  <c:v>72000</c:v>
                </c:pt>
                <c:pt idx="16">
                  <c:v>66800</c:v>
                </c:pt>
                <c:pt idx="17">
                  <c:v>62700</c:v>
                </c:pt>
                <c:pt idx="18">
                  <c:v>59700</c:v>
                </c:pt>
              </c:numCache>
            </c:numRef>
          </c:val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0579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'地価公示'!$D$30:$W$30</c:f>
              <c:numCache>
                <c:ptCount val="20"/>
                <c:pt idx="0">
                  <c:v>72000</c:v>
                </c:pt>
                <c:pt idx="1">
                  <c:v>81000</c:v>
                </c:pt>
                <c:pt idx="2">
                  <c:v>90000</c:v>
                </c:pt>
                <c:pt idx="3">
                  <c:v>86000</c:v>
                </c:pt>
                <c:pt idx="4">
                  <c:v>82000</c:v>
                </c:pt>
                <c:pt idx="5">
                  <c:v>80000</c:v>
                </c:pt>
                <c:pt idx="6">
                  <c:v>79000</c:v>
                </c:pt>
                <c:pt idx="7">
                  <c:v>78500</c:v>
                </c:pt>
                <c:pt idx="8">
                  <c:v>78500</c:v>
                </c:pt>
                <c:pt idx="9">
                  <c:v>78500</c:v>
                </c:pt>
                <c:pt idx="10">
                  <c:v>78500</c:v>
                </c:pt>
                <c:pt idx="11">
                  <c:v>78500</c:v>
                </c:pt>
                <c:pt idx="12">
                  <c:v>77400</c:v>
                </c:pt>
                <c:pt idx="13">
                  <c:v>75600</c:v>
                </c:pt>
                <c:pt idx="14">
                  <c:v>71800</c:v>
                </c:pt>
                <c:pt idx="15">
                  <c:v>67800</c:v>
                </c:pt>
                <c:pt idx="16">
                  <c:v>64200</c:v>
                </c:pt>
                <c:pt idx="17">
                  <c:v>60900</c:v>
                </c:pt>
                <c:pt idx="18">
                  <c:v>59700</c:v>
                </c:pt>
              </c:numCache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77932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5">
                  <c:v>48000</c:v>
                </c:pt>
                <c:pt idx="6">
                  <c:v>48000</c:v>
                </c:pt>
                <c:pt idx="7">
                  <c:v>48000</c:v>
                </c:pt>
                <c:pt idx="8">
                  <c:v>48000</c:v>
                </c:pt>
                <c:pt idx="9">
                  <c:v>48000</c:v>
                </c:pt>
                <c:pt idx="10">
                  <c:v>48000</c:v>
                </c:pt>
                <c:pt idx="11">
                  <c:v>48000</c:v>
                </c:pt>
                <c:pt idx="12">
                  <c:v>46400</c:v>
                </c:pt>
                <c:pt idx="13">
                  <c:v>44800</c:v>
                </c:pt>
                <c:pt idx="14">
                  <c:v>42400</c:v>
                </c:pt>
                <c:pt idx="15">
                  <c:v>40100</c:v>
                </c:pt>
                <c:pt idx="16">
                  <c:v>38500</c:v>
                </c:pt>
                <c:pt idx="17">
                  <c:v>39000</c:v>
                </c:pt>
                <c:pt idx="18">
                  <c:v>38800</c:v>
                </c:pt>
              </c:numCache>
            </c:numRef>
          </c:val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6181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0">
                  <c:v>101000</c:v>
                </c:pt>
                <c:pt idx="1">
                  <c:v>115000</c:v>
                </c:pt>
                <c:pt idx="2">
                  <c:v>125000</c:v>
                </c:pt>
                <c:pt idx="3">
                  <c:v>117000</c:v>
                </c:pt>
                <c:pt idx="4">
                  <c:v>112000</c:v>
                </c:pt>
                <c:pt idx="5">
                  <c:v>107000</c:v>
                </c:pt>
                <c:pt idx="6">
                  <c:v>105000</c:v>
                </c:pt>
                <c:pt idx="7">
                  <c:v>104000</c:v>
                </c:pt>
                <c:pt idx="8">
                  <c:v>104000</c:v>
                </c:pt>
                <c:pt idx="9">
                  <c:v>104000</c:v>
                </c:pt>
                <c:pt idx="10">
                  <c:v>104000</c:v>
                </c:pt>
                <c:pt idx="11">
                  <c:v>104000</c:v>
                </c:pt>
                <c:pt idx="12">
                  <c:v>102000</c:v>
                </c:pt>
                <c:pt idx="13">
                  <c:v>100000</c:v>
                </c:pt>
                <c:pt idx="14">
                  <c:v>94900</c:v>
                </c:pt>
                <c:pt idx="15">
                  <c:v>89300</c:v>
                </c:pt>
                <c:pt idx="16">
                  <c:v>85600</c:v>
                </c:pt>
                <c:pt idx="17">
                  <c:v>82500</c:v>
                </c:pt>
                <c:pt idx="18">
                  <c:v>80000</c:v>
                </c:pt>
              </c:numCache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1305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0">
                  <c:v>95000</c:v>
                </c:pt>
                <c:pt idx="1">
                  <c:v>108000</c:v>
                </c:pt>
                <c:pt idx="2">
                  <c:v>120000</c:v>
                </c:pt>
                <c:pt idx="3">
                  <c:v>112000</c:v>
                </c:pt>
                <c:pt idx="4">
                  <c:v>108000</c:v>
                </c:pt>
                <c:pt idx="5">
                  <c:v>104000</c:v>
                </c:pt>
                <c:pt idx="6">
                  <c:v>103000</c:v>
                </c:pt>
                <c:pt idx="7">
                  <c:v>103000</c:v>
                </c:pt>
                <c:pt idx="8">
                  <c:v>103000</c:v>
                </c:pt>
                <c:pt idx="9">
                  <c:v>103000</c:v>
                </c:pt>
                <c:pt idx="10">
                  <c:v>103000</c:v>
                </c:pt>
                <c:pt idx="11">
                  <c:v>103000</c:v>
                </c:pt>
                <c:pt idx="12">
                  <c:v>101000</c:v>
                </c:pt>
                <c:pt idx="13">
                  <c:v>98900</c:v>
                </c:pt>
                <c:pt idx="14">
                  <c:v>94400</c:v>
                </c:pt>
                <c:pt idx="15">
                  <c:v>88900</c:v>
                </c:pt>
                <c:pt idx="16">
                  <c:v>84400</c:v>
                </c:pt>
                <c:pt idx="17">
                  <c:v>81000</c:v>
                </c:pt>
                <c:pt idx="18">
                  <c:v>79000</c:v>
                </c:pt>
              </c:numCache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9911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3">
                  <c:v>150000</c:v>
                </c:pt>
                <c:pt idx="4">
                  <c:v>146000</c:v>
                </c:pt>
                <c:pt idx="5">
                  <c:v>139000</c:v>
                </c:pt>
                <c:pt idx="6">
                  <c:v>135000</c:v>
                </c:pt>
                <c:pt idx="7">
                  <c:v>133000</c:v>
                </c:pt>
                <c:pt idx="8">
                  <c:v>131000</c:v>
                </c:pt>
                <c:pt idx="9">
                  <c:v>131000</c:v>
                </c:pt>
                <c:pt idx="10">
                  <c:v>129000</c:v>
                </c:pt>
                <c:pt idx="11">
                  <c:v>127000</c:v>
                </c:pt>
                <c:pt idx="12">
                  <c:v>125000</c:v>
                </c:pt>
                <c:pt idx="13">
                  <c:v>122000</c:v>
                </c:pt>
                <c:pt idx="14">
                  <c:v>115000</c:v>
                </c:pt>
                <c:pt idx="15">
                  <c:v>107000</c:v>
                </c:pt>
                <c:pt idx="16">
                  <c:v>102000</c:v>
                </c:pt>
                <c:pt idx="17">
                  <c:v>97800</c:v>
                </c:pt>
                <c:pt idx="18">
                  <c:v>96500</c:v>
                </c:pt>
              </c:numCache>
            </c:numRef>
          </c:val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9640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3">
                  <c:v>155000</c:v>
                </c:pt>
                <c:pt idx="4">
                  <c:v>151000</c:v>
                </c:pt>
                <c:pt idx="5">
                  <c:v>145000</c:v>
                </c:pt>
                <c:pt idx="6">
                  <c:v>141000</c:v>
                </c:pt>
                <c:pt idx="7">
                  <c:v>139000</c:v>
                </c:pt>
                <c:pt idx="8">
                  <c:v>137000</c:v>
                </c:pt>
                <c:pt idx="9">
                  <c:v>135000</c:v>
                </c:pt>
                <c:pt idx="10">
                  <c:v>133000</c:v>
                </c:pt>
                <c:pt idx="11">
                  <c:v>131000</c:v>
                </c:pt>
                <c:pt idx="12">
                  <c:v>126000</c:v>
                </c:pt>
                <c:pt idx="13">
                  <c:v>122000</c:v>
                </c:pt>
                <c:pt idx="14">
                  <c:v>115000</c:v>
                </c:pt>
                <c:pt idx="15">
                  <c:v>108000</c:v>
                </c:pt>
                <c:pt idx="16">
                  <c:v>102000</c:v>
                </c:pt>
                <c:pt idx="17">
                  <c:v>96500</c:v>
                </c:pt>
                <c:pt idx="18">
                  <c:v>93000</c:v>
                </c:pt>
              </c:numCache>
            </c:numRef>
          </c:val>
          <c:smooth val="0"/>
        </c:ser>
        <c:marker val="1"/>
        <c:axId val="16060542"/>
        <c:axId val="10327151"/>
      </c:lineChart>
      <c:cat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60542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3">
                  <c:v>130000</c:v>
                </c:pt>
                <c:pt idx="4">
                  <c:v>125000</c:v>
                </c:pt>
                <c:pt idx="5">
                  <c:v>120000</c:v>
                </c:pt>
                <c:pt idx="6">
                  <c:v>118000</c:v>
                </c:pt>
                <c:pt idx="7">
                  <c:v>117000</c:v>
                </c:pt>
                <c:pt idx="8">
                  <c:v>115000</c:v>
                </c:pt>
                <c:pt idx="9">
                  <c:v>115000</c:v>
                </c:pt>
                <c:pt idx="10">
                  <c:v>114000</c:v>
                </c:pt>
                <c:pt idx="11">
                  <c:v>112000</c:v>
                </c:pt>
                <c:pt idx="12">
                  <c:v>109000</c:v>
                </c:pt>
                <c:pt idx="13">
                  <c:v>106000</c:v>
                </c:pt>
                <c:pt idx="14">
                  <c:v>100000</c:v>
                </c:pt>
                <c:pt idx="15">
                  <c:v>93800</c:v>
                </c:pt>
                <c:pt idx="16">
                  <c:v>88500</c:v>
                </c:pt>
                <c:pt idx="17">
                  <c:v>84000</c:v>
                </c:pt>
                <c:pt idx="18">
                  <c:v>81300</c:v>
                </c:pt>
              </c:numCache>
            </c:numRef>
          </c:val>
          <c:smooth val="0"/>
        </c:ser>
        <c:marker val="1"/>
        <c:axId val="25835496"/>
        <c:axId val="31192873"/>
      </c:lineChart>
      <c:catAx>
        <c:axId val="25835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3549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'地価公示'!$D$44:$W$44</c:f>
              <c:numCache>
                <c:ptCount val="20"/>
                <c:pt idx="4">
                  <c:v>167000</c:v>
                </c:pt>
                <c:pt idx="5">
                  <c:v>156000</c:v>
                </c:pt>
                <c:pt idx="6">
                  <c:v>151000</c:v>
                </c:pt>
                <c:pt idx="7">
                  <c:v>146000</c:v>
                </c:pt>
                <c:pt idx="8">
                  <c:v>140000</c:v>
                </c:pt>
                <c:pt idx="9">
                  <c:v>135000</c:v>
                </c:pt>
                <c:pt idx="10">
                  <c:v>134000</c:v>
                </c:pt>
                <c:pt idx="11">
                  <c:v>131000</c:v>
                </c:pt>
                <c:pt idx="12">
                  <c:v>125000</c:v>
                </c:pt>
                <c:pt idx="13">
                  <c:v>120000</c:v>
                </c:pt>
                <c:pt idx="14">
                  <c:v>113000</c:v>
                </c:pt>
                <c:pt idx="15">
                  <c:v>106000</c:v>
                </c:pt>
                <c:pt idx="16">
                  <c:v>99800</c:v>
                </c:pt>
                <c:pt idx="17">
                  <c:v>96000</c:v>
                </c:pt>
                <c:pt idx="18">
                  <c:v>92400</c:v>
                </c:pt>
              </c:numCache>
            </c:numRef>
          </c:val>
          <c:smooth val="0"/>
        </c:ser>
        <c:marker val="1"/>
        <c:axId val="12300402"/>
        <c:axId val="43594755"/>
      </c:lineChart>
      <c:catAx>
        <c:axId val="1230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94755"/>
        <c:crosses val="autoZero"/>
        <c:auto val="1"/>
        <c:lblOffset val="100"/>
        <c:noMultiLvlLbl val="0"/>
      </c:catAx>
      <c:valAx>
        <c:axId val="43594755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00402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'地価公示'!$D$46:$W$46</c:f>
              <c:numCache>
                <c:ptCount val="20"/>
                <c:pt idx="4">
                  <c:v>119000</c:v>
                </c:pt>
                <c:pt idx="5">
                  <c:v>113000</c:v>
                </c:pt>
                <c:pt idx="6">
                  <c:v>110000</c:v>
                </c:pt>
                <c:pt idx="7">
                  <c:v>108000</c:v>
                </c:pt>
                <c:pt idx="8">
                  <c:v>107000</c:v>
                </c:pt>
                <c:pt idx="9">
                  <c:v>106000</c:v>
                </c:pt>
                <c:pt idx="10">
                  <c:v>105000</c:v>
                </c:pt>
                <c:pt idx="11">
                  <c:v>104000</c:v>
                </c:pt>
                <c:pt idx="12">
                  <c:v>101000</c:v>
                </c:pt>
                <c:pt idx="13">
                  <c:v>98600</c:v>
                </c:pt>
                <c:pt idx="14">
                  <c:v>94300</c:v>
                </c:pt>
                <c:pt idx="15">
                  <c:v>89800</c:v>
                </c:pt>
                <c:pt idx="16">
                  <c:v>85500</c:v>
                </c:pt>
                <c:pt idx="17">
                  <c:v>81400</c:v>
                </c:pt>
                <c:pt idx="18">
                  <c:v>79000</c:v>
                </c:pt>
              </c:numCache>
            </c:numRef>
          </c:val>
          <c:smooth val="0"/>
        </c:ser>
        <c:marker val="1"/>
        <c:axId val="56808476"/>
        <c:axId val="41514237"/>
      </c:lineChart>
      <c:catAx>
        <c:axId val="5680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0847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146000</c:v>
                </c:pt>
                <c:pt idx="1">
                  <c:v>180000</c:v>
                </c:pt>
                <c:pt idx="2">
                  <c:v>208000</c:v>
                </c:pt>
                <c:pt idx="3">
                  <c:v>188000</c:v>
                </c:pt>
                <c:pt idx="4">
                  <c:v>178000</c:v>
                </c:pt>
                <c:pt idx="5">
                  <c:v>165000</c:v>
                </c:pt>
                <c:pt idx="6">
                  <c:v>161000</c:v>
                </c:pt>
                <c:pt idx="7">
                  <c:v>151000</c:v>
                </c:pt>
                <c:pt idx="8">
                  <c:v>141000</c:v>
                </c:pt>
                <c:pt idx="9">
                  <c:v>135000</c:v>
                </c:pt>
                <c:pt idx="10">
                  <c:v>131000</c:v>
                </c:pt>
                <c:pt idx="11">
                  <c:v>128000</c:v>
                </c:pt>
                <c:pt idx="12">
                  <c:v>124000</c:v>
                </c:pt>
                <c:pt idx="13">
                  <c:v>120000</c:v>
                </c:pt>
                <c:pt idx="14">
                  <c:v>113000</c:v>
                </c:pt>
                <c:pt idx="15">
                  <c:v>106000</c:v>
                </c:pt>
                <c:pt idx="16">
                  <c:v>99000</c:v>
                </c:pt>
                <c:pt idx="17">
                  <c:v>92500</c:v>
                </c:pt>
                <c:pt idx="18">
                  <c:v>89000</c:v>
                </c:pt>
              </c:numCache>
            </c:numRef>
          </c:val>
          <c:smooth val="0"/>
        </c:ser>
        <c:marker val="1"/>
        <c:axId val="25087698"/>
        <c:axId val="24462691"/>
      </c:lineChart>
      <c:catAx>
        <c:axId val="2508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8769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'地価公示'!$D$48:$W$48</c:f>
              <c:numCache>
                <c:ptCount val="20"/>
                <c:pt idx="4">
                  <c:v>95000</c:v>
                </c:pt>
                <c:pt idx="5">
                  <c:v>92000</c:v>
                </c:pt>
                <c:pt idx="6">
                  <c:v>91000</c:v>
                </c:pt>
                <c:pt idx="7">
                  <c:v>91000</c:v>
                </c:pt>
                <c:pt idx="8">
                  <c:v>91000</c:v>
                </c:pt>
                <c:pt idx="9">
                  <c:v>90800</c:v>
                </c:pt>
                <c:pt idx="10">
                  <c:v>90800</c:v>
                </c:pt>
                <c:pt idx="11">
                  <c:v>90500</c:v>
                </c:pt>
                <c:pt idx="12">
                  <c:v>88700</c:v>
                </c:pt>
                <c:pt idx="13">
                  <c:v>86600</c:v>
                </c:pt>
                <c:pt idx="14">
                  <c:v>82300</c:v>
                </c:pt>
                <c:pt idx="15">
                  <c:v>77700</c:v>
                </c:pt>
                <c:pt idx="16">
                  <c:v>73900</c:v>
                </c:pt>
                <c:pt idx="17">
                  <c:v>71000</c:v>
                </c:pt>
                <c:pt idx="18">
                  <c:v>69600</c:v>
                </c:pt>
              </c:numCache>
            </c:numRef>
          </c:val>
          <c:smooth val="0"/>
        </c:ser>
        <c:marker val="1"/>
        <c:axId val="38083814"/>
        <c:axId val="7210007"/>
      </c:lineChart>
      <c:catAx>
        <c:axId val="380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8381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'地価公示'!$D$50:$W$50</c:f>
              <c:numCache>
                <c:ptCount val="20"/>
                <c:pt idx="4">
                  <c:v>68500</c:v>
                </c:pt>
                <c:pt idx="5">
                  <c:v>67000</c:v>
                </c:pt>
                <c:pt idx="6">
                  <c:v>66000</c:v>
                </c:pt>
                <c:pt idx="7">
                  <c:v>66000</c:v>
                </c:pt>
                <c:pt idx="8">
                  <c:v>66000</c:v>
                </c:pt>
                <c:pt idx="9">
                  <c:v>66000</c:v>
                </c:pt>
                <c:pt idx="10">
                  <c:v>66000</c:v>
                </c:pt>
                <c:pt idx="11">
                  <c:v>65800</c:v>
                </c:pt>
                <c:pt idx="12">
                  <c:v>64000</c:v>
                </c:pt>
                <c:pt idx="13">
                  <c:v>61900</c:v>
                </c:pt>
                <c:pt idx="14">
                  <c:v>59300</c:v>
                </c:pt>
                <c:pt idx="15">
                  <c:v>56900</c:v>
                </c:pt>
                <c:pt idx="16">
                  <c:v>54700</c:v>
                </c:pt>
                <c:pt idx="17">
                  <c:v>53500</c:v>
                </c:pt>
                <c:pt idx="18">
                  <c:v>52400</c:v>
                </c:pt>
              </c:numCache>
            </c:numRef>
          </c:val>
          <c:smooth val="0"/>
        </c:ser>
        <c:marker val="1"/>
        <c:axId val="64890064"/>
        <c:axId val="47139665"/>
      </c:lineChart>
      <c:catAx>
        <c:axId val="6489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9006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'地価公示'!$D$52:$W$52</c:f>
              <c:numCache>
                <c:ptCount val="20"/>
                <c:pt idx="10">
                  <c:v>56800</c:v>
                </c:pt>
                <c:pt idx="11">
                  <c:v>56800</c:v>
                </c:pt>
                <c:pt idx="12">
                  <c:v>55900</c:v>
                </c:pt>
                <c:pt idx="13">
                  <c:v>55000</c:v>
                </c:pt>
                <c:pt idx="14">
                  <c:v>52500</c:v>
                </c:pt>
                <c:pt idx="15">
                  <c:v>49800</c:v>
                </c:pt>
                <c:pt idx="16">
                  <c:v>48600</c:v>
                </c:pt>
                <c:pt idx="17">
                  <c:v>47500</c:v>
                </c:pt>
                <c:pt idx="18">
                  <c:v>46400</c:v>
                </c:pt>
              </c:numCache>
            </c:numRef>
          </c:val>
          <c:smooth val="0"/>
        </c:ser>
        <c:marker val="1"/>
        <c:axId val="21603802"/>
        <c:axId val="60216491"/>
      </c:lineChart>
      <c:cat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16491"/>
        <c:crosses val="autoZero"/>
        <c:auto val="1"/>
        <c:lblOffset val="100"/>
        <c:noMultiLvlLbl val="0"/>
      </c:catAx>
      <c:valAx>
        <c:axId val="6021649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03802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'地価公示'!$D$54:$W$54</c:f>
              <c:numCache>
                <c:ptCount val="20"/>
                <c:pt idx="6">
                  <c:v>79000</c:v>
                </c:pt>
                <c:pt idx="7">
                  <c:v>79000</c:v>
                </c:pt>
                <c:pt idx="8">
                  <c:v>79000</c:v>
                </c:pt>
                <c:pt idx="9">
                  <c:v>78800</c:v>
                </c:pt>
                <c:pt idx="10">
                  <c:v>77800</c:v>
                </c:pt>
                <c:pt idx="11">
                  <c:v>77400</c:v>
                </c:pt>
                <c:pt idx="12">
                  <c:v>76100</c:v>
                </c:pt>
                <c:pt idx="13">
                  <c:v>74000</c:v>
                </c:pt>
                <c:pt idx="14">
                  <c:v>70600</c:v>
                </c:pt>
                <c:pt idx="15">
                  <c:v>66500</c:v>
                </c:pt>
                <c:pt idx="16">
                  <c:v>62500</c:v>
                </c:pt>
                <c:pt idx="17">
                  <c:v>60500</c:v>
                </c:pt>
                <c:pt idx="18">
                  <c:v>59000</c:v>
                </c:pt>
              </c:numCache>
            </c:numRef>
          </c:val>
          <c:smooth val="0"/>
        </c:ser>
        <c:marker val="1"/>
        <c:axId val="5077508"/>
        <c:axId val="45697573"/>
      </c:lineChart>
      <c:cat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7508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'地価公示'!$D$56:$W$56</c:f>
              <c:numCache>
                <c:ptCount val="20"/>
                <c:pt idx="5">
                  <c:v>142000</c:v>
                </c:pt>
                <c:pt idx="6">
                  <c:v>138000</c:v>
                </c:pt>
                <c:pt idx="7">
                  <c:v>136000</c:v>
                </c:pt>
                <c:pt idx="8">
                  <c:v>134000</c:v>
                </c:pt>
                <c:pt idx="9">
                  <c:v>132000</c:v>
                </c:pt>
                <c:pt idx="10">
                  <c:v>131000</c:v>
                </c:pt>
                <c:pt idx="11">
                  <c:v>130000</c:v>
                </c:pt>
                <c:pt idx="12">
                  <c:v>126000</c:v>
                </c:pt>
                <c:pt idx="13">
                  <c:v>123000</c:v>
                </c:pt>
                <c:pt idx="14">
                  <c:v>117000</c:v>
                </c:pt>
                <c:pt idx="15">
                  <c:v>110000</c:v>
                </c:pt>
                <c:pt idx="16">
                  <c:v>103000</c:v>
                </c:pt>
                <c:pt idx="17">
                  <c:v>97000</c:v>
                </c:pt>
                <c:pt idx="18">
                  <c:v>94600</c:v>
                </c:pt>
              </c:numCache>
            </c:numRef>
          </c:val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2497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'地価公示'!$D$58:$W$58</c:f>
              <c:numCache>
                <c:ptCount val="20"/>
                <c:pt idx="5">
                  <c:v>84000</c:v>
                </c:pt>
                <c:pt idx="6">
                  <c:v>82000</c:v>
                </c:pt>
                <c:pt idx="7">
                  <c:v>81500</c:v>
                </c:pt>
                <c:pt idx="8">
                  <c:v>81000</c:v>
                </c:pt>
                <c:pt idx="9">
                  <c:v>80800</c:v>
                </c:pt>
                <c:pt idx="10">
                  <c:v>80000</c:v>
                </c:pt>
                <c:pt idx="11">
                  <c:v>79400</c:v>
                </c:pt>
                <c:pt idx="12">
                  <c:v>77600</c:v>
                </c:pt>
                <c:pt idx="13">
                  <c:v>75700</c:v>
                </c:pt>
                <c:pt idx="14">
                  <c:v>72700</c:v>
                </c:pt>
                <c:pt idx="15">
                  <c:v>69000</c:v>
                </c:pt>
                <c:pt idx="16">
                  <c:v>66100</c:v>
                </c:pt>
                <c:pt idx="17">
                  <c:v>63700</c:v>
                </c:pt>
                <c:pt idx="18">
                  <c:v>61700</c:v>
                </c:pt>
              </c:numCache>
            </c:numRef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34264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'地価公示'!$D$60:$W$60</c:f>
              <c:numCache>
                <c:ptCount val="20"/>
                <c:pt idx="8">
                  <c:v>130000</c:v>
                </c:pt>
                <c:pt idx="9">
                  <c:v>130000</c:v>
                </c:pt>
                <c:pt idx="10">
                  <c:v>128000</c:v>
                </c:pt>
                <c:pt idx="11">
                  <c:v>126000</c:v>
                </c:pt>
                <c:pt idx="12">
                  <c:v>121000</c:v>
                </c:pt>
                <c:pt idx="13">
                  <c:v>116000</c:v>
                </c:pt>
                <c:pt idx="14">
                  <c:v>110000</c:v>
                </c:pt>
                <c:pt idx="15">
                  <c:v>104000</c:v>
                </c:pt>
                <c:pt idx="16">
                  <c:v>99200</c:v>
                </c:pt>
                <c:pt idx="17">
                  <c:v>95000</c:v>
                </c:pt>
                <c:pt idx="18">
                  <c:v>92100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682882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'地価公示'!$D$62:$W$62</c:f>
              <c:numCache>
                <c:ptCount val="20"/>
                <c:pt idx="5">
                  <c:v>140000</c:v>
                </c:pt>
                <c:pt idx="6">
                  <c:v>137000</c:v>
                </c:pt>
                <c:pt idx="7">
                  <c:v>135000</c:v>
                </c:pt>
                <c:pt idx="8">
                  <c:v>132000</c:v>
                </c:pt>
                <c:pt idx="9">
                  <c:v>130000</c:v>
                </c:pt>
                <c:pt idx="10">
                  <c:v>129000</c:v>
                </c:pt>
                <c:pt idx="11">
                  <c:v>127000</c:v>
                </c:pt>
                <c:pt idx="12">
                  <c:v>123000</c:v>
                </c:pt>
                <c:pt idx="13">
                  <c:v>118000</c:v>
                </c:pt>
                <c:pt idx="14">
                  <c:v>111000</c:v>
                </c:pt>
                <c:pt idx="15">
                  <c:v>104000</c:v>
                </c:pt>
                <c:pt idx="16">
                  <c:v>98400</c:v>
                </c:pt>
                <c:pt idx="17">
                  <c:v>94500</c:v>
                </c:pt>
                <c:pt idx="18">
                  <c:v>90700</c:v>
                </c:pt>
              </c:numCache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53900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'地価公示'!$D$64:$W$64</c:f>
              <c:numCache>
                <c:ptCount val="20"/>
                <c:pt idx="6">
                  <c:v>165000</c:v>
                </c:pt>
                <c:pt idx="7">
                  <c:v>160000</c:v>
                </c:pt>
                <c:pt idx="8">
                  <c:v>154000</c:v>
                </c:pt>
                <c:pt idx="9">
                  <c:v>150000</c:v>
                </c:pt>
                <c:pt idx="10">
                  <c:v>147000</c:v>
                </c:pt>
                <c:pt idx="11">
                  <c:v>143000</c:v>
                </c:pt>
                <c:pt idx="12">
                  <c:v>137000</c:v>
                </c:pt>
                <c:pt idx="13">
                  <c:v>131000</c:v>
                </c:pt>
                <c:pt idx="14">
                  <c:v>123000</c:v>
                </c:pt>
                <c:pt idx="15">
                  <c:v>115000</c:v>
                </c:pt>
                <c:pt idx="16">
                  <c:v>109000</c:v>
                </c:pt>
                <c:pt idx="17">
                  <c:v>106000</c:v>
                </c:pt>
                <c:pt idx="18">
                  <c:v>100000</c:v>
                </c:pt>
              </c:numCache>
            </c:numRef>
          </c:val>
          <c:smooth val="0"/>
        </c:ser>
        <c:marker val="1"/>
        <c:axId val="17501110"/>
        <c:axId val="23292263"/>
      </c:lineChart>
      <c:cat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01110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'地価公示'!$D$66:$I$66</c:f>
              <c:strCache>
                <c:ptCount val="1"/>
                <c:pt idx="0">
                  <c:v>95,000 13.7% 11.1% 130,000 68,500 140,000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'地価公示'!$D$66:$W$66</c:f>
              <c:numCache>
                <c:ptCount val="20"/>
                <c:pt idx="6">
                  <c:v>123000</c:v>
                </c:pt>
                <c:pt idx="7">
                  <c:v>121000</c:v>
                </c:pt>
                <c:pt idx="8">
                  <c:v>120000</c:v>
                </c:pt>
                <c:pt idx="9">
                  <c:v>120000</c:v>
                </c:pt>
                <c:pt idx="10">
                  <c:v>118000</c:v>
                </c:pt>
                <c:pt idx="11">
                  <c:v>116000</c:v>
                </c:pt>
                <c:pt idx="12">
                  <c:v>111000</c:v>
                </c:pt>
                <c:pt idx="13">
                  <c:v>107000</c:v>
                </c:pt>
                <c:pt idx="14">
                  <c:v>101000</c:v>
                </c:pt>
                <c:pt idx="15">
                  <c:v>94300</c:v>
                </c:pt>
                <c:pt idx="16">
                  <c:v>89000</c:v>
                </c:pt>
                <c:pt idx="17">
                  <c:v>85000</c:v>
                </c:pt>
                <c:pt idx="18">
                  <c:v>82700</c:v>
                </c:pt>
              </c:numCache>
            </c:numRef>
          </c:val>
          <c:smooth val="0"/>
        </c:ser>
        <c:marker val="1"/>
        <c:axId val="8303776"/>
        <c:axId val="7625121"/>
      </c:lineChart>
      <c:catAx>
        <c:axId val="8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0377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127000</c:v>
                </c:pt>
                <c:pt idx="1">
                  <c:v>160000</c:v>
                </c:pt>
                <c:pt idx="2">
                  <c:v>188000</c:v>
                </c:pt>
                <c:pt idx="3">
                  <c:v>182000</c:v>
                </c:pt>
                <c:pt idx="4">
                  <c:v>175000</c:v>
                </c:pt>
                <c:pt idx="5">
                  <c:v>169000</c:v>
                </c:pt>
                <c:pt idx="6">
                  <c:v>163000</c:v>
                </c:pt>
                <c:pt idx="7">
                  <c:v>158000</c:v>
                </c:pt>
                <c:pt idx="8">
                  <c:v>154000</c:v>
                </c:pt>
                <c:pt idx="9">
                  <c:v>151000</c:v>
                </c:pt>
                <c:pt idx="10">
                  <c:v>148000</c:v>
                </c:pt>
                <c:pt idx="11">
                  <c:v>144000</c:v>
                </c:pt>
                <c:pt idx="12">
                  <c:v>139000</c:v>
                </c:pt>
                <c:pt idx="13">
                  <c:v>132000</c:v>
                </c:pt>
                <c:pt idx="14">
                  <c:v>124000</c:v>
                </c:pt>
                <c:pt idx="15">
                  <c:v>116000</c:v>
                </c:pt>
                <c:pt idx="16">
                  <c:v>110000</c:v>
                </c:pt>
                <c:pt idx="17">
                  <c:v>105000</c:v>
                </c:pt>
                <c:pt idx="18">
                  <c:v>102000</c:v>
                </c:pt>
              </c:numCache>
            </c:numRef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3762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'地価公示'!$D$70:$W$70</c:f>
              <c:numCache>
                <c:ptCount val="20"/>
                <c:pt idx="18">
                  <c:v>175000</c:v>
                </c:pt>
              </c:numCache>
            </c:numRef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7226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'地価公示'!$D$72:$W$72</c:f>
              <c:numCache>
                <c:ptCount val="20"/>
                <c:pt idx="15">
                  <c:v>143000</c:v>
                </c:pt>
                <c:pt idx="16">
                  <c:v>132000</c:v>
                </c:pt>
                <c:pt idx="17">
                  <c:v>124000</c:v>
                </c:pt>
                <c:pt idx="18">
                  <c:v>120000</c:v>
                </c:pt>
              </c:numCache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86452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'地価公示'!$D$74:$W$74</c:f>
              <c:numCache>
                <c:ptCount val="20"/>
                <c:pt idx="17">
                  <c:v>138000</c:v>
                </c:pt>
                <c:pt idx="18">
                  <c:v>138000</c:v>
                </c:pt>
              </c:numCache>
            </c:numRef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08734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'地価公示'!$D$76:$W$76</c:f>
              <c:numCache>
                <c:ptCount val="20"/>
                <c:pt idx="9">
                  <c:v>173000</c:v>
                </c:pt>
                <c:pt idx="10">
                  <c:v>171000</c:v>
                </c:pt>
                <c:pt idx="11">
                  <c:v>167000</c:v>
                </c:pt>
                <c:pt idx="12">
                  <c:v>161000</c:v>
                </c:pt>
                <c:pt idx="13">
                  <c:v>151000</c:v>
                </c:pt>
                <c:pt idx="14">
                  <c:v>138000</c:v>
                </c:pt>
                <c:pt idx="15">
                  <c:v>126000</c:v>
                </c:pt>
                <c:pt idx="16">
                  <c:v>120000</c:v>
                </c:pt>
                <c:pt idx="17">
                  <c:v>115000</c:v>
                </c:pt>
                <c:pt idx="18">
                  <c:v>111000</c:v>
                </c:pt>
              </c:numCache>
            </c:numRef>
          </c:val>
          <c:smooth val="0"/>
        </c:ser>
        <c:marker val="1"/>
        <c:axId val="3168136"/>
        <c:axId val="28513225"/>
      </c:lineChart>
      <c:catAx>
        <c:axId val="3168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813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'地価公示'!$D$78:$W$78</c:f>
              <c:numCache>
                <c:ptCount val="20"/>
                <c:pt idx="15">
                  <c:v>164000</c:v>
                </c:pt>
                <c:pt idx="16">
                  <c:v>150000</c:v>
                </c:pt>
                <c:pt idx="17">
                  <c:v>138000</c:v>
                </c:pt>
                <c:pt idx="18">
                  <c:v>136000</c:v>
                </c:pt>
              </c:numCache>
            </c:numRef>
          </c:val>
          <c:smooth val="0"/>
        </c:ser>
        <c:marker val="1"/>
        <c:axId val="55292434"/>
        <c:axId val="27869859"/>
      </c:lineChart>
      <c:catAx>
        <c:axId val="5529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9243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'地価公示'!$D$80:$W$80</c:f>
              <c:numCache>
                <c:ptCount val="20"/>
                <c:pt idx="5">
                  <c:v>49000</c:v>
                </c:pt>
                <c:pt idx="6">
                  <c:v>48000</c:v>
                </c:pt>
                <c:pt idx="7">
                  <c:v>47700</c:v>
                </c:pt>
                <c:pt idx="8">
                  <c:v>47700</c:v>
                </c:pt>
                <c:pt idx="9">
                  <c:v>47700</c:v>
                </c:pt>
                <c:pt idx="10">
                  <c:v>47700</c:v>
                </c:pt>
                <c:pt idx="11">
                  <c:v>47600</c:v>
                </c:pt>
                <c:pt idx="12">
                  <c:v>46700</c:v>
                </c:pt>
                <c:pt idx="13">
                  <c:v>45600</c:v>
                </c:pt>
                <c:pt idx="14">
                  <c:v>44300</c:v>
                </c:pt>
                <c:pt idx="15">
                  <c:v>41800</c:v>
                </c:pt>
                <c:pt idx="16">
                  <c:v>38500</c:v>
                </c:pt>
                <c:pt idx="17">
                  <c:v>36500</c:v>
                </c:pt>
                <c:pt idx="18">
                  <c:v>36000</c:v>
                </c:pt>
              </c:numCache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0214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安佐北10-2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'地価公示'!$D$82:$W$82</c:f>
              <c:numCache>
                <c:ptCount val="20"/>
                <c:pt idx="8">
                  <c:v>66000</c:v>
                </c:pt>
                <c:pt idx="9">
                  <c:v>66000</c:v>
                </c:pt>
                <c:pt idx="10">
                  <c:v>66000</c:v>
                </c:pt>
                <c:pt idx="11">
                  <c:v>66000</c:v>
                </c:pt>
                <c:pt idx="12">
                  <c:v>65200</c:v>
                </c:pt>
                <c:pt idx="13">
                  <c:v>63500</c:v>
                </c:pt>
                <c:pt idx="14">
                  <c:v>61600</c:v>
                </c:pt>
                <c:pt idx="15">
                  <c:v>58800</c:v>
                </c:pt>
                <c:pt idx="16">
                  <c:v>56000</c:v>
                </c:pt>
                <c:pt idx="17">
                  <c:v>53500</c:v>
                </c:pt>
                <c:pt idx="18">
                  <c:v>51100</c:v>
                </c:pt>
              </c:numCache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5037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'地価公示'!$D$68:$W$68</c:f>
              <c:numCache>
                <c:ptCount val="20"/>
                <c:pt idx="17">
                  <c:v>20200</c:v>
                </c:pt>
                <c:pt idx="18">
                  <c:v>20000</c:v>
                </c:pt>
              </c:numCache>
            </c:numRef>
          </c:val>
          <c:smooth val="0"/>
        </c:ser>
        <c:marker val="1"/>
        <c:axId val="43748464"/>
        <c:axId val="58191857"/>
      </c:lineChart>
      <c:catAx>
        <c:axId val="4374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4846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150000</c:v>
                </c:pt>
                <c:pt idx="1">
                  <c:v>180000</c:v>
                </c:pt>
                <c:pt idx="2">
                  <c:v>185000</c:v>
                </c:pt>
                <c:pt idx="3">
                  <c:v>168000</c:v>
                </c:pt>
                <c:pt idx="4">
                  <c:v>161000</c:v>
                </c:pt>
                <c:pt idx="5">
                  <c:v>153000</c:v>
                </c:pt>
                <c:pt idx="6">
                  <c:v>146000</c:v>
                </c:pt>
                <c:pt idx="7">
                  <c:v>137000</c:v>
                </c:pt>
                <c:pt idx="8">
                  <c:v>130000</c:v>
                </c:pt>
                <c:pt idx="9">
                  <c:v>127000</c:v>
                </c:pt>
                <c:pt idx="10">
                  <c:v>124000</c:v>
                </c:pt>
                <c:pt idx="11">
                  <c:v>120000</c:v>
                </c:pt>
                <c:pt idx="12">
                  <c:v>116000</c:v>
                </c:pt>
                <c:pt idx="13">
                  <c:v>109000</c:v>
                </c:pt>
                <c:pt idx="14">
                  <c:v>102000</c:v>
                </c:pt>
                <c:pt idx="15">
                  <c:v>90000</c:v>
                </c:pt>
                <c:pt idx="16">
                  <c:v>84500</c:v>
                </c:pt>
                <c:pt idx="17">
                  <c:v>81900</c:v>
                </c:pt>
              </c:numCache>
            </c:numRef>
          </c:val>
          <c:smooth val="0"/>
        </c:ser>
        <c:marker val="1"/>
        <c:axId val="53964666"/>
        <c:axId val="15919947"/>
      </c:lineChart>
      <c:catAx>
        <c:axId val="539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6466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117000</c:v>
                </c:pt>
                <c:pt idx="1">
                  <c:v>140000</c:v>
                </c:pt>
                <c:pt idx="2">
                  <c:v>150000</c:v>
                </c:pt>
                <c:pt idx="3">
                  <c:v>145000</c:v>
                </c:pt>
                <c:pt idx="4">
                  <c:v>143000</c:v>
                </c:pt>
                <c:pt idx="5">
                  <c:v>138000</c:v>
                </c:pt>
                <c:pt idx="6">
                  <c:v>135000</c:v>
                </c:pt>
                <c:pt idx="7">
                  <c:v>133000</c:v>
                </c:pt>
                <c:pt idx="8">
                  <c:v>130000</c:v>
                </c:pt>
                <c:pt idx="9">
                  <c:v>126000</c:v>
                </c:pt>
                <c:pt idx="10">
                  <c:v>124000</c:v>
                </c:pt>
                <c:pt idx="11">
                  <c:v>122000</c:v>
                </c:pt>
                <c:pt idx="12">
                  <c:v>119000</c:v>
                </c:pt>
                <c:pt idx="13">
                  <c:v>113000</c:v>
                </c:pt>
                <c:pt idx="14">
                  <c:v>106000</c:v>
                </c:pt>
                <c:pt idx="15">
                  <c:v>94500</c:v>
                </c:pt>
                <c:pt idx="16">
                  <c:v>88500</c:v>
                </c:pt>
                <c:pt idx="17">
                  <c:v>84900</c:v>
                </c:pt>
              </c:numCache>
            </c:numRef>
          </c:val>
          <c:smooth val="0"/>
        </c:ser>
        <c:marker val="1"/>
        <c:axId val="9061796"/>
        <c:axId val="14447301"/>
      </c:lineChart>
      <c:catAx>
        <c:axId val="9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6179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94000</c:v>
                </c:pt>
                <c:pt idx="1">
                  <c:v>110000</c:v>
                </c:pt>
                <c:pt idx="2">
                  <c:v>135000</c:v>
                </c:pt>
                <c:pt idx="3">
                  <c:v>135000</c:v>
                </c:pt>
                <c:pt idx="4">
                  <c:v>134000</c:v>
                </c:pt>
                <c:pt idx="5">
                  <c:v>130000</c:v>
                </c:pt>
                <c:pt idx="6">
                  <c:v>128000</c:v>
                </c:pt>
                <c:pt idx="7">
                  <c:v>127000</c:v>
                </c:pt>
                <c:pt idx="8">
                  <c:v>126000</c:v>
                </c:pt>
                <c:pt idx="9">
                  <c:v>125000</c:v>
                </c:pt>
                <c:pt idx="10">
                  <c:v>124000</c:v>
                </c:pt>
                <c:pt idx="11">
                  <c:v>122000</c:v>
                </c:pt>
                <c:pt idx="12">
                  <c:v>118000</c:v>
                </c:pt>
                <c:pt idx="13">
                  <c:v>114000</c:v>
                </c:pt>
                <c:pt idx="14">
                  <c:v>108000</c:v>
                </c:pt>
                <c:pt idx="15">
                  <c:v>101000</c:v>
                </c:pt>
                <c:pt idx="16">
                  <c:v>96000</c:v>
                </c:pt>
                <c:pt idx="17">
                  <c:v>91400</c:v>
                </c:pt>
                <c:pt idx="18">
                  <c:v>88600</c:v>
                </c:pt>
              </c:numCache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5287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98000</c:v>
                </c:pt>
                <c:pt idx="1">
                  <c:v>127000</c:v>
                </c:pt>
                <c:pt idx="2">
                  <c:v>137000</c:v>
                </c:pt>
                <c:pt idx="3">
                  <c:v>134000</c:v>
                </c:pt>
                <c:pt idx="4">
                  <c:v>130000</c:v>
                </c:pt>
                <c:pt idx="5">
                  <c:v>127000</c:v>
                </c:pt>
                <c:pt idx="6">
                  <c:v>126000</c:v>
                </c:pt>
                <c:pt idx="7">
                  <c:v>125000</c:v>
                </c:pt>
                <c:pt idx="8">
                  <c:v>124000</c:v>
                </c:pt>
                <c:pt idx="9">
                  <c:v>123000</c:v>
                </c:pt>
                <c:pt idx="10">
                  <c:v>122000</c:v>
                </c:pt>
                <c:pt idx="11">
                  <c:v>119000</c:v>
                </c:pt>
                <c:pt idx="12">
                  <c:v>116000</c:v>
                </c:pt>
                <c:pt idx="13">
                  <c:v>109000</c:v>
                </c:pt>
                <c:pt idx="14">
                  <c:v>102000</c:v>
                </c:pt>
                <c:pt idx="15">
                  <c:v>94500</c:v>
                </c:pt>
                <c:pt idx="16">
                  <c:v>89600</c:v>
                </c:pt>
                <c:pt idx="17">
                  <c:v>86300</c:v>
                </c:pt>
              </c:numCache>
            </c:numRef>
          </c:val>
          <c:smooth val="0"/>
        </c:ser>
        <c:marker val="1"/>
        <c:axId val="62916846"/>
        <c:axId val="29380703"/>
      </c:lineChart>
      <c:catAx>
        <c:axId val="62916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1684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8">
                  <c:v>105000</c:v>
                </c:pt>
                <c:pt idx="9">
                  <c:v>105000</c:v>
                </c:pt>
                <c:pt idx="10">
                  <c:v>105000</c:v>
                </c:pt>
                <c:pt idx="11">
                  <c:v>104000</c:v>
                </c:pt>
                <c:pt idx="12">
                  <c:v>101000</c:v>
                </c:pt>
                <c:pt idx="13">
                  <c:v>96100</c:v>
                </c:pt>
                <c:pt idx="14">
                  <c:v>89000</c:v>
                </c:pt>
                <c:pt idx="15">
                  <c:v>82000</c:v>
                </c:pt>
                <c:pt idx="16">
                  <c:v>76500</c:v>
                </c:pt>
                <c:pt idx="17">
                  <c:v>74500</c:v>
                </c:pt>
              </c:numCache>
            </c:numRef>
          </c:val>
          <c:smooth val="0"/>
        </c:ser>
        <c:marker val="1"/>
        <c:axId val="63099736"/>
        <c:axId val="31026713"/>
      </c:lineChart>
      <c:catAx>
        <c:axId val="630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9973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94100</c:v>
                </c:pt>
                <c:pt idx="1">
                  <c:v>107000</c:v>
                </c:pt>
                <c:pt idx="2">
                  <c:v>111000</c:v>
                </c:pt>
                <c:pt idx="3">
                  <c:v>102000</c:v>
                </c:pt>
                <c:pt idx="4">
                  <c:v>98000</c:v>
                </c:pt>
                <c:pt idx="5">
                  <c:v>97000</c:v>
                </c:pt>
                <c:pt idx="6">
                  <c:v>96000</c:v>
                </c:pt>
                <c:pt idx="7">
                  <c:v>96000</c:v>
                </c:pt>
                <c:pt idx="8">
                  <c:v>95500</c:v>
                </c:pt>
                <c:pt idx="9">
                  <c:v>95500</c:v>
                </c:pt>
                <c:pt idx="10">
                  <c:v>95000</c:v>
                </c:pt>
                <c:pt idx="11">
                  <c:v>94300</c:v>
                </c:pt>
                <c:pt idx="12">
                  <c:v>92000</c:v>
                </c:pt>
                <c:pt idx="13">
                  <c:v>88200</c:v>
                </c:pt>
                <c:pt idx="14">
                  <c:v>83000</c:v>
                </c:pt>
                <c:pt idx="15">
                  <c:v>76500</c:v>
                </c:pt>
                <c:pt idx="16">
                  <c:v>71500</c:v>
                </c:pt>
                <c:pt idx="17">
                  <c:v>70000</c:v>
                </c:pt>
              </c:numCache>
            </c:numRef>
          </c:val>
          <c:smooth val="0"/>
        </c:ser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04962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5"/>
          <c:w val="0.9635"/>
          <c:h val="0.82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10">
                  <c:v>41500</c:v>
                </c:pt>
                <c:pt idx="11">
                  <c:v>41500</c:v>
                </c:pt>
                <c:pt idx="12">
                  <c:v>40900</c:v>
                </c:pt>
                <c:pt idx="13">
                  <c:v>39500</c:v>
                </c:pt>
                <c:pt idx="14">
                  <c:v>37200</c:v>
                </c:pt>
                <c:pt idx="15">
                  <c:v>36000</c:v>
                </c:pt>
                <c:pt idx="16">
                  <c:v>34900</c:v>
                </c:pt>
                <c:pt idx="17">
                  <c:v>33900</c:v>
                </c:pt>
              </c:numCache>
            </c:numRef>
          </c:val>
          <c:smooth val="0"/>
        </c:ser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670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73000</c:v>
                </c:pt>
                <c:pt idx="1">
                  <c:v>85000</c:v>
                </c:pt>
                <c:pt idx="2">
                  <c:v>89000</c:v>
                </c:pt>
                <c:pt idx="3">
                  <c:v>83600</c:v>
                </c:pt>
                <c:pt idx="4">
                  <c:v>79000</c:v>
                </c:pt>
                <c:pt idx="5">
                  <c:v>79000</c:v>
                </c:pt>
                <c:pt idx="6">
                  <c:v>78000</c:v>
                </c:pt>
                <c:pt idx="7">
                  <c:v>77500</c:v>
                </c:pt>
                <c:pt idx="8">
                  <c:v>77500</c:v>
                </c:pt>
                <c:pt idx="9">
                  <c:v>76200</c:v>
                </c:pt>
                <c:pt idx="10">
                  <c:v>75300</c:v>
                </c:pt>
                <c:pt idx="11">
                  <c:v>74700</c:v>
                </c:pt>
                <c:pt idx="12">
                  <c:v>72600</c:v>
                </c:pt>
                <c:pt idx="13">
                  <c:v>69700</c:v>
                </c:pt>
                <c:pt idx="14">
                  <c:v>64900</c:v>
                </c:pt>
                <c:pt idx="15">
                  <c:v>61500</c:v>
                </c:pt>
                <c:pt idx="16">
                  <c:v>58400</c:v>
                </c:pt>
                <c:pt idx="17">
                  <c:v>56700</c:v>
                </c:pt>
              </c:numCache>
            </c:numRef>
          </c:val>
          <c:smooth val="0"/>
        </c:ser>
        <c:marker val="1"/>
        <c:axId val="24396118"/>
        <c:axId val="18238471"/>
      </c:line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9611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13">
                  <c:v>53300</c:v>
                </c:pt>
                <c:pt idx="14">
                  <c:v>50000</c:v>
                </c:pt>
                <c:pt idx="15">
                  <c:v>45500</c:v>
                </c:pt>
                <c:pt idx="16">
                  <c:v>42400</c:v>
                </c:pt>
                <c:pt idx="17">
                  <c:v>41200</c:v>
                </c:pt>
              </c:numCache>
            </c:numRef>
          </c:val>
          <c:smooth val="0"/>
        </c:ser>
        <c:marker val="1"/>
        <c:axId val="29928512"/>
        <c:axId val="921153"/>
      </c:line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851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0">
                  <c:v>109000</c:v>
                </c:pt>
                <c:pt idx="1">
                  <c:v>120000</c:v>
                </c:pt>
                <c:pt idx="2">
                  <c:v>122000</c:v>
                </c:pt>
                <c:pt idx="3">
                  <c:v>114000</c:v>
                </c:pt>
                <c:pt idx="4">
                  <c:v>109000</c:v>
                </c:pt>
                <c:pt idx="5">
                  <c:v>108000</c:v>
                </c:pt>
                <c:pt idx="6">
                  <c:v>108000</c:v>
                </c:pt>
                <c:pt idx="7">
                  <c:v>106000</c:v>
                </c:pt>
                <c:pt idx="8">
                  <c:v>102000</c:v>
                </c:pt>
                <c:pt idx="9">
                  <c:v>99000</c:v>
                </c:pt>
                <c:pt idx="10">
                  <c:v>99000</c:v>
                </c:pt>
                <c:pt idx="11">
                  <c:v>98300</c:v>
                </c:pt>
                <c:pt idx="12">
                  <c:v>96000</c:v>
                </c:pt>
                <c:pt idx="13">
                  <c:v>92000</c:v>
                </c:pt>
                <c:pt idx="14">
                  <c:v>86500</c:v>
                </c:pt>
                <c:pt idx="15">
                  <c:v>79000</c:v>
                </c:pt>
                <c:pt idx="16">
                  <c:v>74000</c:v>
                </c:pt>
                <c:pt idx="17">
                  <c:v>72000</c:v>
                </c:pt>
              </c:numCache>
            </c:numRef>
          </c:val>
          <c:smooth val="0"/>
        </c:ser>
        <c:marker val="1"/>
        <c:axId val="8290378"/>
        <c:axId val="7504539"/>
      </c:line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90378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0">
                  <c:v>54000</c:v>
                </c:pt>
                <c:pt idx="1">
                  <c:v>66000</c:v>
                </c:pt>
                <c:pt idx="2">
                  <c:v>71900</c:v>
                </c:pt>
                <c:pt idx="3">
                  <c:v>65000</c:v>
                </c:pt>
                <c:pt idx="4">
                  <c:v>63700</c:v>
                </c:pt>
                <c:pt idx="5">
                  <c:v>63700</c:v>
                </c:pt>
                <c:pt idx="6">
                  <c:v>63700</c:v>
                </c:pt>
                <c:pt idx="7">
                  <c:v>63700</c:v>
                </c:pt>
                <c:pt idx="8">
                  <c:v>63300</c:v>
                </c:pt>
                <c:pt idx="9">
                  <c:v>63300</c:v>
                </c:pt>
                <c:pt idx="10">
                  <c:v>63300</c:v>
                </c:pt>
                <c:pt idx="11">
                  <c:v>62300</c:v>
                </c:pt>
                <c:pt idx="12">
                  <c:v>61000</c:v>
                </c:pt>
                <c:pt idx="13">
                  <c:v>55500</c:v>
                </c:pt>
                <c:pt idx="14">
                  <c:v>49800</c:v>
                </c:pt>
                <c:pt idx="15">
                  <c:v>44700</c:v>
                </c:pt>
                <c:pt idx="16">
                  <c:v>41000</c:v>
                </c:pt>
                <c:pt idx="17">
                  <c:v>39000</c:v>
                </c:pt>
              </c:numCache>
            </c:numRef>
          </c:val>
          <c:smooth val="0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98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11">
                  <c:v>39500</c:v>
                </c:pt>
                <c:pt idx="12">
                  <c:v>39000</c:v>
                </c:pt>
                <c:pt idx="13">
                  <c:v>36000</c:v>
                </c:pt>
                <c:pt idx="14">
                  <c:v>32200</c:v>
                </c:pt>
                <c:pt idx="15">
                  <c:v>31500</c:v>
                </c:pt>
                <c:pt idx="16">
                  <c:v>30800</c:v>
                </c:pt>
                <c:pt idx="17">
                  <c:v>30200</c:v>
                </c:pt>
              </c:numCache>
            </c:numRef>
          </c:val>
          <c:smooth val="0"/>
        </c:ser>
        <c:marker val="1"/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9103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0">
                  <c:v>33000</c:v>
                </c:pt>
                <c:pt idx="1">
                  <c:v>35500</c:v>
                </c:pt>
                <c:pt idx="2">
                  <c:v>36600</c:v>
                </c:pt>
                <c:pt idx="3">
                  <c:v>36000</c:v>
                </c:pt>
                <c:pt idx="4">
                  <c:v>36000</c:v>
                </c:pt>
                <c:pt idx="5">
                  <c:v>36000</c:v>
                </c:pt>
                <c:pt idx="6">
                  <c:v>36000</c:v>
                </c:pt>
                <c:pt idx="7">
                  <c:v>36000</c:v>
                </c:pt>
                <c:pt idx="8">
                  <c:v>36000</c:v>
                </c:pt>
                <c:pt idx="9">
                  <c:v>36000</c:v>
                </c:pt>
                <c:pt idx="10">
                  <c:v>36000</c:v>
                </c:pt>
                <c:pt idx="11">
                  <c:v>36000</c:v>
                </c:pt>
                <c:pt idx="12">
                  <c:v>35600</c:v>
                </c:pt>
                <c:pt idx="13">
                  <c:v>35200</c:v>
                </c:pt>
                <c:pt idx="14">
                  <c:v>34700</c:v>
                </c:pt>
                <c:pt idx="15">
                  <c:v>34000</c:v>
                </c:pt>
                <c:pt idx="16">
                  <c:v>33300</c:v>
                </c:pt>
                <c:pt idx="17">
                  <c:v>33000</c:v>
                </c:pt>
              </c:numCache>
            </c:numRef>
          </c:val>
          <c:smooth val="0"/>
        </c:ser>
        <c:marker val="1"/>
        <c:axId val="15701800"/>
        <c:axId val="7098473"/>
      </c:line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0180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0">
                  <c:v>98000</c:v>
                </c:pt>
                <c:pt idx="1">
                  <c:v>121000</c:v>
                </c:pt>
                <c:pt idx="2">
                  <c:v>138000</c:v>
                </c:pt>
                <c:pt idx="3">
                  <c:v>132000</c:v>
                </c:pt>
                <c:pt idx="4">
                  <c:v>129000</c:v>
                </c:pt>
                <c:pt idx="5">
                  <c:v>124000</c:v>
                </c:pt>
                <c:pt idx="6">
                  <c:v>121000</c:v>
                </c:pt>
                <c:pt idx="7">
                  <c:v>119000</c:v>
                </c:pt>
                <c:pt idx="8">
                  <c:v>118000</c:v>
                </c:pt>
                <c:pt idx="9">
                  <c:v>117000</c:v>
                </c:pt>
                <c:pt idx="10">
                  <c:v>116000</c:v>
                </c:pt>
                <c:pt idx="11">
                  <c:v>115000</c:v>
                </c:pt>
                <c:pt idx="12">
                  <c:v>111000</c:v>
                </c:pt>
                <c:pt idx="13">
                  <c:v>107000</c:v>
                </c:pt>
                <c:pt idx="14">
                  <c:v>102000</c:v>
                </c:pt>
                <c:pt idx="15">
                  <c:v>95500</c:v>
                </c:pt>
                <c:pt idx="16">
                  <c:v>90300</c:v>
                </c:pt>
                <c:pt idx="17">
                  <c:v>85700</c:v>
                </c:pt>
                <c:pt idx="18">
                  <c:v>83200</c:v>
                </c:pt>
              </c:numCache>
            </c:numRef>
          </c:val>
          <c:smooth val="0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5950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0">
                  <c:v>57500</c:v>
                </c:pt>
                <c:pt idx="1">
                  <c:v>71000</c:v>
                </c:pt>
                <c:pt idx="2">
                  <c:v>77400</c:v>
                </c:pt>
                <c:pt idx="3">
                  <c:v>72000</c:v>
                </c:pt>
                <c:pt idx="4">
                  <c:v>70500</c:v>
                </c:pt>
                <c:pt idx="5">
                  <c:v>70500</c:v>
                </c:pt>
                <c:pt idx="6">
                  <c:v>71000</c:v>
                </c:pt>
                <c:pt idx="7">
                  <c:v>71000</c:v>
                </c:pt>
                <c:pt idx="8">
                  <c:v>70500</c:v>
                </c:pt>
                <c:pt idx="9">
                  <c:v>70500</c:v>
                </c:pt>
                <c:pt idx="10">
                  <c:v>70000</c:v>
                </c:pt>
                <c:pt idx="11">
                  <c:v>67500</c:v>
                </c:pt>
                <c:pt idx="12">
                  <c:v>66000</c:v>
                </c:pt>
                <c:pt idx="13">
                  <c:v>63000</c:v>
                </c:pt>
                <c:pt idx="14">
                  <c:v>59000</c:v>
                </c:pt>
                <c:pt idx="15">
                  <c:v>55000</c:v>
                </c:pt>
                <c:pt idx="16">
                  <c:v>51500</c:v>
                </c:pt>
                <c:pt idx="17">
                  <c:v>49000</c:v>
                </c:pt>
              </c:numCache>
            </c:numRef>
          </c:val>
          <c:smooth val="0"/>
        </c:ser>
        <c:marker val="1"/>
        <c:axId val="63886258"/>
        <c:axId val="38105411"/>
      </c:line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8625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4">
                  <c:v>54500</c:v>
                </c:pt>
                <c:pt idx="5">
                  <c:v>54500</c:v>
                </c:pt>
                <c:pt idx="6">
                  <c:v>54500</c:v>
                </c:pt>
                <c:pt idx="7">
                  <c:v>54500</c:v>
                </c:pt>
                <c:pt idx="8">
                  <c:v>54500</c:v>
                </c:pt>
                <c:pt idx="9">
                  <c:v>53600</c:v>
                </c:pt>
                <c:pt idx="10">
                  <c:v>52800</c:v>
                </c:pt>
                <c:pt idx="11">
                  <c:v>52000</c:v>
                </c:pt>
                <c:pt idx="12">
                  <c:v>51200</c:v>
                </c:pt>
                <c:pt idx="13">
                  <c:v>49400</c:v>
                </c:pt>
                <c:pt idx="14">
                  <c:v>46900</c:v>
                </c:pt>
                <c:pt idx="15">
                  <c:v>42700</c:v>
                </c:pt>
                <c:pt idx="16">
                  <c:v>40100</c:v>
                </c:pt>
                <c:pt idx="17">
                  <c:v>38700</c:v>
                </c:pt>
              </c:numCache>
            </c:numRef>
          </c:val>
          <c:smooth val="0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0438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0">
                  <c:v>64500</c:v>
                </c:pt>
                <c:pt idx="1">
                  <c:v>76500</c:v>
                </c:pt>
                <c:pt idx="2">
                  <c:v>83300</c:v>
                </c:pt>
                <c:pt idx="3">
                  <c:v>76000</c:v>
                </c:pt>
                <c:pt idx="4">
                  <c:v>72800</c:v>
                </c:pt>
                <c:pt idx="5">
                  <c:v>72800</c:v>
                </c:pt>
                <c:pt idx="6">
                  <c:v>72800</c:v>
                </c:pt>
                <c:pt idx="7">
                  <c:v>72800</c:v>
                </c:pt>
                <c:pt idx="8">
                  <c:v>72200</c:v>
                </c:pt>
                <c:pt idx="9">
                  <c:v>70000</c:v>
                </c:pt>
                <c:pt idx="10">
                  <c:v>67900</c:v>
                </c:pt>
                <c:pt idx="11">
                  <c:v>67200</c:v>
                </c:pt>
                <c:pt idx="12">
                  <c:v>65800</c:v>
                </c:pt>
                <c:pt idx="13">
                  <c:v>63400</c:v>
                </c:pt>
                <c:pt idx="14">
                  <c:v>59000</c:v>
                </c:pt>
                <c:pt idx="15">
                  <c:v>56000</c:v>
                </c:pt>
                <c:pt idx="16">
                  <c:v>52900</c:v>
                </c:pt>
                <c:pt idx="17">
                  <c:v>51300</c:v>
                </c:pt>
              </c:numCache>
            </c:numRef>
          </c:val>
          <c:smooth val="0"/>
        </c:ser>
        <c:marker val="1"/>
        <c:axId val="62883878"/>
        <c:axId val="29083991"/>
      </c:lineChart>
      <c:cat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8387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0">
                  <c:v>38500</c:v>
                </c:pt>
                <c:pt idx="1">
                  <c:v>44000</c:v>
                </c:pt>
                <c:pt idx="2">
                  <c:v>45600</c:v>
                </c:pt>
                <c:pt idx="3">
                  <c:v>42500</c:v>
                </c:pt>
                <c:pt idx="4">
                  <c:v>41000</c:v>
                </c:pt>
                <c:pt idx="5">
                  <c:v>40500</c:v>
                </c:pt>
                <c:pt idx="6">
                  <c:v>40500</c:v>
                </c:pt>
                <c:pt idx="7">
                  <c:v>39900</c:v>
                </c:pt>
                <c:pt idx="8">
                  <c:v>39900</c:v>
                </c:pt>
                <c:pt idx="9">
                  <c:v>39900</c:v>
                </c:pt>
                <c:pt idx="10">
                  <c:v>39700</c:v>
                </c:pt>
                <c:pt idx="11">
                  <c:v>39500</c:v>
                </c:pt>
                <c:pt idx="12">
                  <c:v>39300</c:v>
                </c:pt>
                <c:pt idx="13">
                  <c:v>37300</c:v>
                </c:pt>
                <c:pt idx="14">
                  <c:v>35400</c:v>
                </c:pt>
                <c:pt idx="15">
                  <c:v>32200</c:v>
                </c:pt>
                <c:pt idx="16">
                  <c:v>30200</c:v>
                </c:pt>
                <c:pt idx="17">
                  <c:v>29100</c:v>
                </c:pt>
              </c:numCache>
            </c:numRef>
          </c:val>
          <c:smooth val="0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2932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'地価調査'!$D$42:$W$42</c:f>
              <c:numCache>
                <c:ptCount val="20"/>
                <c:pt idx="0">
                  <c:v>156000</c:v>
                </c:pt>
                <c:pt idx="1">
                  <c:v>195000</c:v>
                </c:pt>
                <c:pt idx="2">
                  <c:v>210000</c:v>
                </c:pt>
                <c:pt idx="3">
                  <c:v>185000</c:v>
                </c:pt>
                <c:pt idx="4">
                  <c:v>175000</c:v>
                </c:pt>
                <c:pt idx="5">
                  <c:v>163000</c:v>
                </c:pt>
                <c:pt idx="6">
                  <c:v>156000</c:v>
                </c:pt>
                <c:pt idx="7">
                  <c:v>146000</c:v>
                </c:pt>
                <c:pt idx="8">
                  <c:v>138000</c:v>
                </c:pt>
                <c:pt idx="9">
                  <c:v>132000</c:v>
                </c:pt>
                <c:pt idx="10">
                  <c:v>129000</c:v>
                </c:pt>
                <c:pt idx="11">
                  <c:v>127000</c:v>
                </c:pt>
                <c:pt idx="12">
                  <c:v>122000</c:v>
                </c:pt>
                <c:pt idx="13">
                  <c:v>116000</c:v>
                </c:pt>
                <c:pt idx="14">
                  <c:v>109000</c:v>
                </c:pt>
                <c:pt idx="15">
                  <c:v>100000</c:v>
                </c:pt>
                <c:pt idx="16">
                  <c:v>94000</c:v>
                </c:pt>
                <c:pt idx="17">
                  <c:v>91000</c:v>
                </c:pt>
              </c:numCache>
            </c:numRef>
          </c:val>
          <c:smooth val="0"/>
        </c:ser>
        <c:marker val="1"/>
        <c:axId val="62937370"/>
        <c:axId val="29565419"/>
      </c:lineChart>
      <c:cat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3737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'地価調査'!$D$44:$W$44</c:f>
              <c:numCache>
                <c:ptCount val="20"/>
                <c:pt idx="0">
                  <c:v>119000</c:v>
                </c:pt>
                <c:pt idx="1">
                  <c:v>136000</c:v>
                </c:pt>
                <c:pt idx="2">
                  <c:v>143000</c:v>
                </c:pt>
                <c:pt idx="3">
                  <c:v>130000</c:v>
                </c:pt>
                <c:pt idx="4">
                  <c:v>123000</c:v>
                </c:pt>
                <c:pt idx="5">
                  <c:v>120000</c:v>
                </c:pt>
                <c:pt idx="6">
                  <c:v>119000</c:v>
                </c:pt>
                <c:pt idx="7">
                  <c:v>115000</c:v>
                </c:pt>
                <c:pt idx="8">
                  <c:v>113000</c:v>
                </c:pt>
                <c:pt idx="9">
                  <c:v>111000</c:v>
                </c:pt>
                <c:pt idx="10">
                  <c:v>111000</c:v>
                </c:pt>
                <c:pt idx="11">
                  <c:v>110000</c:v>
                </c:pt>
                <c:pt idx="12">
                  <c:v>107000</c:v>
                </c:pt>
                <c:pt idx="13">
                  <c:v>101000</c:v>
                </c:pt>
                <c:pt idx="14">
                  <c:v>94400</c:v>
                </c:pt>
                <c:pt idx="15">
                  <c:v>85400</c:v>
                </c:pt>
                <c:pt idx="16">
                  <c:v>79500</c:v>
                </c:pt>
                <c:pt idx="17">
                  <c:v>77200</c:v>
                </c:pt>
              </c:numCache>
            </c:numRef>
          </c:val>
          <c:smooth val="0"/>
        </c:ser>
        <c:marker val="1"/>
        <c:axId val="64762180"/>
        <c:axId val="45988709"/>
      </c:lineChart>
      <c:cat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62180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'地価調査'!$D$46:$W$46</c:f>
              <c:numCache>
                <c:ptCount val="20"/>
                <c:pt idx="4">
                  <c:v>65700</c:v>
                </c:pt>
                <c:pt idx="5">
                  <c:v>65000</c:v>
                </c:pt>
                <c:pt idx="6">
                  <c:v>65000</c:v>
                </c:pt>
                <c:pt idx="7">
                  <c:v>65000</c:v>
                </c:pt>
                <c:pt idx="8">
                  <c:v>65000</c:v>
                </c:pt>
                <c:pt idx="9">
                  <c:v>65000</c:v>
                </c:pt>
                <c:pt idx="10">
                  <c:v>65000</c:v>
                </c:pt>
                <c:pt idx="11">
                  <c:v>64500</c:v>
                </c:pt>
                <c:pt idx="12">
                  <c:v>63200</c:v>
                </c:pt>
                <c:pt idx="13">
                  <c:v>60800</c:v>
                </c:pt>
                <c:pt idx="14">
                  <c:v>57300</c:v>
                </c:pt>
                <c:pt idx="15">
                  <c:v>52500</c:v>
                </c:pt>
                <c:pt idx="16">
                  <c:v>49000</c:v>
                </c:pt>
                <c:pt idx="17">
                  <c:v>48000</c:v>
                </c:pt>
              </c:numCache>
            </c:numRef>
          </c:val>
          <c:smooth val="0"/>
        </c:ser>
        <c:marker val="1"/>
        <c:axId val="11245198"/>
        <c:axId val="34097919"/>
      </c:lineChart>
      <c:cat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4519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'地価調査'!$D$48:$W$48</c:f>
              <c:numCache>
                <c:ptCount val="20"/>
                <c:pt idx="4">
                  <c:v>77000</c:v>
                </c:pt>
                <c:pt idx="5">
                  <c:v>77000</c:v>
                </c:pt>
                <c:pt idx="6">
                  <c:v>77000</c:v>
                </c:pt>
                <c:pt idx="7">
                  <c:v>77000</c:v>
                </c:pt>
                <c:pt idx="8">
                  <c:v>77000</c:v>
                </c:pt>
                <c:pt idx="9">
                  <c:v>75700</c:v>
                </c:pt>
                <c:pt idx="10">
                  <c:v>74800</c:v>
                </c:pt>
                <c:pt idx="11">
                  <c:v>74400</c:v>
                </c:pt>
                <c:pt idx="12">
                  <c:v>72400</c:v>
                </c:pt>
                <c:pt idx="13">
                  <c:v>69200</c:v>
                </c:pt>
                <c:pt idx="14">
                  <c:v>64400</c:v>
                </c:pt>
                <c:pt idx="15">
                  <c:v>61100</c:v>
                </c:pt>
                <c:pt idx="16">
                  <c:v>58100</c:v>
                </c:pt>
                <c:pt idx="17">
                  <c:v>56400</c:v>
                </c:pt>
              </c:numCache>
            </c:numRef>
          </c:val>
          <c:smooth val="0"/>
        </c:ser>
        <c:marker val="1"/>
        <c:axId val="38445816"/>
        <c:axId val="10468025"/>
      </c:lineChart>
      <c:catAx>
        <c:axId val="3844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4581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1"/>
                <c:pt idx="0">
                  <c:v>平成元年</c:v>
                </c:pt>
              </c:strCache>
            </c:strRef>
          </c:cat>
          <c:val>
            <c:numRef>
              <c:f>地価調査!#REF!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03362"/>
        <c:axId val="42603667"/>
      </c:lineChart>
      <c:catAx>
        <c:axId val="2710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0336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'地価調査'!$D$50:$W$50</c:f>
              <c:numCache>
                <c:ptCount val="20"/>
                <c:pt idx="0">
                  <c:v>182000</c:v>
                </c:pt>
                <c:pt idx="1">
                  <c:v>210000</c:v>
                </c:pt>
                <c:pt idx="2">
                  <c:v>220000</c:v>
                </c:pt>
                <c:pt idx="3">
                  <c:v>207000</c:v>
                </c:pt>
                <c:pt idx="4">
                  <c:v>195000</c:v>
                </c:pt>
                <c:pt idx="5">
                  <c:v>186000</c:v>
                </c:pt>
                <c:pt idx="6">
                  <c:v>180000</c:v>
                </c:pt>
                <c:pt idx="7">
                  <c:v>175000</c:v>
                </c:pt>
                <c:pt idx="8">
                  <c:v>172000</c:v>
                </c:pt>
                <c:pt idx="9">
                  <c:v>170000</c:v>
                </c:pt>
                <c:pt idx="10">
                  <c:v>168000</c:v>
                </c:pt>
                <c:pt idx="11">
                  <c:v>164000</c:v>
                </c:pt>
                <c:pt idx="12">
                  <c:v>157000</c:v>
                </c:pt>
                <c:pt idx="13">
                  <c:v>147000</c:v>
                </c:pt>
                <c:pt idx="14">
                  <c:v>134000</c:v>
                </c:pt>
                <c:pt idx="15">
                  <c:v>120000</c:v>
                </c:pt>
                <c:pt idx="16">
                  <c:v>109000</c:v>
                </c:pt>
                <c:pt idx="17">
                  <c:v>105000</c:v>
                </c:pt>
              </c:numCache>
            </c:numRef>
          </c:val>
          <c:smooth val="0"/>
        </c:ser>
        <c:marker val="1"/>
        <c:axId val="47888684"/>
        <c:axId val="28344973"/>
      </c:lineChart>
      <c:catAx>
        <c:axId val="47888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2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8868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5">
                  <c:v>62000</c:v>
                </c:pt>
                <c:pt idx="6">
                  <c:v>61000</c:v>
                </c:pt>
                <c:pt idx="7">
                  <c:v>61000</c:v>
                </c:pt>
                <c:pt idx="8">
                  <c:v>61000</c:v>
                </c:pt>
                <c:pt idx="9">
                  <c:v>61000</c:v>
                </c:pt>
                <c:pt idx="10">
                  <c:v>61000</c:v>
                </c:pt>
                <c:pt idx="11">
                  <c:v>61000</c:v>
                </c:pt>
                <c:pt idx="12">
                  <c:v>59000</c:v>
                </c:pt>
                <c:pt idx="13">
                  <c:v>57300</c:v>
                </c:pt>
                <c:pt idx="14">
                  <c:v>54900</c:v>
                </c:pt>
                <c:pt idx="15">
                  <c:v>51800</c:v>
                </c:pt>
                <c:pt idx="16">
                  <c:v>50000</c:v>
                </c:pt>
                <c:pt idx="17">
                  <c:v>48500</c:v>
                </c:pt>
                <c:pt idx="18">
                  <c:v>46900</c:v>
                </c:pt>
              </c:numCache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3231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安佐北5-2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'地価調査'!$D$52:$W$52</c:f>
              <c:numCache>
                <c:ptCount val="20"/>
                <c:pt idx="0">
                  <c:v>460000</c:v>
                </c:pt>
                <c:pt idx="1">
                  <c:v>575000</c:v>
                </c:pt>
                <c:pt idx="2">
                  <c:v>606000</c:v>
                </c:pt>
                <c:pt idx="3">
                  <c:v>550000</c:v>
                </c:pt>
                <c:pt idx="4">
                  <c:v>510000</c:v>
                </c:pt>
                <c:pt idx="5">
                  <c:v>465000</c:v>
                </c:pt>
                <c:pt idx="6">
                  <c:v>419000</c:v>
                </c:pt>
                <c:pt idx="7">
                  <c:v>365000</c:v>
                </c:pt>
                <c:pt idx="8">
                  <c:v>325000</c:v>
                </c:pt>
                <c:pt idx="9">
                  <c:v>305000</c:v>
                </c:pt>
                <c:pt idx="10">
                  <c:v>285000</c:v>
                </c:pt>
                <c:pt idx="11">
                  <c:v>266000</c:v>
                </c:pt>
                <c:pt idx="12">
                  <c:v>248000</c:v>
                </c:pt>
                <c:pt idx="13">
                  <c:v>225000</c:v>
                </c:pt>
                <c:pt idx="14">
                  <c:v>203000</c:v>
                </c:pt>
                <c:pt idx="15">
                  <c:v>182000</c:v>
                </c:pt>
                <c:pt idx="16">
                  <c:v>167000</c:v>
                </c:pt>
                <c:pt idx="17">
                  <c:v>158000</c:v>
                </c:pt>
              </c:numCache>
            </c:numRef>
          </c:val>
          <c:smooth val="0"/>
        </c:ser>
        <c:marker val="1"/>
        <c:axId val="53778166"/>
        <c:axId val="14241447"/>
      </c:lineChart>
      <c:catAx>
        <c:axId val="5377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78166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0">
                  <c:v>101000</c:v>
                </c:pt>
                <c:pt idx="1">
                  <c:v>116000</c:v>
                </c:pt>
                <c:pt idx="2">
                  <c:v>128000</c:v>
                </c:pt>
                <c:pt idx="3">
                  <c:v>120000</c:v>
                </c:pt>
                <c:pt idx="4">
                  <c:v>115000</c:v>
                </c:pt>
                <c:pt idx="5">
                  <c:v>109000</c:v>
                </c:pt>
                <c:pt idx="6">
                  <c:v>106000</c:v>
                </c:pt>
                <c:pt idx="7">
                  <c:v>105000</c:v>
                </c:pt>
                <c:pt idx="8">
                  <c:v>105000</c:v>
                </c:pt>
                <c:pt idx="9">
                  <c:v>105000</c:v>
                </c:pt>
                <c:pt idx="10">
                  <c:v>105000</c:v>
                </c:pt>
                <c:pt idx="11">
                  <c:v>104000</c:v>
                </c:pt>
                <c:pt idx="12">
                  <c:v>100000</c:v>
                </c:pt>
                <c:pt idx="13">
                  <c:v>96500</c:v>
                </c:pt>
                <c:pt idx="14">
                  <c:v>91800</c:v>
                </c:pt>
                <c:pt idx="15">
                  <c:v>85800</c:v>
                </c:pt>
                <c:pt idx="16">
                  <c:v>81200</c:v>
                </c:pt>
                <c:pt idx="17">
                  <c:v>78500</c:v>
                </c:pt>
                <c:pt idx="18">
                  <c:v>76000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2355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5">
                  <c:v>72000</c:v>
                </c:pt>
                <c:pt idx="6">
                  <c:v>71000</c:v>
                </c:pt>
                <c:pt idx="7">
                  <c:v>71000</c:v>
                </c:pt>
                <c:pt idx="8">
                  <c:v>71000</c:v>
                </c:pt>
                <c:pt idx="9">
                  <c:v>71000</c:v>
                </c:pt>
                <c:pt idx="10">
                  <c:v>71000</c:v>
                </c:pt>
                <c:pt idx="11">
                  <c:v>71000</c:v>
                </c:pt>
                <c:pt idx="12">
                  <c:v>69900</c:v>
                </c:pt>
                <c:pt idx="13">
                  <c:v>68000</c:v>
                </c:pt>
                <c:pt idx="14">
                  <c:v>65400</c:v>
                </c:pt>
                <c:pt idx="15">
                  <c:v>61500</c:v>
                </c:pt>
                <c:pt idx="16">
                  <c:v>58100</c:v>
                </c:pt>
                <c:pt idx="17">
                  <c:v>55000</c:v>
                </c:pt>
                <c:pt idx="18">
                  <c:v>53600</c:v>
                </c:pt>
              </c:numCache>
            </c:numRef>
          </c:val>
          <c:smooth val="0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5982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安佐北-9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0">
                  <c:v>109000</c:v>
                </c:pt>
                <c:pt idx="1">
                  <c:v>126000</c:v>
                </c:pt>
                <c:pt idx="2">
                  <c:v>142000</c:v>
                </c:pt>
                <c:pt idx="3">
                  <c:v>133000</c:v>
                </c:pt>
                <c:pt idx="4">
                  <c:v>125000</c:v>
                </c:pt>
                <c:pt idx="5">
                  <c:v>121000</c:v>
                </c:pt>
                <c:pt idx="6">
                  <c:v>119000</c:v>
                </c:pt>
                <c:pt idx="7">
                  <c:v>118000</c:v>
                </c:pt>
                <c:pt idx="8">
                  <c:v>114000</c:v>
                </c:pt>
                <c:pt idx="9">
                  <c:v>112000</c:v>
                </c:pt>
                <c:pt idx="10">
                  <c:v>111000</c:v>
                </c:pt>
                <c:pt idx="11">
                  <c:v>111000</c:v>
                </c:pt>
                <c:pt idx="12">
                  <c:v>108000</c:v>
                </c:pt>
                <c:pt idx="13">
                  <c:v>104000</c:v>
                </c:pt>
                <c:pt idx="14">
                  <c:v>98400</c:v>
                </c:pt>
                <c:pt idx="15">
                  <c:v>91100</c:v>
                </c:pt>
                <c:pt idx="16">
                  <c:v>84700</c:v>
                </c:pt>
                <c:pt idx="17">
                  <c:v>78500</c:v>
                </c:pt>
                <c:pt idx="18">
                  <c:v>76900</c:v>
                </c:pt>
              </c:numCache>
            </c:numRef>
          </c:val>
          <c:smooth val="0"/>
        </c:ser>
        <c:marker val="1"/>
        <c:axId val="55481368"/>
        <c:axId val="29570265"/>
      </c:lineChart>
      <c:catAx>
        <c:axId val="5548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8136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Relationship Id="rId19" Type="http://schemas.openxmlformats.org/officeDocument/2006/relationships/chart" Target="/xl/charts/chart56.xml" /><Relationship Id="rId20" Type="http://schemas.openxmlformats.org/officeDocument/2006/relationships/chart" Target="/xl/charts/chart57.xml" /><Relationship Id="rId21" Type="http://schemas.openxmlformats.org/officeDocument/2006/relationships/chart" Target="/xl/charts/chart58.xml" /><Relationship Id="rId22" Type="http://schemas.openxmlformats.org/officeDocument/2006/relationships/chart" Target="/xl/charts/chart59.xml" /><Relationship Id="rId23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1" name="Chart 21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2" name="Chart 22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3" name="Chart 23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24" name="Chart 24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25" name="Chart 25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6" name="Chart 26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7" name="Chart 27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8" name="Chart 28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29" name="Chart 29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30" name="Chart 31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31" name="Chart 32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32" name="Chart 33"/>
        <xdr:cNvGraphicFramePr/>
      </xdr:nvGraphicFramePr>
      <xdr:xfrm>
        <a:off x="0" y="1755648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33" name="Chart 34"/>
        <xdr:cNvGraphicFramePr/>
      </xdr:nvGraphicFramePr>
      <xdr:xfrm>
        <a:off x="0" y="181051200"/>
        <a:ext cx="10972800" cy="548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34" name="Chart 35"/>
        <xdr:cNvGraphicFramePr/>
      </xdr:nvGraphicFramePr>
      <xdr:xfrm>
        <a:off x="0" y="186537600"/>
        <a:ext cx="10972800" cy="548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35" name="Chart 37"/>
        <xdr:cNvGraphicFramePr/>
      </xdr:nvGraphicFramePr>
      <xdr:xfrm>
        <a:off x="0" y="192024000"/>
        <a:ext cx="10972800" cy="548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36" name="Chart 38"/>
        <xdr:cNvGraphicFramePr/>
      </xdr:nvGraphicFramePr>
      <xdr:xfrm>
        <a:off x="0" y="197510400"/>
        <a:ext cx="10972800" cy="548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7" name="Chart 39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1" name="Chart 22"/>
        <xdr:cNvGraphicFramePr/>
      </xdr:nvGraphicFramePr>
      <xdr:xfrm>
        <a:off x="0" y="109728000"/>
        <a:ext cx="10972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2" name="Chart 23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3" name="Chart 24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7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78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20" t="s">
        <v>33</v>
      </c>
      <c r="B1" s="20"/>
      <c r="C1" s="7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3"/>
      <c r="B2" s="24"/>
      <c r="C2" s="78"/>
      <c r="D2" s="20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3"/>
      <c r="B3" s="23"/>
      <c r="C3" s="78"/>
      <c r="D3" s="25" t="s">
        <v>17</v>
      </c>
      <c r="E3" s="1"/>
      <c r="F3" s="26" t="s">
        <v>19</v>
      </c>
      <c r="H3" s="27" t="s">
        <v>20</v>
      </c>
      <c r="J3" s="28" t="s">
        <v>21</v>
      </c>
      <c r="L3" s="29" t="s">
        <v>18</v>
      </c>
      <c r="N3" s="246" t="s">
        <v>22</v>
      </c>
      <c r="O3" s="247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3"/>
      <c r="B4" s="23"/>
      <c r="C4" s="78"/>
      <c r="D4" s="30" t="s">
        <v>25</v>
      </c>
      <c r="E4" s="1"/>
      <c r="F4" s="31" t="s">
        <v>26</v>
      </c>
      <c r="H4" s="32" t="s">
        <v>27</v>
      </c>
      <c r="J4" s="33" t="s">
        <v>28</v>
      </c>
      <c r="L4" s="34" t="s">
        <v>29</v>
      </c>
      <c r="N4" s="248" t="s">
        <v>30</v>
      </c>
      <c r="O4" s="249"/>
      <c r="P4" s="19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3"/>
      <c r="B5" s="23"/>
      <c r="C5" s="7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3"/>
      <c r="B6" s="23"/>
      <c r="C6" s="7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31</v>
      </c>
    </row>
    <row r="7" spans="1:23" s="2" customFormat="1" ht="15" customHeight="1">
      <c r="A7" s="2" t="s">
        <v>429</v>
      </c>
      <c r="B7" s="23"/>
      <c r="C7" s="7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50" t="s">
        <v>23</v>
      </c>
      <c r="B8" s="252" t="s">
        <v>32</v>
      </c>
      <c r="C8" s="254" t="s">
        <v>421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87" t="s">
        <v>4</v>
      </c>
      <c r="T8" s="9" t="s">
        <v>416</v>
      </c>
      <c r="U8" s="9" t="s">
        <v>417</v>
      </c>
      <c r="V8" s="9" t="s">
        <v>418</v>
      </c>
      <c r="W8" s="21" t="s">
        <v>419</v>
      </c>
    </row>
    <row r="9" spans="1:23" s="10" customFormat="1" ht="15" customHeight="1">
      <c r="A9" s="251"/>
      <c r="B9" s="253"/>
      <c r="C9" s="255"/>
      <c r="D9" s="1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89" t="s">
        <v>16</v>
      </c>
      <c r="T9" s="7" t="s">
        <v>16</v>
      </c>
      <c r="U9" s="7" t="s">
        <v>16</v>
      </c>
      <c r="V9" s="7" t="s">
        <v>16</v>
      </c>
      <c r="W9" s="22" t="s">
        <v>16</v>
      </c>
    </row>
    <row r="10" spans="1:23" s="13" customFormat="1" ht="15" customHeight="1">
      <c r="A10" s="263" t="s">
        <v>37</v>
      </c>
      <c r="B10" s="37" t="s">
        <v>74</v>
      </c>
      <c r="C10" s="110" t="s">
        <v>422</v>
      </c>
      <c r="D10" s="38">
        <v>68300</v>
      </c>
      <c r="E10" s="38">
        <v>76500</v>
      </c>
      <c r="F10" s="38">
        <v>87000</v>
      </c>
      <c r="G10" s="38">
        <v>82000</v>
      </c>
      <c r="H10" s="38">
        <v>80000</v>
      </c>
      <c r="I10" s="38">
        <v>76000</v>
      </c>
      <c r="J10" s="39">
        <v>74000</v>
      </c>
      <c r="K10" s="39">
        <v>73000</v>
      </c>
      <c r="L10" s="39">
        <v>72500</v>
      </c>
      <c r="M10" s="39">
        <v>72300</v>
      </c>
      <c r="N10" s="39">
        <v>71500</v>
      </c>
      <c r="O10" s="39">
        <v>70800</v>
      </c>
      <c r="P10" s="39">
        <v>69100</v>
      </c>
      <c r="Q10" s="39">
        <v>67400</v>
      </c>
      <c r="R10" s="39">
        <v>64300</v>
      </c>
      <c r="S10" s="88">
        <v>60500</v>
      </c>
      <c r="T10" s="39">
        <v>57500</v>
      </c>
      <c r="U10" s="39">
        <v>55200</v>
      </c>
      <c r="V10" s="39">
        <v>53500</v>
      </c>
      <c r="W10" s="93"/>
    </row>
    <row r="11" spans="1:23" s="13" customFormat="1" ht="15" customHeight="1">
      <c r="A11" s="264"/>
      <c r="B11" s="40" t="s">
        <v>112</v>
      </c>
      <c r="C11" s="77" t="s">
        <v>228</v>
      </c>
      <c r="D11" s="41"/>
      <c r="E11" s="42">
        <f aca="true" t="shared" si="0" ref="E11:V11">IF(D10="","",E10/D10-1)</f>
        <v>0.12005856515373359</v>
      </c>
      <c r="F11" s="42">
        <f t="shared" si="0"/>
        <v>0.13725490196078427</v>
      </c>
      <c r="G11" s="42">
        <f t="shared" si="0"/>
        <v>-0.05747126436781613</v>
      </c>
      <c r="H11" s="42">
        <f t="shared" si="0"/>
        <v>-0.024390243902439046</v>
      </c>
      <c r="I11" s="42">
        <f t="shared" si="0"/>
        <v>-0.050000000000000044</v>
      </c>
      <c r="J11" s="42">
        <f t="shared" si="0"/>
        <v>-0.02631578947368418</v>
      </c>
      <c r="K11" s="42">
        <f t="shared" si="0"/>
        <v>-0.013513513513513487</v>
      </c>
      <c r="L11" s="42">
        <f t="shared" si="0"/>
        <v>-0.006849315068493178</v>
      </c>
      <c r="M11" s="42">
        <f t="shared" si="0"/>
        <v>-0.0027586206896551557</v>
      </c>
      <c r="N11" s="42">
        <f t="shared" si="0"/>
        <v>-0.011065006915629283</v>
      </c>
      <c r="O11" s="42">
        <f t="shared" si="0"/>
        <v>-0.009790209790209836</v>
      </c>
      <c r="P11" s="42">
        <f t="shared" si="0"/>
        <v>-0.02401129943502822</v>
      </c>
      <c r="Q11" s="42">
        <f t="shared" si="0"/>
        <v>-0.02460202604920403</v>
      </c>
      <c r="R11" s="42">
        <f t="shared" si="0"/>
        <v>-0.04599406528189909</v>
      </c>
      <c r="S11" s="90">
        <f t="shared" si="0"/>
        <v>-0.059097978227060644</v>
      </c>
      <c r="T11" s="42">
        <f t="shared" si="0"/>
        <v>-0.04958677685950408</v>
      </c>
      <c r="U11" s="42">
        <f t="shared" si="0"/>
        <v>-0.040000000000000036</v>
      </c>
      <c r="V11" s="42">
        <f t="shared" si="0"/>
        <v>-0.030797101449275388</v>
      </c>
      <c r="W11" s="43"/>
    </row>
    <row r="12" spans="1:23" s="13" customFormat="1" ht="15" customHeight="1">
      <c r="A12" s="263" t="s">
        <v>453</v>
      </c>
      <c r="B12" s="35" t="s">
        <v>75</v>
      </c>
      <c r="C12" s="111" t="s">
        <v>423</v>
      </c>
      <c r="D12" s="11">
        <v>146000</v>
      </c>
      <c r="E12" s="11">
        <v>180000</v>
      </c>
      <c r="F12" s="11">
        <v>208000</v>
      </c>
      <c r="G12" s="11">
        <v>188000</v>
      </c>
      <c r="H12" s="11">
        <v>178000</v>
      </c>
      <c r="I12" s="11">
        <v>165000</v>
      </c>
      <c r="J12" s="12">
        <v>161000</v>
      </c>
      <c r="K12" s="12">
        <v>151000</v>
      </c>
      <c r="L12" s="12">
        <v>141000</v>
      </c>
      <c r="M12" s="12">
        <v>135000</v>
      </c>
      <c r="N12" s="12">
        <v>131000</v>
      </c>
      <c r="O12" s="12">
        <v>128000</v>
      </c>
      <c r="P12" s="12">
        <v>124000</v>
      </c>
      <c r="Q12" s="12">
        <v>120000</v>
      </c>
      <c r="R12" s="12">
        <v>113000</v>
      </c>
      <c r="S12" s="15">
        <v>106000</v>
      </c>
      <c r="T12" s="12">
        <v>99000</v>
      </c>
      <c r="U12" s="12">
        <v>92500</v>
      </c>
      <c r="V12" s="12">
        <v>89000</v>
      </c>
      <c r="W12" s="94"/>
    </row>
    <row r="13" spans="1:23" s="13" customFormat="1" ht="15" customHeight="1">
      <c r="A13" s="264"/>
      <c r="B13" s="36" t="s">
        <v>113</v>
      </c>
      <c r="C13" s="112" t="s">
        <v>228</v>
      </c>
      <c r="D13" s="18"/>
      <c r="E13" s="14">
        <f aca="true" t="shared" si="1" ref="E13:U13">IF(D12="","",E12/D12-1)</f>
        <v>0.23287671232876717</v>
      </c>
      <c r="F13" s="14">
        <f t="shared" si="1"/>
        <v>0.15555555555555545</v>
      </c>
      <c r="G13" s="14">
        <f t="shared" si="1"/>
        <v>-0.09615384615384615</v>
      </c>
      <c r="H13" s="14">
        <f t="shared" si="1"/>
        <v>-0.05319148936170215</v>
      </c>
      <c r="I13" s="14">
        <f t="shared" si="1"/>
        <v>-0.0730337078651685</v>
      </c>
      <c r="J13" s="14">
        <f t="shared" si="1"/>
        <v>-0.024242424242424288</v>
      </c>
      <c r="K13" s="14">
        <f t="shared" si="1"/>
        <v>-0.06211180124223603</v>
      </c>
      <c r="L13" s="14">
        <f t="shared" si="1"/>
        <v>-0.06622516556291391</v>
      </c>
      <c r="M13" s="14">
        <f t="shared" si="1"/>
        <v>-0.04255319148936165</v>
      </c>
      <c r="N13" s="14">
        <f t="shared" si="1"/>
        <v>-0.029629629629629672</v>
      </c>
      <c r="O13" s="14">
        <f t="shared" si="1"/>
        <v>-0.022900763358778664</v>
      </c>
      <c r="P13" s="14">
        <f t="shared" si="1"/>
        <v>-0.03125</v>
      </c>
      <c r="Q13" s="14">
        <f t="shared" si="1"/>
        <v>-0.032258064516129004</v>
      </c>
      <c r="R13" s="14">
        <f t="shared" si="1"/>
        <v>-0.05833333333333335</v>
      </c>
      <c r="S13" s="91">
        <f t="shared" si="1"/>
        <v>-0.06194690265486724</v>
      </c>
      <c r="T13" s="14">
        <f t="shared" si="1"/>
        <v>-0.06603773584905659</v>
      </c>
      <c r="U13" s="14">
        <f t="shared" si="1"/>
        <v>-0.06565656565656564</v>
      </c>
      <c r="V13" s="14">
        <f>IF(U12="","",V12/U12-1)</f>
        <v>-0.037837837837837784</v>
      </c>
      <c r="W13" s="16"/>
    </row>
    <row r="14" spans="1:23" s="13" customFormat="1" ht="15" customHeight="1">
      <c r="A14" s="263" t="s">
        <v>39</v>
      </c>
      <c r="B14" s="37" t="s">
        <v>76</v>
      </c>
      <c r="C14" s="76" t="s">
        <v>423</v>
      </c>
      <c r="D14" s="38">
        <v>127000</v>
      </c>
      <c r="E14" s="38">
        <v>160000</v>
      </c>
      <c r="F14" s="38">
        <v>188000</v>
      </c>
      <c r="G14" s="38">
        <v>182000</v>
      </c>
      <c r="H14" s="38">
        <v>175000</v>
      </c>
      <c r="I14" s="38">
        <v>169000</v>
      </c>
      <c r="J14" s="39">
        <v>163000</v>
      </c>
      <c r="K14" s="39">
        <v>158000</v>
      </c>
      <c r="L14" s="39">
        <v>154000</v>
      </c>
      <c r="M14" s="39">
        <v>151000</v>
      </c>
      <c r="N14" s="39">
        <v>148000</v>
      </c>
      <c r="O14" s="39">
        <v>144000</v>
      </c>
      <c r="P14" s="39">
        <v>139000</v>
      </c>
      <c r="Q14" s="39">
        <v>132000</v>
      </c>
      <c r="R14" s="39">
        <v>124000</v>
      </c>
      <c r="S14" s="88">
        <v>116000</v>
      </c>
      <c r="T14" s="39">
        <v>110000</v>
      </c>
      <c r="U14" s="39">
        <v>105000</v>
      </c>
      <c r="V14" s="39">
        <v>102000</v>
      </c>
      <c r="W14" s="93"/>
    </row>
    <row r="15" spans="1:23" s="13" customFormat="1" ht="15" customHeight="1">
      <c r="A15" s="264"/>
      <c r="B15" s="40" t="s">
        <v>114</v>
      </c>
      <c r="C15" s="77" t="s">
        <v>228</v>
      </c>
      <c r="D15" s="41"/>
      <c r="E15" s="42">
        <f aca="true" t="shared" si="2" ref="E15:U15">IF(D14="","",E14/D14-1)</f>
        <v>0.25984251968503935</v>
      </c>
      <c r="F15" s="42">
        <f t="shared" si="2"/>
        <v>0.17500000000000004</v>
      </c>
      <c r="G15" s="42">
        <f t="shared" si="2"/>
        <v>-0.03191489361702127</v>
      </c>
      <c r="H15" s="42">
        <f t="shared" si="2"/>
        <v>-0.038461538461538436</v>
      </c>
      <c r="I15" s="42">
        <f t="shared" si="2"/>
        <v>-0.03428571428571425</v>
      </c>
      <c r="J15" s="42">
        <f t="shared" si="2"/>
        <v>-0.035502958579881616</v>
      </c>
      <c r="K15" s="42">
        <f t="shared" si="2"/>
        <v>-0.030674846625766916</v>
      </c>
      <c r="L15" s="42">
        <f t="shared" si="2"/>
        <v>-0.025316455696202556</v>
      </c>
      <c r="M15" s="42">
        <f t="shared" si="2"/>
        <v>-0.01948051948051943</v>
      </c>
      <c r="N15" s="42">
        <f t="shared" si="2"/>
        <v>-0.019867549668874163</v>
      </c>
      <c r="O15" s="42">
        <f t="shared" si="2"/>
        <v>-0.027027027027026973</v>
      </c>
      <c r="P15" s="42">
        <f t="shared" si="2"/>
        <v>-0.03472222222222221</v>
      </c>
      <c r="Q15" s="42">
        <f t="shared" si="2"/>
        <v>-0.05035971223021585</v>
      </c>
      <c r="R15" s="42">
        <f t="shared" si="2"/>
        <v>-0.06060606060606055</v>
      </c>
      <c r="S15" s="90">
        <f t="shared" si="2"/>
        <v>-0.06451612903225812</v>
      </c>
      <c r="T15" s="42">
        <f t="shared" si="2"/>
        <v>-0.051724137931034475</v>
      </c>
      <c r="U15" s="42">
        <f t="shared" si="2"/>
        <v>-0.045454545454545414</v>
      </c>
      <c r="V15" s="42">
        <f>IF(U14="","",V14/U14-1)</f>
        <v>-0.02857142857142858</v>
      </c>
      <c r="W15" s="43"/>
    </row>
    <row r="16" spans="1:23" s="13" customFormat="1" ht="15" customHeight="1">
      <c r="A16" s="263" t="s">
        <v>40</v>
      </c>
      <c r="B16" s="35" t="s">
        <v>77</v>
      </c>
      <c r="C16" s="111" t="s">
        <v>423</v>
      </c>
      <c r="D16" s="11">
        <v>94000</v>
      </c>
      <c r="E16" s="11">
        <v>110000</v>
      </c>
      <c r="F16" s="11">
        <v>135000</v>
      </c>
      <c r="G16" s="11">
        <v>135000</v>
      </c>
      <c r="H16" s="11">
        <v>134000</v>
      </c>
      <c r="I16" s="11">
        <v>130000</v>
      </c>
      <c r="J16" s="12">
        <v>128000</v>
      </c>
      <c r="K16" s="12">
        <v>127000</v>
      </c>
      <c r="L16" s="12">
        <v>126000</v>
      </c>
      <c r="M16" s="12">
        <v>125000</v>
      </c>
      <c r="N16" s="12">
        <v>124000</v>
      </c>
      <c r="O16" s="12">
        <v>122000</v>
      </c>
      <c r="P16" s="12">
        <v>118000</v>
      </c>
      <c r="Q16" s="12">
        <v>114000</v>
      </c>
      <c r="R16" s="12">
        <v>108000</v>
      </c>
      <c r="S16" s="15">
        <v>101000</v>
      </c>
      <c r="T16" s="12">
        <v>96000</v>
      </c>
      <c r="U16" s="12">
        <v>91400</v>
      </c>
      <c r="V16" s="12">
        <v>88600</v>
      </c>
      <c r="W16" s="94"/>
    </row>
    <row r="17" spans="1:23" s="13" customFormat="1" ht="15" customHeight="1">
      <c r="A17" s="264"/>
      <c r="B17" s="36" t="s">
        <v>115</v>
      </c>
      <c r="C17" s="112" t="s">
        <v>228</v>
      </c>
      <c r="D17" s="18"/>
      <c r="E17" s="14">
        <f aca="true" t="shared" si="3" ref="E17:U17">IF(D16="","",E16/D16-1)</f>
        <v>0.17021276595744683</v>
      </c>
      <c r="F17" s="14">
        <f t="shared" si="3"/>
        <v>0.2272727272727273</v>
      </c>
      <c r="G17" s="14">
        <f t="shared" si="3"/>
        <v>0</v>
      </c>
      <c r="H17" s="14">
        <f t="shared" si="3"/>
        <v>-0.007407407407407418</v>
      </c>
      <c r="I17" s="14">
        <f t="shared" si="3"/>
        <v>-0.02985074626865669</v>
      </c>
      <c r="J17" s="14">
        <f t="shared" si="3"/>
        <v>-0.01538461538461533</v>
      </c>
      <c r="K17" s="14">
        <f t="shared" si="3"/>
        <v>-0.0078125</v>
      </c>
      <c r="L17" s="14">
        <f t="shared" si="3"/>
        <v>-0.007874015748031482</v>
      </c>
      <c r="M17" s="14">
        <f t="shared" si="3"/>
        <v>-0.007936507936507908</v>
      </c>
      <c r="N17" s="14">
        <f t="shared" si="3"/>
        <v>-0.008000000000000007</v>
      </c>
      <c r="O17" s="14">
        <f t="shared" si="3"/>
        <v>-0.016129032258064502</v>
      </c>
      <c r="P17" s="14">
        <f t="shared" si="3"/>
        <v>-0.032786885245901676</v>
      </c>
      <c r="Q17" s="14">
        <f t="shared" si="3"/>
        <v>-0.03389830508474578</v>
      </c>
      <c r="R17" s="14">
        <f t="shared" si="3"/>
        <v>-0.052631578947368474</v>
      </c>
      <c r="S17" s="91">
        <f t="shared" si="3"/>
        <v>-0.06481481481481477</v>
      </c>
      <c r="T17" s="14">
        <f t="shared" si="3"/>
        <v>-0.04950495049504955</v>
      </c>
      <c r="U17" s="14">
        <f t="shared" si="3"/>
        <v>-0.04791666666666672</v>
      </c>
      <c r="V17" s="14">
        <f>IF(U16="","",V16/U16-1)</f>
        <v>-0.03063457330415753</v>
      </c>
      <c r="W17" s="16"/>
    </row>
    <row r="18" spans="1:23" s="13" customFormat="1" ht="15" customHeight="1">
      <c r="A18" s="263" t="s">
        <v>41</v>
      </c>
      <c r="B18" s="37" t="s">
        <v>78</v>
      </c>
      <c r="C18" s="76" t="s">
        <v>423</v>
      </c>
      <c r="D18" s="38">
        <v>98000</v>
      </c>
      <c r="E18" s="38">
        <v>121000</v>
      </c>
      <c r="F18" s="38">
        <v>138000</v>
      </c>
      <c r="G18" s="38">
        <v>132000</v>
      </c>
      <c r="H18" s="38">
        <v>129000</v>
      </c>
      <c r="I18" s="38">
        <v>124000</v>
      </c>
      <c r="J18" s="39">
        <v>121000</v>
      </c>
      <c r="K18" s="39">
        <v>119000</v>
      </c>
      <c r="L18" s="39">
        <v>118000</v>
      </c>
      <c r="M18" s="39">
        <v>117000</v>
      </c>
      <c r="N18" s="39">
        <v>116000</v>
      </c>
      <c r="O18" s="39">
        <v>115000</v>
      </c>
      <c r="P18" s="39">
        <v>111000</v>
      </c>
      <c r="Q18" s="39">
        <v>107000</v>
      </c>
      <c r="R18" s="39">
        <v>102000</v>
      </c>
      <c r="S18" s="88">
        <v>95500</v>
      </c>
      <c r="T18" s="39">
        <v>90300</v>
      </c>
      <c r="U18" s="39">
        <v>85700</v>
      </c>
      <c r="V18" s="39">
        <v>83200</v>
      </c>
      <c r="W18" s="93"/>
    </row>
    <row r="19" spans="1:23" s="13" customFormat="1" ht="15" customHeight="1">
      <c r="A19" s="264"/>
      <c r="B19" s="40" t="s">
        <v>116</v>
      </c>
      <c r="C19" s="77" t="s">
        <v>228</v>
      </c>
      <c r="D19" s="41"/>
      <c r="E19" s="42">
        <f aca="true" t="shared" si="4" ref="E19:U19">IF(D18="","",E18/D18-1)</f>
        <v>0.23469387755102034</v>
      </c>
      <c r="F19" s="42">
        <f t="shared" si="4"/>
        <v>0.14049586776859502</v>
      </c>
      <c r="G19" s="42">
        <f t="shared" si="4"/>
        <v>-0.04347826086956519</v>
      </c>
      <c r="H19" s="42">
        <f t="shared" si="4"/>
        <v>-0.022727272727272707</v>
      </c>
      <c r="I19" s="42">
        <f t="shared" si="4"/>
        <v>-0.03875968992248058</v>
      </c>
      <c r="J19" s="42">
        <f t="shared" si="4"/>
        <v>-0.024193548387096753</v>
      </c>
      <c r="K19" s="42">
        <f t="shared" si="4"/>
        <v>-0.016528925619834656</v>
      </c>
      <c r="L19" s="42">
        <f t="shared" si="4"/>
        <v>-0.008403361344537785</v>
      </c>
      <c r="M19" s="42">
        <f t="shared" si="4"/>
        <v>-0.008474576271186418</v>
      </c>
      <c r="N19" s="42">
        <f t="shared" si="4"/>
        <v>-0.008547008547008517</v>
      </c>
      <c r="O19" s="42">
        <f t="shared" si="4"/>
        <v>-0.008620689655172376</v>
      </c>
      <c r="P19" s="42">
        <f t="shared" si="4"/>
        <v>-0.034782608695652195</v>
      </c>
      <c r="Q19" s="42">
        <f t="shared" si="4"/>
        <v>-0.036036036036036</v>
      </c>
      <c r="R19" s="42">
        <f t="shared" si="4"/>
        <v>-0.04672897196261683</v>
      </c>
      <c r="S19" s="90">
        <f t="shared" si="4"/>
        <v>-0.06372549019607843</v>
      </c>
      <c r="T19" s="42">
        <f t="shared" si="4"/>
        <v>-0.0544502617801047</v>
      </c>
      <c r="U19" s="42">
        <f t="shared" si="4"/>
        <v>-0.05094130675526021</v>
      </c>
      <c r="V19" s="42">
        <f>IF(U18="","",V18/U18-1)</f>
        <v>-0.029171528588098017</v>
      </c>
      <c r="W19" s="43"/>
    </row>
    <row r="20" spans="1:23" s="13" customFormat="1" ht="15" customHeight="1">
      <c r="A20" s="263" t="s">
        <v>42</v>
      </c>
      <c r="B20" s="35" t="s">
        <v>79</v>
      </c>
      <c r="C20" s="111" t="s">
        <v>423</v>
      </c>
      <c r="D20" s="11"/>
      <c r="E20" s="11"/>
      <c r="F20" s="11"/>
      <c r="G20" s="11"/>
      <c r="H20" s="11"/>
      <c r="I20" s="11">
        <v>62000</v>
      </c>
      <c r="J20" s="12">
        <v>61000</v>
      </c>
      <c r="K20" s="12">
        <v>61000</v>
      </c>
      <c r="L20" s="12">
        <v>61000</v>
      </c>
      <c r="M20" s="12">
        <v>61000</v>
      </c>
      <c r="N20" s="12">
        <v>61000</v>
      </c>
      <c r="O20" s="12">
        <v>61000</v>
      </c>
      <c r="P20" s="12">
        <v>59000</v>
      </c>
      <c r="Q20" s="12">
        <v>57300</v>
      </c>
      <c r="R20" s="12">
        <v>54900</v>
      </c>
      <c r="S20" s="15">
        <v>51800</v>
      </c>
      <c r="T20" s="12">
        <v>50000</v>
      </c>
      <c r="U20" s="12">
        <v>48500</v>
      </c>
      <c r="V20" s="12">
        <v>46900</v>
      </c>
      <c r="W20" s="94"/>
    </row>
    <row r="21" spans="1:23" s="13" customFormat="1" ht="15" customHeight="1">
      <c r="A21" s="264"/>
      <c r="B21" s="36" t="s">
        <v>117</v>
      </c>
      <c r="C21" s="112" t="s">
        <v>228</v>
      </c>
      <c r="D21" s="18"/>
      <c r="E21" s="14">
        <f aca="true" t="shared" si="5" ref="E21:U21">IF(D20="","",E20/D20-1)</f>
      </c>
      <c r="F21" s="14">
        <f t="shared" si="5"/>
      </c>
      <c r="G21" s="14">
        <f t="shared" si="5"/>
      </c>
      <c r="H21" s="14">
        <f t="shared" si="5"/>
      </c>
      <c r="I21" s="14">
        <f t="shared" si="5"/>
      </c>
      <c r="J21" s="14">
        <f t="shared" si="5"/>
        <v>-0.016129032258064502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-0.032786885245901676</v>
      </c>
      <c r="Q21" s="14">
        <f t="shared" si="5"/>
        <v>-0.028813559322033888</v>
      </c>
      <c r="R21" s="14">
        <f t="shared" si="5"/>
        <v>-0.041884816753926746</v>
      </c>
      <c r="S21" s="91">
        <f t="shared" si="5"/>
        <v>-0.0564663023679417</v>
      </c>
      <c r="T21" s="14">
        <f t="shared" si="5"/>
        <v>-0.03474903474903479</v>
      </c>
      <c r="U21" s="14">
        <f t="shared" si="5"/>
        <v>-0.030000000000000027</v>
      </c>
      <c r="V21" s="14">
        <f>IF(U20="","",V20/U20-1)</f>
        <v>-0.03298969072164948</v>
      </c>
      <c r="W21" s="16"/>
    </row>
    <row r="22" spans="1:23" s="13" customFormat="1" ht="15" customHeight="1">
      <c r="A22" s="263" t="s">
        <v>43</v>
      </c>
      <c r="B22" s="37" t="s">
        <v>80</v>
      </c>
      <c r="C22" s="76" t="s">
        <v>423</v>
      </c>
      <c r="D22" s="38">
        <v>101000</v>
      </c>
      <c r="E22" s="38">
        <v>116000</v>
      </c>
      <c r="F22" s="38">
        <v>128000</v>
      </c>
      <c r="G22" s="38">
        <v>120000</v>
      </c>
      <c r="H22" s="38">
        <v>115000</v>
      </c>
      <c r="I22" s="38">
        <v>109000</v>
      </c>
      <c r="J22" s="39">
        <v>106000</v>
      </c>
      <c r="K22" s="39">
        <v>105000</v>
      </c>
      <c r="L22" s="39">
        <v>105000</v>
      </c>
      <c r="M22" s="39">
        <v>105000</v>
      </c>
      <c r="N22" s="39">
        <v>105000</v>
      </c>
      <c r="O22" s="39">
        <v>104000</v>
      </c>
      <c r="P22" s="39">
        <v>100000</v>
      </c>
      <c r="Q22" s="39">
        <v>96500</v>
      </c>
      <c r="R22" s="39">
        <v>91800</v>
      </c>
      <c r="S22" s="88">
        <v>85800</v>
      </c>
      <c r="T22" s="39">
        <v>81200</v>
      </c>
      <c r="U22" s="39">
        <v>78500</v>
      </c>
      <c r="V22" s="39">
        <v>76000</v>
      </c>
      <c r="W22" s="93"/>
    </row>
    <row r="23" spans="1:23" s="13" customFormat="1" ht="15" customHeight="1">
      <c r="A23" s="264"/>
      <c r="B23" s="40" t="s">
        <v>118</v>
      </c>
      <c r="C23" s="77" t="s">
        <v>228</v>
      </c>
      <c r="D23" s="41"/>
      <c r="E23" s="42">
        <f aca="true" t="shared" si="6" ref="E23:U23">IF(D22="","",E22/D22-1)</f>
        <v>0.14851485148514842</v>
      </c>
      <c r="F23" s="42">
        <f t="shared" si="6"/>
        <v>0.10344827586206895</v>
      </c>
      <c r="G23" s="42">
        <f t="shared" si="6"/>
        <v>-0.0625</v>
      </c>
      <c r="H23" s="42">
        <f t="shared" si="6"/>
        <v>-0.04166666666666663</v>
      </c>
      <c r="I23" s="42">
        <f t="shared" si="6"/>
        <v>-0.05217391304347829</v>
      </c>
      <c r="J23" s="42">
        <f t="shared" si="6"/>
        <v>-0.02752293577981646</v>
      </c>
      <c r="K23" s="42">
        <f t="shared" si="6"/>
        <v>-0.009433962264150941</v>
      </c>
      <c r="L23" s="42">
        <f t="shared" si="6"/>
        <v>0</v>
      </c>
      <c r="M23" s="42">
        <f t="shared" si="6"/>
        <v>0</v>
      </c>
      <c r="N23" s="42">
        <f t="shared" si="6"/>
        <v>0</v>
      </c>
      <c r="O23" s="42">
        <f t="shared" si="6"/>
        <v>-0.00952380952380949</v>
      </c>
      <c r="P23" s="42">
        <f t="shared" si="6"/>
        <v>-0.038461538461538436</v>
      </c>
      <c r="Q23" s="42">
        <f t="shared" si="6"/>
        <v>-0.03500000000000003</v>
      </c>
      <c r="R23" s="42">
        <f t="shared" si="6"/>
        <v>-0.04870466321243527</v>
      </c>
      <c r="S23" s="90">
        <f t="shared" si="6"/>
        <v>-0.065359477124183</v>
      </c>
      <c r="T23" s="42">
        <f t="shared" si="6"/>
        <v>-0.053613053613053574</v>
      </c>
      <c r="U23" s="42">
        <f t="shared" si="6"/>
        <v>-0.03325123152709364</v>
      </c>
      <c r="V23" s="42">
        <f>IF(U22="","",V22/U22-1)</f>
        <v>-0.031847133757961776</v>
      </c>
      <c r="W23" s="43"/>
    </row>
    <row r="24" spans="1:23" s="13" customFormat="1" ht="15" customHeight="1">
      <c r="A24" s="263" t="s">
        <v>44</v>
      </c>
      <c r="B24" s="35" t="s">
        <v>81</v>
      </c>
      <c r="C24" s="111" t="s">
        <v>423</v>
      </c>
      <c r="D24" s="11"/>
      <c r="E24" s="11"/>
      <c r="F24" s="11"/>
      <c r="G24" s="11"/>
      <c r="H24" s="11"/>
      <c r="I24" s="11">
        <v>72000</v>
      </c>
      <c r="J24" s="12">
        <v>71000</v>
      </c>
      <c r="K24" s="12">
        <v>71000</v>
      </c>
      <c r="L24" s="12">
        <v>71000</v>
      </c>
      <c r="M24" s="12">
        <v>71000</v>
      </c>
      <c r="N24" s="12">
        <v>71000</v>
      </c>
      <c r="O24" s="12">
        <v>71000</v>
      </c>
      <c r="P24" s="12">
        <v>69900</v>
      </c>
      <c r="Q24" s="12">
        <v>68000</v>
      </c>
      <c r="R24" s="12">
        <v>65400</v>
      </c>
      <c r="S24" s="15">
        <v>61500</v>
      </c>
      <c r="T24" s="12">
        <v>58100</v>
      </c>
      <c r="U24" s="12">
        <v>55000</v>
      </c>
      <c r="V24" s="12">
        <v>53600</v>
      </c>
      <c r="W24" s="94"/>
    </row>
    <row r="25" spans="1:23" s="13" customFormat="1" ht="15" customHeight="1">
      <c r="A25" s="264"/>
      <c r="B25" s="36" t="s">
        <v>119</v>
      </c>
      <c r="C25" s="112" t="s">
        <v>228</v>
      </c>
      <c r="D25" s="18"/>
      <c r="E25" s="14">
        <f aca="true" t="shared" si="7" ref="E25:U25">IF(D24="","",E24/D24-1)</f>
      </c>
      <c r="F25" s="14">
        <f t="shared" si="7"/>
      </c>
      <c r="G25" s="14">
        <f t="shared" si="7"/>
      </c>
      <c r="H25" s="14">
        <f t="shared" si="7"/>
      </c>
      <c r="I25" s="14">
        <f t="shared" si="7"/>
      </c>
      <c r="J25" s="14">
        <f t="shared" si="7"/>
        <v>-0.01388888888888884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14">
        <f t="shared" si="7"/>
        <v>0</v>
      </c>
      <c r="P25" s="14">
        <f t="shared" si="7"/>
        <v>-0.015492957746478853</v>
      </c>
      <c r="Q25" s="14">
        <f t="shared" si="7"/>
        <v>-0.027181688125894166</v>
      </c>
      <c r="R25" s="14">
        <f t="shared" si="7"/>
        <v>-0.038235294117647034</v>
      </c>
      <c r="S25" s="91">
        <f t="shared" si="7"/>
        <v>-0.059633027522935755</v>
      </c>
      <c r="T25" s="14">
        <f t="shared" si="7"/>
        <v>-0.05528455284552847</v>
      </c>
      <c r="U25" s="14">
        <f t="shared" si="7"/>
        <v>-0.05335628227194489</v>
      </c>
      <c r="V25" s="14">
        <f>IF(U24="","",V24/U24-1)</f>
        <v>-0.025454545454545507</v>
      </c>
      <c r="W25" s="16"/>
    </row>
    <row r="26" spans="1:23" s="13" customFormat="1" ht="15" customHeight="1">
      <c r="A26" s="263" t="s">
        <v>454</v>
      </c>
      <c r="B26" s="37" t="s">
        <v>82</v>
      </c>
      <c r="C26" s="76" t="s">
        <v>423</v>
      </c>
      <c r="D26" s="38">
        <v>109000</v>
      </c>
      <c r="E26" s="38">
        <v>126000</v>
      </c>
      <c r="F26" s="38">
        <v>142000</v>
      </c>
      <c r="G26" s="38">
        <v>133000</v>
      </c>
      <c r="H26" s="38">
        <v>125000</v>
      </c>
      <c r="I26" s="38">
        <v>121000</v>
      </c>
      <c r="J26" s="39">
        <v>119000</v>
      </c>
      <c r="K26" s="39">
        <v>118000</v>
      </c>
      <c r="L26" s="39">
        <v>114000</v>
      </c>
      <c r="M26" s="39">
        <v>112000</v>
      </c>
      <c r="N26" s="39">
        <v>111000</v>
      </c>
      <c r="O26" s="39">
        <v>111000</v>
      </c>
      <c r="P26" s="39">
        <v>108000</v>
      </c>
      <c r="Q26" s="39">
        <v>104000</v>
      </c>
      <c r="R26" s="39">
        <v>98400</v>
      </c>
      <c r="S26" s="88">
        <v>91100</v>
      </c>
      <c r="T26" s="39">
        <v>84700</v>
      </c>
      <c r="U26" s="39">
        <v>78500</v>
      </c>
      <c r="V26" s="39">
        <v>76900</v>
      </c>
      <c r="W26" s="93"/>
    </row>
    <row r="27" spans="1:23" s="13" customFormat="1" ht="15" customHeight="1">
      <c r="A27" s="264"/>
      <c r="B27" s="40" t="s">
        <v>120</v>
      </c>
      <c r="C27" s="77" t="s">
        <v>228</v>
      </c>
      <c r="D27" s="41"/>
      <c r="E27" s="42">
        <f aca="true" t="shared" si="8" ref="E27:U27">IF(D26="","",E26/D26-1)</f>
        <v>0.15596330275229353</v>
      </c>
      <c r="F27" s="42">
        <f t="shared" si="8"/>
        <v>0.12698412698412698</v>
      </c>
      <c r="G27" s="42">
        <f t="shared" si="8"/>
        <v>-0.06338028169014087</v>
      </c>
      <c r="H27" s="42">
        <f t="shared" si="8"/>
        <v>-0.06015037593984962</v>
      </c>
      <c r="I27" s="42">
        <f t="shared" si="8"/>
        <v>-0.03200000000000003</v>
      </c>
      <c r="J27" s="42">
        <f t="shared" si="8"/>
        <v>-0.016528925619834656</v>
      </c>
      <c r="K27" s="42">
        <f t="shared" si="8"/>
        <v>-0.008403361344537785</v>
      </c>
      <c r="L27" s="42">
        <f t="shared" si="8"/>
        <v>-0.03389830508474578</v>
      </c>
      <c r="M27" s="42">
        <f t="shared" si="8"/>
        <v>-0.01754385964912286</v>
      </c>
      <c r="N27" s="42">
        <f t="shared" si="8"/>
        <v>-0.008928571428571397</v>
      </c>
      <c r="O27" s="42">
        <f t="shared" si="8"/>
        <v>0</v>
      </c>
      <c r="P27" s="42">
        <f t="shared" si="8"/>
        <v>-0.027027027027026973</v>
      </c>
      <c r="Q27" s="42">
        <f t="shared" si="8"/>
        <v>-0.03703703703703709</v>
      </c>
      <c r="R27" s="42">
        <f t="shared" si="8"/>
        <v>-0.05384615384615388</v>
      </c>
      <c r="S27" s="90">
        <f t="shared" si="8"/>
        <v>-0.07418699186991873</v>
      </c>
      <c r="T27" s="42">
        <f t="shared" si="8"/>
        <v>-0.07025246981339184</v>
      </c>
      <c r="U27" s="42">
        <f t="shared" si="8"/>
        <v>-0.07319952774498228</v>
      </c>
      <c r="V27" s="42">
        <f>IF(U26="","",V26/U26-1)</f>
        <v>-0.020382165605095537</v>
      </c>
      <c r="W27" s="43"/>
    </row>
    <row r="28" spans="1:23" s="13" customFormat="1" ht="15" customHeight="1">
      <c r="A28" s="263" t="s">
        <v>46</v>
      </c>
      <c r="B28" s="35" t="s">
        <v>83</v>
      </c>
      <c r="C28" s="111" t="s">
        <v>423</v>
      </c>
      <c r="D28" s="11">
        <v>75500</v>
      </c>
      <c r="E28" s="11">
        <v>89000</v>
      </c>
      <c r="F28" s="11">
        <v>102000</v>
      </c>
      <c r="G28" s="11">
        <v>96000</v>
      </c>
      <c r="H28" s="11">
        <v>93000</v>
      </c>
      <c r="I28" s="11">
        <v>90000</v>
      </c>
      <c r="J28" s="12">
        <v>89000</v>
      </c>
      <c r="K28" s="12">
        <v>88500</v>
      </c>
      <c r="L28" s="12">
        <v>88000</v>
      </c>
      <c r="M28" s="12">
        <v>87300</v>
      </c>
      <c r="N28" s="12">
        <v>87300</v>
      </c>
      <c r="O28" s="12">
        <v>87300</v>
      </c>
      <c r="P28" s="12">
        <v>84500</v>
      </c>
      <c r="Q28" s="12">
        <v>81500</v>
      </c>
      <c r="R28" s="12">
        <v>76800</v>
      </c>
      <c r="S28" s="15">
        <v>72000</v>
      </c>
      <c r="T28" s="12">
        <v>66800</v>
      </c>
      <c r="U28" s="12">
        <v>62700</v>
      </c>
      <c r="V28" s="12">
        <v>59700</v>
      </c>
      <c r="W28" s="94"/>
    </row>
    <row r="29" spans="1:23" s="13" customFormat="1" ht="15" customHeight="1">
      <c r="A29" s="264"/>
      <c r="B29" s="36" t="s">
        <v>121</v>
      </c>
      <c r="C29" s="112" t="s">
        <v>228</v>
      </c>
      <c r="D29" s="18"/>
      <c r="E29" s="14">
        <f aca="true" t="shared" si="9" ref="E29:U29">IF(D28="","",E28/D28-1)</f>
        <v>0.17880794701986757</v>
      </c>
      <c r="F29" s="14">
        <f t="shared" si="9"/>
        <v>0.146067415730337</v>
      </c>
      <c r="G29" s="14">
        <f t="shared" si="9"/>
        <v>-0.05882352941176472</v>
      </c>
      <c r="H29" s="14">
        <f t="shared" si="9"/>
        <v>-0.03125</v>
      </c>
      <c r="I29" s="14">
        <f t="shared" si="9"/>
        <v>-0.032258064516129004</v>
      </c>
      <c r="J29" s="14">
        <f t="shared" si="9"/>
        <v>-0.011111111111111072</v>
      </c>
      <c r="K29" s="14">
        <f t="shared" si="9"/>
        <v>-0.005617977528089901</v>
      </c>
      <c r="L29" s="14">
        <f t="shared" si="9"/>
        <v>-0.005649717514124242</v>
      </c>
      <c r="M29" s="14">
        <f t="shared" si="9"/>
        <v>-0.007954545454545436</v>
      </c>
      <c r="N29" s="14">
        <f t="shared" si="9"/>
        <v>0</v>
      </c>
      <c r="O29" s="14">
        <f t="shared" si="9"/>
        <v>0</v>
      </c>
      <c r="P29" s="14">
        <f t="shared" si="9"/>
        <v>-0.032073310423825885</v>
      </c>
      <c r="Q29" s="14">
        <f t="shared" si="9"/>
        <v>-0.035502958579881616</v>
      </c>
      <c r="R29" s="14">
        <f t="shared" si="9"/>
        <v>-0.05766871165644172</v>
      </c>
      <c r="S29" s="91">
        <f t="shared" si="9"/>
        <v>-0.0625</v>
      </c>
      <c r="T29" s="14">
        <f t="shared" si="9"/>
        <v>-0.07222222222222219</v>
      </c>
      <c r="U29" s="14">
        <f t="shared" si="9"/>
        <v>-0.06137724550898205</v>
      </c>
      <c r="V29" s="14">
        <f>IF(U28="","",V28/U28-1)</f>
        <v>-0.04784688995215314</v>
      </c>
      <c r="W29" s="16"/>
    </row>
    <row r="30" spans="1:23" s="13" customFormat="1" ht="15" customHeight="1">
      <c r="A30" s="263" t="s">
        <v>47</v>
      </c>
      <c r="B30" s="37" t="s">
        <v>84</v>
      </c>
      <c r="C30" s="76" t="s">
        <v>423</v>
      </c>
      <c r="D30" s="38">
        <v>72000</v>
      </c>
      <c r="E30" s="38">
        <v>81000</v>
      </c>
      <c r="F30" s="38">
        <v>90000</v>
      </c>
      <c r="G30" s="38">
        <v>86000</v>
      </c>
      <c r="H30" s="38">
        <v>82000</v>
      </c>
      <c r="I30" s="38">
        <v>80000</v>
      </c>
      <c r="J30" s="39">
        <v>79000</v>
      </c>
      <c r="K30" s="39">
        <v>78500</v>
      </c>
      <c r="L30" s="39">
        <v>78500</v>
      </c>
      <c r="M30" s="39">
        <v>78500</v>
      </c>
      <c r="N30" s="39">
        <v>78500</v>
      </c>
      <c r="O30" s="39">
        <v>78500</v>
      </c>
      <c r="P30" s="39">
        <v>77400</v>
      </c>
      <c r="Q30" s="39">
        <v>75600</v>
      </c>
      <c r="R30" s="39">
        <v>71800</v>
      </c>
      <c r="S30" s="88">
        <v>67800</v>
      </c>
      <c r="T30" s="39">
        <v>64200</v>
      </c>
      <c r="U30" s="39">
        <v>60900</v>
      </c>
      <c r="V30" s="39">
        <v>59700</v>
      </c>
      <c r="W30" s="93"/>
    </row>
    <row r="31" spans="1:23" s="13" customFormat="1" ht="15" customHeight="1">
      <c r="A31" s="264"/>
      <c r="B31" s="40" t="s">
        <v>122</v>
      </c>
      <c r="C31" s="77" t="s">
        <v>228</v>
      </c>
      <c r="D31" s="41"/>
      <c r="E31" s="42">
        <f aca="true" t="shared" si="10" ref="E31:U31">IF(D30="","",E30/D30-1)</f>
        <v>0.125</v>
      </c>
      <c r="F31" s="42">
        <f t="shared" si="10"/>
        <v>0.11111111111111116</v>
      </c>
      <c r="G31" s="42">
        <f t="shared" si="10"/>
        <v>-0.0444444444444444</v>
      </c>
      <c r="H31" s="42">
        <f t="shared" si="10"/>
        <v>-0.046511627906976716</v>
      </c>
      <c r="I31" s="42">
        <f t="shared" si="10"/>
        <v>-0.024390243902439046</v>
      </c>
      <c r="J31" s="42">
        <f t="shared" si="10"/>
        <v>-0.012499999999999956</v>
      </c>
      <c r="K31" s="42">
        <f t="shared" si="10"/>
        <v>-0.006329113924050667</v>
      </c>
      <c r="L31" s="42">
        <f t="shared" si="10"/>
        <v>0</v>
      </c>
      <c r="M31" s="42">
        <f t="shared" si="10"/>
        <v>0</v>
      </c>
      <c r="N31" s="42">
        <f t="shared" si="10"/>
        <v>0</v>
      </c>
      <c r="O31" s="42">
        <f t="shared" si="10"/>
        <v>0</v>
      </c>
      <c r="P31" s="42">
        <f t="shared" si="10"/>
        <v>-0.014012738853503182</v>
      </c>
      <c r="Q31" s="42">
        <f t="shared" si="10"/>
        <v>-0.023255813953488413</v>
      </c>
      <c r="R31" s="42">
        <f t="shared" si="10"/>
        <v>-0.050264550264550234</v>
      </c>
      <c r="S31" s="90">
        <f t="shared" si="10"/>
        <v>-0.055710306406685284</v>
      </c>
      <c r="T31" s="42">
        <f t="shared" si="10"/>
        <v>-0.053097345132743334</v>
      </c>
      <c r="U31" s="42">
        <f t="shared" si="10"/>
        <v>-0.051401869158878455</v>
      </c>
      <c r="V31" s="42">
        <f>IF(U30="","",V30/U30-1)</f>
        <v>-0.019704433497536922</v>
      </c>
      <c r="W31" s="43"/>
    </row>
    <row r="32" spans="1:23" s="13" customFormat="1" ht="15" customHeight="1">
      <c r="A32" s="263" t="s">
        <v>48</v>
      </c>
      <c r="B32" s="35" t="s">
        <v>85</v>
      </c>
      <c r="C32" s="111" t="s">
        <v>423</v>
      </c>
      <c r="D32" s="11"/>
      <c r="E32" s="11"/>
      <c r="F32" s="11"/>
      <c r="G32" s="11"/>
      <c r="H32" s="11"/>
      <c r="I32" s="11">
        <v>48000</v>
      </c>
      <c r="J32" s="12">
        <v>48000</v>
      </c>
      <c r="K32" s="12">
        <v>48000</v>
      </c>
      <c r="L32" s="12">
        <v>48000</v>
      </c>
      <c r="M32" s="12">
        <v>48000</v>
      </c>
      <c r="N32" s="12">
        <v>48000</v>
      </c>
      <c r="O32" s="12">
        <v>48000</v>
      </c>
      <c r="P32" s="12">
        <v>46400</v>
      </c>
      <c r="Q32" s="12">
        <v>44800</v>
      </c>
      <c r="R32" s="12">
        <v>42400</v>
      </c>
      <c r="S32" s="15">
        <v>40100</v>
      </c>
      <c r="T32" s="12">
        <v>38500</v>
      </c>
      <c r="U32" s="12">
        <v>39000</v>
      </c>
      <c r="V32" s="12">
        <v>38800</v>
      </c>
      <c r="W32" s="94"/>
    </row>
    <row r="33" spans="1:23" s="13" customFormat="1" ht="15" customHeight="1">
      <c r="A33" s="264"/>
      <c r="B33" s="36" t="s">
        <v>123</v>
      </c>
      <c r="C33" s="112" t="s">
        <v>228</v>
      </c>
      <c r="D33" s="18"/>
      <c r="E33" s="14">
        <f aca="true" t="shared" si="11" ref="E33:U33">IF(D32="","",E32/D32-1)</f>
      </c>
      <c r="F33" s="14">
        <f t="shared" si="11"/>
      </c>
      <c r="G33" s="14">
        <f t="shared" si="11"/>
      </c>
      <c r="H33" s="14">
        <f t="shared" si="11"/>
      </c>
      <c r="I33" s="14">
        <f t="shared" si="11"/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11"/>
        <v>0</v>
      </c>
      <c r="O33" s="14">
        <f t="shared" si="11"/>
        <v>0</v>
      </c>
      <c r="P33" s="14">
        <f t="shared" si="11"/>
        <v>-0.033333333333333326</v>
      </c>
      <c r="Q33" s="14">
        <f t="shared" si="11"/>
        <v>-0.03448275862068961</v>
      </c>
      <c r="R33" s="14">
        <f t="shared" si="11"/>
        <v>-0.0535714285714286</v>
      </c>
      <c r="S33" s="91">
        <f t="shared" si="11"/>
        <v>-0.054245283018867885</v>
      </c>
      <c r="T33" s="14">
        <f t="shared" si="11"/>
        <v>-0.03990024937655856</v>
      </c>
      <c r="U33" s="14">
        <f t="shared" si="11"/>
        <v>0.01298701298701288</v>
      </c>
      <c r="V33" s="14">
        <f>IF(U32="","",V32/U32-1)</f>
        <v>-0.00512820512820511</v>
      </c>
      <c r="W33" s="16"/>
    </row>
    <row r="34" spans="1:23" s="13" customFormat="1" ht="15" customHeight="1">
      <c r="A34" s="263" t="s">
        <v>49</v>
      </c>
      <c r="B34" s="37" t="s">
        <v>86</v>
      </c>
      <c r="C34" s="76" t="s">
        <v>423</v>
      </c>
      <c r="D34" s="38">
        <v>101000</v>
      </c>
      <c r="E34" s="38">
        <v>115000</v>
      </c>
      <c r="F34" s="38">
        <v>125000</v>
      </c>
      <c r="G34" s="38">
        <v>117000</v>
      </c>
      <c r="H34" s="38">
        <v>112000</v>
      </c>
      <c r="I34" s="38">
        <v>107000</v>
      </c>
      <c r="J34" s="39">
        <v>105000</v>
      </c>
      <c r="K34" s="39">
        <v>104000</v>
      </c>
      <c r="L34" s="39">
        <v>104000</v>
      </c>
      <c r="M34" s="39">
        <v>104000</v>
      </c>
      <c r="N34" s="39">
        <v>104000</v>
      </c>
      <c r="O34" s="39">
        <v>104000</v>
      </c>
      <c r="P34" s="39">
        <v>102000</v>
      </c>
      <c r="Q34" s="39">
        <v>100000</v>
      </c>
      <c r="R34" s="39">
        <v>94900</v>
      </c>
      <c r="S34" s="88">
        <v>89300</v>
      </c>
      <c r="T34" s="39">
        <v>85600</v>
      </c>
      <c r="U34" s="39">
        <v>82500</v>
      </c>
      <c r="V34" s="39">
        <v>80000</v>
      </c>
      <c r="W34" s="93"/>
    </row>
    <row r="35" spans="1:23" s="13" customFormat="1" ht="15" customHeight="1">
      <c r="A35" s="264"/>
      <c r="B35" s="40" t="s">
        <v>124</v>
      </c>
      <c r="C35" s="77" t="s">
        <v>228</v>
      </c>
      <c r="D35" s="41"/>
      <c r="E35" s="42">
        <f aca="true" t="shared" si="12" ref="E35:U35">IF(D34="","",E34/D34-1)</f>
        <v>0.13861386138613851</v>
      </c>
      <c r="F35" s="42">
        <f t="shared" si="12"/>
        <v>0.08695652173913038</v>
      </c>
      <c r="G35" s="42">
        <f t="shared" si="12"/>
        <v>-0.06399999999999995</v>
      </c>
      <c r="H35" s="42">
        <f t="shared" si="12"/>
        <v>-0.042735042735042694</v>
      </c>
      <c r="I35" s="42">
        <f t="shared" si="12"/>
        <v>-0.044642857142857095</v>
      </c>
      <c r="J35" s="42">
        <f t="shared" si="12"/>
        <v>-0.01869158878504673</v>
      </c>
      <c r="K35" s="42">
        <f t="shared" si="12"/>
        <v>-0.00952380952380949</v>
      </c>
      <c r="L35" s="42">
        <f t="shared" si="12"/>
        <v>0</v>
      </c>
      <c r="M35" s="42">
        <f t="shared" si="12"/>
        <v>0</v>
      </c>
      <c r="N35" s="42">
        <f t="shared" si="12"/>
        <v>0</v>
      </c>
      <c r="O35" s="42">
        <f t="shared" si="12"/>
        <v>0</v>
      </c>
      <c r="P35" s="42">
        <f t="shared" si="12"/>
        <v>-0.019230769230769273</v>
      </c>
      <c r="Q35" s="42">
        <f t="shared" si="12"/>
        <v>-0.019607843137254943</v>
      </c>
      <c r="R35" s="42">
        <f t="shared" si="12"/>
        <v>-0.051000000000000045</v>
      </c>
      <c r="S35" s="90">
        <f t="shared" si="12"/>
        <v>-0.05900948366701786</v>
      </c>
      <c r="T35" s="42">
        <f t="shared" si="12"/>
        <v>-0.0414333706606943</v>
      </c>
      <c r="U35" s="42">
        <f t="shared" si="12"/>
        <v>-0.03621495327102808</v>
      </c>
      <c r="V35" s="42">
        <f>IF(U34="","",V34/U34-1)</f>
        <v>-0.030303030303030276</v>
      </c>
      <c r="W35" s="43"/>
    </row>
    <row r="36" spans="1:23" s="13" customFormat="1" ht="15" customHeight="1">
      <c r="A36" s="263" t="s">
        <v>50</v>
      </c>
      <c r="B36" s="35" t="s">
        <v>87</v>
      </c>
      <c r="C36" s="111" t="s">
        <v>423</v>
      </c>
      <c r="D36" s="11">
        <v>95000</v>
      </c>
      <c r="E36" s="11">
        <v>108000</v>
      </c>
      <c r="F36" s="11">
        <v>120000</v>
      </c>
      <c r="G36" s="11">
        <v>112000</v>
      </c>
      <c r="H36" s="11">
        <v>108000</v>
      </c>
      <c r="I36" s="11">
        <v>104000</v>
      </c>
      <c r="J36" s="12">
        <v>103000</v>
      </c>
      <c r="K36" s="12">
        <v>103000</v>
      </c>
      <c r="L36" s="12">
        <v>103000</v>
      </c>
      <c r="M36" s="12">
        <v>103000</v>
      </c>
      <c r="N36" s="12">
        <v>103000</v>
      </c>
      <c r="O36" s="12">
        <v>103000</v>
      </c>
      <c r="P36" s="12">
        <v>101000</v>
      </c>
      <c r="Q36" s="12">
        <v>98900</v>
      </c>
      <c r="R36" s="12">
        <v>94400</v>
      </c>
      <c r="S36" s="15">
        <v>88900</v>
      </c>
      <c r="T36" s="12">
        <v>84400</v>
      </c>
      <c r="U36" s="12">
        <v>81000</v>
      </c>
      <c r="V36" s="12">
        <v>79000</v>
      </c>
      <c r="W36" s="94"/>
    </row>
    <row r="37" spans="1:23" s="13" customFormat="1" ht="15" customHeight="1">
      <c r="A37" s="264"/>
      <c r="B37" s="36" t="s">
        <v>125</v>
      </c>
      <c r="C37" s="112" t="s">
        <v>228</v>
      </c>
      <c r="D37" s="18"/>
      <c r="E37" s="14">
        <f aca="true" t="shared" si="13" ref="E37:U37">IF(D36="","",E36/D36-1)</f>
        <v>0.13684210526315788</v>
      </c>
      <c r="F37" s="14">
        <f t="shared" si="13"/>
        <v>0.11111111111111116</v>
      </c>
      <c r="G37" s="14">
        <f t="shared" si="13"/>
        <v>-0.06666666666666665</v>
      </c>
      <c r="H37" s="14">
        <f t="shared" si="13"/>
        <v>-0.0357142857142857</v>
      </c>
      <c r="I37" s="14">
        <f t="shared" si="13"/>
        <v>-0.03703703703703709</v>
      </c>
      <c r="J37" s="14">
        <f t="shared" si="13"/>
        <v>-0.009615384615384581</v>
      </c>
      <c r="K37" s="14">
        <f t="shared" si="13"/>
        <v>0</v>
      </c>
      <c r="L37" s="14">
        <f t="shared" si="13"/>
        <v>0</v>
      </c>
      <c r="M37" s="14">
        <f t="shared" si="13"/>
        <v>0</v>
      </c>
      <c r="N37" s="14">
        <f t="shared" si="13"/>
        <v>0</v>
      </c>
      <c r="O37" s="14">
        <f t="shared" si="13"/>
        <v>0</v>
      </c>
      <c r="P37" s="14">
        <f t="shared" si="13"/>
        <v>-0.01941747572815533</v>
      </c>
      <c r="Q37" s="14">
        <f t="shared" si="13"/>
        <v>-0.02079207920792081</v>
      </c>
      <c r="R37" s="14">
        <f t="shared" si="13"/>
        <v>-0.04550050556117291</v>
      </c>
      <c r="S37" s="91">
        <f t="shared" si="13"/>
        <v>-0.05826271186440679</v>
      </c>
      <c r="T37" s="14">
        <f t="shared" si="13"/>
        <v>-0.0506186726659168</v>
      </c>
      <c r="U37" s="14">
        <f t="shared" si="13"/>
        <v>-0.04028436018957349</v>
      </c>
      <c r="V37" s="14">
        <f>IF(U36="","",V36/U36-1)</f>
        <v>-0.024691358024691357</v>
      </c>
      <c r="W37" s="16"/>
    </row>
    <row r="38" spans="1:23" s="13" customFormat="1" ht="15" customHeight="1">
      <c r="A38" s="263" t="s">
        <v>51</v>
      </c>
      <c r="B38" s="37" t="s">
        <v>88</v>
      </c>
      <c r="C38" s="76" t="s">
        <v>423</v>
      </c>
      <c r="D38" s="38"/>
      <c r="E38" s="38"/>
      <c r="F38" s="38"/>
      <c r="G38" s="38">
        <v>150000</v>
      </c>
      <c r="H38" s="38">
        <v>146000</v>
      </c>
      <c r="I38" s="38">
        <v>139000</v>
      </c>
      <c r="J38" s="39">
        <v>135000</v>
      </c>
      <c r="K38" s="39">
        <v>133000</v>
      </c>
      <c r="L38" s="39">
        <v>131000</v>
      </c>
      <c r="M38" s="39">
        <v>131000</v>
      </c>
      <c r="N38" s="39">
        <v>129000</v>
      </c>
      <c r="O38" s="39">
        <v>127000</v>
      </c>
      <c r="P38" s="39">
        <v>125000</v>
      </c>
      <c r="Q38" s="39">
        <v>122000</v>
      </c>
      <c r="R38" s="39">
        <v>115000</v>
      </c>
      <c r="S38" s="88">
        <v>107000</v>
      </c>
      <c r="T38" s="39">
        <v>102000</v>
      </c>
      <c r="U38" s="39">
        <v>97800</v>
      </c>
      <c r="V38" s="39">
        <v>96500</v>
      </c>
      <c r="W38" s="93"/>
    </row>
    <row r="39" spans="1:23" s="13" customFormat="1" ht="15" customHeight="1">
      <c r="A39" s="264"/>
      <c r="B39" s="40" t="s">
        <v>126</v>
      </c>
      <c r="C39" s="77" t="s">
        <v>228</v>
      </c>
      <c r="D39" s="41"/>
      <c r="E39" s="42">
        <f aca="true" t="shared" si="14" ref="E39:U39">IF(D38="","",E38/D38-1)</f>
      </c>
      <c r="F39" s="42">
        <f t="shared" si="14"/>
      </c>
      <c r="G39" s="42">
        <f t="shared" si="14"/>
      </c>
      <c r="H39" s="42">
        <f t="shared" si="14"/>
        <v>-0.026666666666666616</v>
      </c>
      <c r="I39" s="42">
        <f t="shared" si="14"/>
        <v>-0.047945205479452024</v>
      </c>
      <c r="J39" s="42">
        <f t="shared" si="14"/>
        <v>-0.02877697841726623</v>
      </c>
      <c r="K39" s="42">
        <f t="shared" si="14"/>
        <v>-0.014814814814814836</v>
      </c>
      <c r="L39" s="42">
        <f t="shared" si="14"/>
        <v>-0.015037593984962405</v>
      </c>
      <c r="M39" s="42">
        <f t="shared" si="14"/>
        <v>0</v>
      </c>
      <c r="N39" s="42">
        <f t="shared" si="14"/>
        <v>-0.01526717557251911</v>
      </c>
      <c r="O39" s="42">
        <f t="shared" si="14"/>
        <v>-0.015503875968992276</v>
      </c>
      <c r="P39" s="42">
        <f t="shared" si="14"/>
        <v>-0.015748031496062964</v>
      </c>
      <c r="Q39" s="42">
        <f t="shared" si="14"/>
        <v>-0.02400000000000002</v>
      </c>
      <c r="R39" s="42">
        <f t="shared" si="14"/>
        <v>-0.05737704918032782</v>
      </c>
      <c r="S39" s="90">
        <f t="shared" si="14"/>
        <v>-0.06956521739130439</v>
      </c>
      <c r="T39" s="42">
        <f t="shared" si="14"/>
        <v>-0.04672897196261683</v>
      </c>
      <c r="U39" s="42">
        <f t="shared" si="14"/>
        <v>-0.04117647058823526</v>
      </c>
      <c r="V39" s="42">
        <f>IF(U38="","",V38/U38-1)</f>
        <v>-0.013292433537832271</v>
      </c>
      <c r="W39" s="43"/>
    </row>
    <row r="40" spans="1:23" s="13" customFormat="1" ht="15" customHeight="1">
      <c r="A40" s="263" t="s">
        <v>52</v>
      </c>
      <c r="B40" s="35" t="s">
        <v>89</v>
      </c>
      <c r="C40" s="111" t="s">
        <v>423</v>
      </c>
      <c r="D40" s="11"/>
      <c r="E40" s="11"/>
      <c r="F40" s="11"/>
      <c r="G40" s="11">
        <v>155000</v>
      </c>
      <c r="H40" s="11">
        <v>151000</v>
      </c>
      <c r="I40" s="11">
        <v>145000</v>
      </c>
      <c r="J40" s="12">
        <v>141000</v>
      </c>
      <c r="K40" s="12">
        <v>139000</v>
      </c>
      <c r="L40" s="12">
        <v>137000</v>
      </c>
      <c r="M40" s="12">
        <v>135000</v>
      </c>
      <c r="N40" s="12">
        <v>133000</v>
      </c>
      <c r="O40" s="12">
        <v>131000</v>
      </c>
      <c r="P40" s="12">
        <v>126000</v>
      </c>
      <c r="Q40" s="12">
        <v>122000</v>
      </c>
      <c r="R40" s="12">
        <v>115000</v>
      </c>
      <c r="S40" s="15">
        <v>108000</v>
      </c>
      <c r="T40" s="12">
        <v>102000</v>
      </c>
      <c r="U40" s="12">
        <v>96500</v>
      </c>
      <c r="V40" s="12">
        <v>93000</v>
      </c>
      <c r="W40" s="94"/>
    </row>
    <row r="41" spans="1:23" s="13" customFormat="1" ht="15" customHeight="1">
      <c r="A41" s="264"/>
      <c r="B41" s="36" t="s">
        <v>127</v>
      </c>
      <c r="C41" s="112" t="s">
        <v>228</v>
      </c>
      <c r="D41" s="18"/>
      <c r="E41" s="14">
        <f aca="true" t="shared" si="15" ref="E41:U41">IF(D40="","",E40/D40-1)</f>
      </c>
      <c r="F41" s="14">
        <f t="shared" si="15"/>
      </c>
      <c r="G41" s="14">
        <f t="shared" si="15"/>
      </c>
      <c r="H41" s="14">
        <f t="shared" si="15"/>
        <v>-0.02580645161290318</v>
      </c>
      <c r="I41" s="14">
        <f t="shared" si="15"/>
        <v>-0.039735099337748325</v>
      </c>
      <c r="J41" s="14">
        <f t="shared" si="15"/>
        <v>-0.02758620689655178</v>
      </c>
      <c r="K41" s="14">
        <f t="shared" si="15"/>
        <v>-0.014184397163120588</v>
      </c>
      <c r="L41" s="14">
        <f t="shared" si="15"/>
        <v>-0.014388489208633115</v>
      </c>
      <c r="M41" s="14">
        <f t="shared" si="15"/>
        <v>-0.014598540145985384</v>
      </c>
      <c r="N41" s="14">
        <f t="shared" si="15"/>
        <v>-0.014814814814814836</v>
      </c>
      <c r="O41" s="14">
        <f t="shared" si="15"/>
        <v>-0.015037593984962405</v>
      </c>
      <c r="P41" s="14">
        <f t="shared" si="15"/>
        <v>-0.03816793893129766</v>
      </c>
      <c r="Q41" s="14">
        <f t="shared" si="15"/>
        <v>-0.031746031746031744</v>
      </c>
      <c r="R41" s="14">
        <f t="shared" si="15"/>
        <v>-0.05737704918032782</v>
      </c>
      <c r="S41" s="91">
        <f t="shared" si="15"/>
        <v>-0.060869565217391286</v>
      </c>
      <c r="T41" s="14">
        <f t="shared" si="15"/>
        <v>-0.05555555555555558</v>
      </c>
      <c r="U41" s="14">
        <f t="shared" si="15"/>
        <v>-0.05392156862745101</v>
      </c>
      <c r="V41" s="14">
        <f>IF(U40="","",V40/U40-1)</f>
        <v>-0.03626943005181349</v>
      </c>
      <c r="W41" s="16"/>
    </row>
    <row r="42" spans="1:23" s="13" customFormat="1" ht="15" customHeight="1">
      <c r="A42" s="263" t="s">
        <v>53</v>
      </c>
      <c r="B42" s="37" t="s">
        <v>90</v>
      </c>
      <c r="C42" s="76" t="s">
        <v>423</v>
      </c>
      <c r="D42" s="38"/>
      <c r="E42" s="38"/>
      <c r="F42" s="38"/>
      <c r="G42" s="38">
        <v>130000</v>
      </c>
      <c r="H42" s="38">
        <v>125000</v>
      </c>
      <c r="I42" s="38">
        <v>120000</v>
      </c>
      <c r="J42" s="39">
        <v>118000</v>
      </c>
      <c r="K42" s="39">
        <v>117000</v>
      </c>
      <c r="L42" s="39">
        <v>115000</v>
      </c>
      <c r="M42" s="39">
        <v>115000</v>
      </c>
      <c r="N42" s="39">
        <v>114000</v>
      </c>
      <c r="O42" s="39">
        <v>112000</v>
      </c>
      <c r="P42" s="39">
        <v>109000</v>
      </c>
      <c r="Q42" s="39">
        <v>106000</v>
      </c>
      <c r="R42" s="39">
        <v>100000</v>
      </c>
      <c r="S42" s="88">
        <v>93800</v>
      </c>
      <c r="T42" s="39">
        <v>88500</v>
      </c>
      <c r="U42" s="39">
        <v>84000</v>
      </c>
      <c r="V42" s="39">
        <v>81300</v>
      </c>
      <c r="W42" s="93"/>
    </row>
    <row r="43" spans="1:23" s="13" customFormat="1" ht="15" customHeight="1">
      <c r="A43" s="264"/>
      <c r="B43" s="40" t="s">
        <v>128</v>
      </c>
      <c r="C43" s="77" t="s">
        <v>228</v>
      </c>
      <c r="D43" s="41"/>
      <c r="E43" s="42">
        <f aca="true" t="shared" si="16" ref="E43:U43">IF(D42="","",E42/D42-1)</f>
      </c>
      <c r="F43" s="42">
        <f t="shared" si="16"/>
      </c>
      <c r="G43" s="42">
        <f t="shared" si="16"/>
      </c>
      <c r="H43" s="42">
        <f t="shared" si="16"/>
        <v>-0.038461538461538436</v>
      </c>
      <c r="I43" s="42">
        <f t="shared" si="16"/>
        <v>-0.040000000000000036</v>
      </c>
      <c r="J43" s="42">
        <f t="shared" si="16"/>
        <v>-0.01666666666666672</v>
      </c>
      <c r="K43" s="42">
        <f t="shared" si="16"/>
        <v>-0.008474576271186418</v>
      </c>
      <c r="L43" s="42">
        <f t="shared" si="16"/>
        <v>-0.017094017094017144</v>
      </c>
      <c r="M43" s="42">
        <f t="shared" si="16"/>
        <v>0</v>
      </c>
      <c r="N43" s="42">
        <f t="shared" si="16"/>
        <v>-0.008695652173912993</v>
      </c>
      <c r="O43" s="42">
        <f t="shared" si="16"/>
        <v>-0.01754385964912286</v>
      </c>
      <c r="P43" s="42">
        <f t="shared" si="16"/>
        <v>-0.0267857142857143</v>
      </c>
      <c r="Q43" s="42">
        <f t="shared" si="16"/>
        <v>-0.02752293577981646</v>
      </c>
      <c r="R43" s="42">
        <f t="shared" si="16"/>
        <v>-0.05660377358490565</v>
      </c>
      <c r="S43" s="90">
        <f t="shared" si="16"/>
        <v>-0.062000000000000055</v>
      </c>
      <c r="T43" s="42">
        <f t="shared" si="16"/>
        <v>-0.05650319829424311</v>
      </c>
      <c r="U43" s="42">
        <f t="shared" si="16"/>
        <v>-0.05084745762711862</v>
      </c>
      <c r="V43" s="42">
        <f>IF(U42="","",V42/U42-1)</f>
        <v>-0.03214285714285714</v>
      </c>
      <c r="W43" s="43"/>
    </row>
    <row r="44" spans="1:23" s="13" customFormat="1" ht="15" customHeight="1">
      <c r="A44" s="263" t="s">
        <v>54</v>
      </c>
      <c r="B44" s="35" t="s">
        <v>91</v>
      </c>
      <c r="C44" s="111" t="s">
        <v>423</v>
      </c>
      <c r="D44" s="44"/>
      <c r="E44" s="44"/>
      <c r="F44" s="44"/>
      <c r="G44" s="44"/>
      <c r="H44" s="44">
        <v>167000</v>
      </c>
      <c r="I44" s="44">
        <v>156000</v>
      </c>
      <c r="J44" s="45">
        <v>151000</v>
      </c>
      <c r="K44" s="45">
        <v>146000</v>
      </c>
      <c r="L44" s="45">
        <v>140000</v>
      </c>
      <c r="M44" s="45">
        <v>135000</v>
      </c>
      <c r="N44" s="45">
        <v>134000</v>
      </c>
      <c r="O44" s="45">
        <v>131000</v>
      </c>
      <c r="P44" s="45">
        <v>125000</v>
      </c>
      <c r="Q44" s="45">
        <v>120000</v>
      </c>
      <c r="R44" s="45">
        <v>113000</v>
      </c>
      <c r="S44" s="92">
        <v>106000</v>
      </c>
      <c r="T44" s="45">
        <v>99800</v>
      </c>
      <c r="U44" s="45">
        <v>96000</v>
      </c>
      <c r="V44" s="45">
        <v>92400</v>
      </c>
      <c r="W44" s="95"/>
    </row>
    <row r="45" spans="1:23" s="13" customFormat="1" ht="15" customHeight="1">
      <c r="A45" s="264"/>
      <c r="B45" s="36" t="s">
        <v>129</v>
      </c>
      <c r="C45" s="112" t="s">
        <v>228</v>
      </c>
      <c r="D45" s="18"/>
      <c r="E45" s="14">
        <f aca="true" t="shared" si="17" ref="E45:U45">IF(D44="","",E44/D44-1)</f>
      </c>
      <c r="F45" s="14">
        <f t="shared" si="17"/>
      </c>
      <c r="G45" s="14">
        <f t="shared" si="17"/>
      </c>
      <c r="H45" s="14">
        <f t="shared" si="17"/>
      </c>
      <c r="I45" s="14">
        <f t="shared" si="17"/>
        <v>-0.06586826347305386</v>
      </c>
      <c r="J45" s="14">
        <f t="shared" si="17"/>
        <v>-0.03205128205128205</v>
      </c>
      <c r="K45" s="14">
        <f t="shared" si="17"/>
        <v>-0.0331125827814569</v>
      </c>
      <c r="L45" s="14">
        <f t="shared" si="17"/>
        <v>-0.04109589041095896</v>
      </c>
      <c r="M45" s="14">
        <f t="shared" si="17"/>
        <v>-0.0357142857142857</v>
      </c>
      <c r="N45" s="14">
        <f t="shared" si="17"/>
        <v>-0.007407407407407418</v>
      </c>
      <c r="O45" s="14">
        <f t="shared" si="17"/>
        <v>-0.02238805970149249</v>
      </c>
      <c r="P45" s="14">
        <f t="shared" si="17"/>
        <v>-0.04580152671755722</v>
      </c>
      <c r="Q45" s="14">
        <f t="shared" si="17"/>
        <v>-0.040000000000000036</v>
      </c>
      <c r="R45" s="14">
        <f t="shared" si="17"/>
        <v>-0.05833333333333335</v>
      </c>
      <c r="S45" s="91">
        <f t="shared" si="17"/>
        <v>-0.06194690265486724</v>
      </c>
      <c r="T45" s="14">
        <f t="shared" si="17"/>
        <v>-0.058490566037735836</v>
      </c>
      <c r="U45" s="14">
        <f t="shared" si="17"/>
        <v>-0.038076152304609256</v>
      </c>
      <c r="V45" s="14">
        <f>IF(U44="","",V44/U44-1)</f>
        <v>-0.03749999999999998</v>
      </c>
      <c r="W45" s="16"/>
    </row>
    <row r="46" spans="1:23" s="13" customFormat="1" ht="15" customHeight="1">
      <c r="A46" s="263" t="s">
        <v>55</v>
      </c>
      <c r="B46" s="37" t="s">
        <v>92</v>
      </c>
      <c r="C46" s="76" t="s">
        <v>423</v>
      </c>
      <c r="D46" s="38"/>
      <c r="E46" s="38"/>
      <c r="F46" s="38"/>
      <c r="G46" s="38"/>
      <c r="H46" s="38">
        <v>119000</v>
      </c>
      <c r="I46" s="38">
        <v>113000</v>
      </c>
      <c r="J46" s="39">
        <v>110000</v>
      </c>
      <c r="K46" s="39">
        <v>108000</v>
      </c>
      <c r="L46" s="39">
        <v>107000</v>
      </c>
      <c r="M46" s="39">
        <v>106000</v>
      </c>
      <c r="N46" s="39">
        <v>105000</v>
      </c>
      <c r="O46" s="39">
        <v>104000</v>
      </c>
      <c r="P46" s="39">
        <v>101000</v>
      </c>
      <c r="Q46" s="39">
        <v>98600</v>
      </c>
      <c r="R46" s="39">
        <v>94300</v>
      </c>
      <c r="S46" s="88">
        <v>89800</v>
      </c>
      <c r="T46" s="39">
        <v>85500</v>
      </c>
      <c r="U46" s="39">
        <v>81400</v>
      </c>
      <c r="V46" s="39">
        <v>79000</v>
      </c>
      <c r="W46" s="93"/>
    </row>
    <row r="47" spans="1:23" s="13" customFormat="1" ht="15" customHeight="1">
      <c r="A47" s="264"/>
      <c r="B47" s="40" t="s">
        <v>130</v>
      </c>
      <c r="C47" s="77" t="s">
        <v>228</v>
      </c>
      <c r="D47" s="41"/>
      <c r="E47" s="42">
        <f aca="true" t="shared" si="18" ref="E47:U47">IF(D46="","",E46/D46-1)</f>
      </c>
      <c r="F47" s="42">
        <f t="shared" si="18"/>
      </c>
      <c r="G47" s="42">
        <f t="shared" si="18"/>
      </c>
      <c r="H47" s="42">
        <f t="shared" si="18"/>
      </c>
      <c r="I47" s="42">
        <f t="shared" si="18"/>
        <v>-0.050420168067226934</v>
      </c>
      <c r="J47" s="42">
        <f t="shared" si="18"/>
        <v>-0.026548672566371723</v>
      </c>
      <c r="K47" s="42">
        <f t="shared" si="18"/>
        <v>-0.018181818181818188</v>
      </c>
      <c r="L47" s="42">
        <f t="shared" si="18"/>
        <v>-0.0092592592592593</v>
      </c>
      <c r="M47" s="42">
        <f t="shared" si="18"/>
        <v>-0.009345794392523366</v>
      </c>
      <c r="N47" s="42">
        <f t="shared" si="18"/>
        <v>-0.009433962264150941</v>
      </c>
      <c r="O47" s="42">
        <f t="shared" si="18"/>
        <v>-0.00952380952380949</v>
      </c>
      <c r="P47" s="42">
        <f t="shared" si="18"/>
        <v>-0.028846153846153855</v>
      </c>
      <c r="Q47" s="42">
        <f t="shared" si="18"/>
        <v>-0.023762376237623783</v>
      </c>
      <c r="R47" s="42">
        <f t="shared" si="18"/>
        <v>-0.04361054766734285</v>
      </c>
      <c r="S47" s="90">
        <f t="shared" si="18"/>
        <v>-0.04772004241781547</v>
      </c>
      <c r="T47" s="42">
        <f t="shared" si="18"/>
        <v>-0.04788418708240538</v>
      </c>
      <c r="U47" s="42">
        <f t="shared" si="18"/>
        <v>-0.04795321637426897</v>
      </c>
      <c r="V47" s="42">
        <f>IF(U46="","",V46/U46-1)</f>
        <v>-0.029484029484029506</v>
      </c>
      <c r="W47" s="43"/>
    </row>
    <row r="48" spans="1:23" s="13" customFormat="1" ht="15" customHeight="1">
      <c r="A48" s="263" t="s">
        <v>56</v>
      </c>
      <c r="B48" s="35" t="s">
        <v>93</v>
      </c>
      <c r="C48" s="111" t="s">
        <v>423</v>
      </c>
      <c r="D48" s="44"/>
      <c r="E48" s="44"/>
      <c r="F48" s="44"/>
      <c r="G48" s="44"/>
      <c r="H48" s="44">
        <v>95000</v>
      </c>
      <c r="I48" s="44">
        <v>92000</v>
      </c>
      <c r="J48" s="45">
        <v>91000</v>
      </c>
      <c r="K48" s="45">
        <v>91000</v>
      </c>
      <c r="L48" s="45">
        <v>91000</v>
      </c>
      <c r="M48" s="45">
        <v>90800</v>
      </c>
      <c r="N48" s="45">
        <v>90800</v>
      </c>
      <c r="O48" s="45">
        <v>90500</v>
      </c>
      <c r="P48" s="45">
        <v>88700</v>
      </c>
      <c r="Q48" s="45">
        <v>86600</v>
      </c>
      <c r="R48" s="45">
        <v>82300</v>
      </c>
      <c r="S48" s="92">
        <v>77700</v>
      </c>
      <c r="T48" s="45">
        <v>73900</v>
      </c>
      <c r="U48" s="45">
        <v>71000</v>
      </c>
      <c r="V48" s="45">
        <v>69600</v>
      </c>
      <c r="W48" s="95"/>
    </row>
    <row r="49" spans="1:23" s="13" customFormat="1" ht="15" customHeight="1">
      <c r="A49" s="265"/>
      <c r="B49" s="123" t="s">
        <v>131</v>
      </c>
      <c r="C49" s="163" t="s">
        <v>228</v>
      </c>
      <c r="D49" s="58"/>
      <c r="E49" s="124">
        <f aca="true" t="shared" si="19" ref="E49:U49">IF(D48="","",E48/D48-1)</f>
      </c>
      <c r="F49" s="124">
        <f t="shared" si="19"/>
      </c>
      <c r="G49" s="124">
        <f t="shared" si="19"/>
      </c>
      <c r="H49" s="124">
        <f t="shared" si="19"/>
      </c>
      <c r="I49" s="124">
        <f t="shared" si="19"/>
        <v>-0.03157894736842104</v>
      </c>
      <c r="J49" s="124">
        <f t="shared" si="19"/>
        <v>-0.010869565217391353</v>
      </c>
      <c r="K49" s="124">
        <f t="shared" si="19"/>
        <v>0</v>
      </c>
      <c r="L49" s="124">
        <f t="shared" si="19"/>
        <v>0</v>
      </c>
      <c r="M49" s="124">
        <f t="shared" si="19"/>
        <v>-0.00219780219780219</v>
      </c>
      <c r="N49" s="124">
        <f t="shared" si="19"/>
        <v>0</v>
      </c>
      <c r="O49" s="124">
        <f t="shared" si="19"/>
        <v>-0.0033039647577092213</v>
      </c>
      <c r="P49" s="124">
        <f t="shared" si="19"/>
        <v>-0.019889502762430955</v>
      </c>
      <c r="Q49" s="124">
        <f t="shared" si="19"/>
        <v>-0.02367531003382184</v>
      </c>
      <c r="R49" s="124">
        <f t="shared" si="19"/>
        <v>-0.049653579676674386</v>
      </c>
      <c r="S49" s="164">
        <f t="shared" si="19"/>
        <v>-0.05589307411907651</v>
      </c>
      <c r="T49" s="124">
        <f t="shared" si="19"/>
        <v>-0.04890604890604888</v>
      </c>
      <c r="U49" s="124">
        <f t="shared" si="19"/>
        <v>-0.03924221921515558</v>
      </c>
      <c r="V49" s="124">
        <f>IF(U48="","",V48/U48-1)</f>
        <v>-0.019718309859154903</v>
      </c>
      <c r="W49" s="165"/>
    </row>
    <row r="50" spans="1:23" s="13" customFormat="1" ht="15" customHeight="1">
      <c r="A50" s="263" t="s">
        <v>57</v>
      </c>
      <c r="B50" s="37" t="s">
        <v>94</v>
      </c>
      <c r="C50" s="76" t="s">
        <v>423</v>
      </c>
      <c r="D50" s="73"/>
      <c r="E50" s="73"/>
      <c r="F50" s="73"/>
      <c r="G50" s="73"/>
      <c r="H50" s="73">
        <v>68500</v>
      </c>
      <c r="I50" s="73">
        <v>67000</v>
      </c>
      <c r="J50" s="105">
        <v>66000</v>
      </c>
      <c r="K50" s="105">
        <v>66000</v>
      </c>
      <c r="L50" s="105">
        <v>66000</v>
      </c>
      <c r="M50" s="105">
        <v>66000</v>
      </c>
      <c r="N50" s="105">
        <v>66000</v>
      </c>
      <c r="O50" s="105">
        <v>65800</v>
      </c>
      <c r="P50" s="105">
        <v>64000</v>
      </c>
      <c r="Q50" s="105">
        <v>61900</v>
      </c>
      <c r="R50" s="105">
        <v>59300</v>
      </c>
      <c r="S50" s="106">
        <v>56900</v>
      </c>
      <c r="T50" s="105">
        <v>54700</v>
      </c>
      <c r="U50" s="105">
        <v>53500</v>
      </c>
      <c r="V50" s="105">
        <v>52400</v>
      </c>
      <c r="W50" s="107"/>
    </row>
    <row r="51" spans="1:23" s="13" customFormat="1" ht="15" customHeight="1">
      <c r="A51" s="264"/>
      <c r="B51" s="40" t="s">
        <v>132</v>
      </c>
      <c r="C51" s="77" t="s">
        <v>228</v>
      </c>
      <c r="D51" s="41"/>
      <c r="E51" s="42">
        <f aca="true" t="shared" si="20" ref="E51:U51">IF(D50="","",E50/D50-1)</f>
      </c>
      <c r="F51" s="42">
        <f t="shared" si="20"/>
      </c>
      <c r="G51" s="42">
        <f t="shared" si="20"/>
      </c>
      <c r="H51" s="42">
        <f t="shared" si="20"/>
      </c>
      <c r="I51" s="42">
        <f t="shared" si="20"/>
        <v>-0.021897810218978075</v>
      </c>
      <c r="J51" s="42">
        <f t="shared" si="20"/>
        <v>-0.014925373134328401</v>
      </c>
      <c r="K51" s="42">
        <f t="shared" si="20"/>
        <v>0</v>
      </c>
      <c r="L51" s="42">
        <f t="shared" si="20"/>
        <v>0</v>
      </c>
      <c r="M51" s="42">
        <f t="shared" si="20"/>
        <v>0</v>
      </c>
      <c r="N51" s="42">
        <f t="shared" si="20"/>
        <v>0</v>
      </c>
      <c r="O51" s="42">
        <f t="shared" si="20"/>
        <v>-0.00303030303030305</v>
      </c>
      <c r="P51" s="42">
        <f t="shared" si="20"/>
        <v>-0.027355623100303927</v>
      </c>
      <c r="Q51" s="42">
        <f t="shared" si="20"/>
        <v>-0.03281250000000002</v>
      </c>
      <c r="R51" s="42">
        <f t="shared" si="20"/>
        <v>-0.04200323101777059</v>
      </c>
      <c r="S51" s="90">
        <f t="shared" si="20"/>
        <v>-0.0404721753794266</v>
      </c>
      <c r="T51" s="42">
        <f t="shared" si="20"/>
        <v>-0.038664323374341</v>
      </c>
      <c r="U51" s="42">
        <f t="shared" si="20"/>
        <v>-0.021937842778793404</v>
      </c>
      <c r="V51" s="42">
        <f>IF(U50="","",V50/U50-1)</f>
        <v>-0.020560747663551426</v>
      </c>
      <c r="W51" s="43"/>
    </row>
    <row r="52" spans="1:23" s="13" customFormat="1" ht="15" customHeight="1">
      <c r="A52" s="261" t="s">
        <v>58</v>
      </c>
      <c r="B52" s="35" t="s">
        <v>103</v>
      </c>
      <c r="C52" s="111" t="s">
        <v>423</v>
      </c>
      <c r="D52" s="11"/>
      <c r="E52" s="11"/>
      <c r="F52" s="11"/>
      <c r="G52" s="11"/>
      <c r="H52" s="11"/>
      <c r="I52" s="11"/>
      <c r="J52" s="12"/>
      <c r="K52" s="12"/>
      <c r="L52" s="12"/>
      <c r="M52" s="12"/>
      <c r="N52" s="12">
        <v>56800</v>
      </c>
      <c r="O52" s="12">
        <v>56800</v>
      </c>
      <c r="P52" s="12">
        <v>55900</v>
      </c>
      <c r="Q52" s="12">
        <v>55000</v>
      </c>
      <c r="R52" s="12">
        <v>52500</v>
      </c>
      <c r="S52" s="15">
        <v>49800</v>
      </c>
      <c r="T52" s="12">
        <v>48600</v>
      </c>
      <c r="U52" s="12">
        <v>47500</v>
      </c>
      <c r="V52" s="12">
        <v>46400</v>
      </c>
      <c r="W52" s="94"/>
    </row>
    <row r="53" spans="1:23" s="13" customFormat="1" ht="15" customHeight="1">
      <c r="A53" s="262"/>
      <c r="B53" s="36"/>
      <c r="C53" s="112" t="s">
        <v>228</v>
      </c>
      <c r="D53" s="18"/>
      <c r="E53" s="14">
        <f aca="true" t="shared" si="21" ref="E53:U53">IF(D52="","",E52/D52-1)</f>
      </c>
      <c r="F53" s="14">
        <f t="shared" si="21"/>
      </c>
      <c r="G53" s="14">
        <f t="shared" si="21"/>
      </c>
      <c r="H53" s="14">
        <f t="shared" si="21"/>
      </c>
      <c r="I53" s="14">
        <f t="shared" si="21"/>
      </c>
      <c r="J53" s="14">
        <f t="shared" si="21"/>
      </c>
      <c r="K53" s="14">
        <f t="shared" si="21"/>
      </c>
      <c r="L53" s="14">
        <f t="shared" si="21"/>
      </c>
      <c r="M53" s="14">
        <f t="shared" si="21"/>
      </c>
      <c r="N53" s="14">
        <f t="shared" si="21"/>
      </c>
      <c r="O53" s="14">
        <f t="shared" si="21"/>
        <v>0</v>
      </c>
      <c r="P53" s="14">
        <f t="shared" si="21"/>
        <v>-0.015845070422535246</v>
      </c>
      <c r="Q53" s="14">
        <f t="shared" si="21"/>
        <v>-0.01610017889087656</v>
      </c>
      <c r="R53" s="14">
        <f t="shared" si="21"/>
        <v>-0.045454545454545414</v>
      </c>
      <c r="S53" s="91">
        <f t="shared" si="21"/>
        <v>-0.05142857142857138</v>
      </c>
      <c r="T53" s="14">
        <f t="shared" si="21"/>
        <v>-0.02409638554216864</v>
      </c>
      <c r="U53" s="97">
        <f t="shared" si="21"/>
        <v>-0.02263374485596703</v>
      </c>
      <c r="V53" s="14">
        <f>IF(U52="","",V52/U52-1)</f>
        <v>-0.023157894736842155</v>
      </c>
      <c r="W53" s="16"/>
    </row>
    <row r="54" spans="1:23" s="13" customFormat="1" ht="15" customHeight="1">
      <c r="A54" s="261" t="s">
        <v>59</v>
      </c>
      <c r="B54" s="37" t="s">
        <v>96</v>
      </c>
      <c r="C54" s="76" t="s">
        <v>423</v>
      </c>
      <c r="D54" s="38"/>
      <c r="E54" s="38"/>
      <c r="F54" s="38"/>
      <c r="G54" s="38"/>
      <c r="H54" s="38"/>
      <c r="I54" s="38"/>
      <c r="J54" s="39">
        <v>79000</v>
      </c>
      <c r="K54" s="39">
        <v>79000</v>
      </c>
      <c r="L54" s="39">
        <v>79000</v>
      </c>
      <c r="M54" s="39">
        <v>78800</v>
      </c>
      <c r="N54" s="39">
        <v>77800</v>
      </c>
      <c r="O54" s="39">
        <v>77400</v>
      </c>
      <c r="P54" s="39">
        <v>76100</v>
      </c>
      <c r="Q54" s="39">
        <v>74000</v>
      </c>
      <c r="R54" s="39">
        <v>70600</v>
      </c>
      <c r="S54" s="88">
        <v>66500</v>
      </c>
      <c r="T54" s="39">
        <v>62500</v>
      </c>
      <c r="U54" s="39">
        <v>60500</v>
      </c>
      <c r="V54" s="39">
        <v>59000</v>
      </c>
      <c r="W54" s="93"/>
    </row>
    <row r="55" spans="1:23" s="13" customFormat="1" ht="15" customHeight="1">
      <c r="A55" s="262"/>
      <c r="B55" s="40" t="s">
        <v>205</v>
      </c>
      <c r="C55" s="77" t="s">
        <v>228</v>
      </c>
      <c r="D55" s="41"/>
      <c r="E55" s="42">
        <f aca="true" t="shared" si="22" ref="E55:U55">IF(D54="","",E54/D54-1)</f>
      </c>
      <c r="F55" s="42">
        <f t="shared" si="22"/>
      </c>
      <c r="G55" s="42">
        <f t="shared" si="22"/>
      </c>
      <c r="H55" s="42">
        <f t="shared" si="22"/>
      </c>
      <c r="I55" s="42">
        <f t="shared" si="22"/>
      </c>
      <c r="J55" s="42">
        <f t="shared" si="22"/>
      </c>
      <c r="K55" s="42">
        <f t="shared" si="22"/>
        <v>0</v>
      </c>
      <c r="L55" s="42">
        <f t="shared" si="22"/>
        <v>0</v>
      </c>
      <c r="M55" s="42">
        <f t="shared" si="22"/>
        <v>-0.0025316455696202667</v>
      </c>
      <c r="N55" s="42">
        <f t="shared" si="22"/>
        <v>-0.012690355329949221</v>
      </c>
      <c r="O55" s="42">
        <f t="shared" si="22"/>
        <v>-0.005141388174807249</v>
      </c>
      <c r="P55" s="42">
        <f t="shared" si="22"/>
        <v>-0.01679586563307489</v>
      </c>
      <c r="Q55" s="42">
        <f t="shared" si="22"/>
        <v>-0.02759526938239154</v>
      </c>
      <c r="R55" s="42">
        <f t="shared" si="22"/>
        <v>-0.04594594594594592</v>
      </c>
      <c r="S55" s="90">
        <f t="shared" si="22"/>
        <v>-0.058073654390934815</v>
      </c>
      <c r="T55" s="42">
        <f t="shared" si="22"/>
        <v>-0.06015037593984962</v>
      </c>
      <c r="U55" s="42">
        <f t="shared" si="22"/>
        <v>-0.03200000000000003</v>
      </c>
      <c r="V55" s="42">
        <f>IF(U54="","",V54/U54-1)</f>
        <v>-0.024793388429752095</v>
      </c>
      <c r="W55" s="43"/>
    </row>
    <row r="56" spans="1:23" s="13" customFormat="1" ht="15" customHeight="1">
      <c r="A56" s="261" t="s">
        <v>60</v>
      </c>
      <c r="B56" s="35" t="s">
        <v>97</v>
      </c>
      <c r="C56" s="111" t="s">
        <v>423</v>
      </c>
      <c r="D56" s="11"/>
      <c r="E56" s="11"/>
      <c r="F56" s="11"/>
      <c r="G56" s="11"/>
      <c r="H56" s="11"/>
      <c r="I56" s="11">
        <v>142000</v>
      </c>
      <c r="J56" s="12">
        <v>138000</v>
      </c>
      <c r="K56" s="12">
        <v>136000</v>
      </c>
      <c r="L56" s="12">
        <v>134000</v>
      </c>
      <c r="M56" s="12">
        <v>132000</v>
      </c>
      <c r="N56" s="12">
        <v>131000</v>
      </c>
      <c r="O56" s="12">
        <v>130000</v>
      </c>
      <c r="P56" s="12">
        <v>126000</v>
      </c>
      <c r="Q56" s="12">
        <v>123000</v>
      </c>
      <c r="R56" s="12">
        <v>117000</v>
      </c>
      <c r="S56" s="15">
        <v>110000</v>
      </c>
      <c r="T56" s="12">
        <v>103000</v>
      </c>
      <c r="U56" s="12">
        <v>97000</v>
      </c>
      <c r="V56" s="12">
        <v>94600</v>
      </c>
      <c r="W56" s="94"/>
    </row>
    <row r="57" spans="1:23" s="13" customFormat="1" ht="15" customHeight="1">
      <c r="A57" s="262"/>
      <c r="B57" s="36" t="s">
        <v>134</v>
      </c>
      <c r="C57" s="112" t="s">
        <v>228</v>
      </c>
      <c r="D57" s="18"/>
      <c r="E57" s="14">
        <f aca="true" t="shared" si="23" ref="E57:U57">IF(D56="","",E56/D56-1)</f>
      </c>
      <c r="F57" s="14">
        <f t="shared" si="23"/>
      </c>
      <c r="G57" s="14">
        <f t="shared" si="23"/>
      </c>
      <c r="H57" s="14">
        <f t="shared" si="23"/>
      </c>
      <c r="I57" s="14">
        <f t="shared" si="23"/>
      </c>
      <c r="J57" s="14">
        <f t="shared" si="23"/>
        <v>-0.028169014084507005</v>
      </c>
      <c r="K57" s="14">
        <f t="shared" si="23"/>
        <v>-0.01449275362318836</v>
      </c>
      <c r="L57" s="14">
        <f t="shared" si="23"/>
        <v>-0.014705882352941124</v>
      </c>
      <c r="M57" s="14">
        <f t="shared" si="23"/>
        <v>-0.014925373134328401</v>
      </c>
      <c r="N57" s="14">
        <f t="shared" si="23"/>
        <v>-0.007575757575757569</v>
      </c>
      <c r="O57" s="14">
        <f t="shared" si="23"/>
        <v>-0.007633587786259555</v>
      </c>
      <c r="P57" s="14">
        <f t="shared" si="23"/>
        <v>-0.03076923076923077</v>
      </c>
      <c r="Q57" s="14">
        <f t="shared" si="23"/>
        <v>-0.023809523809523836</v>
      </c>
      <c r="R57" s="14">
        <f t="shared" si="23"/>
        <v>-0.04878048780487809</v>
      </c>
      <c r="S57" s="91">
        <f t="shared" si="23"/>
        <v>-0.05982905982905984</v>
      </c>
      <c r="T57" s="14">
        <f t="shared" si="23"/>
        <v>-0.0636363636363636</v>
      </c>
      <c r="U57" s="97">
        <f t="shared" si="23"/>
        <v>-0.058252427184465994</v>
      </c>
      <c r="V57" s="14">
        <f>IF(U56="","",V56/U56-1)</f>
        <v>-0.024742268041237137</v>
      </c>
      <c r="W57" s="16"/>
    </row>
    <row r="58" spans="1:23" s="13" customFormat="1" ht="15" customHeight="1">
      <c r="A58" s="261" t="s">
        <v>61</v>
      </c>
      <c r="B58" s="37" t="s">
        <v>98</v>
      </c>
      <c r="C58" s="76" t="s">
        <v>423</v>
      </c>
      <c r="D58" s="38"/>
      <c r="E58" s="38"/>
      <c r="F58" s="38"/>
      <c r="G58" s="38"/>
      <c r="H58" s="38"/>
      <c r="I58" s="38">
        <v>84000</v>
      </c>
      <c r="J58" s="39">
        <v>82000</v>
      </c>
      <c r="K58" s="39">
        <v>81500</v>
      </c>
      <c r="L58" s="39">
        <v>81000</v>
      </c>
      <c r="M58" s="39">
        <v>80800</v>
      </c>
      <c r="N58" s="39">
        <v>80000</v>
      </c>
      <c r="O58" s="39">
        <v>79400</v>
      </c>
      <c r="P58" s="39">
        <v>77600</v>
      </c>
      <c r="Q58" s="39">
        <v>75700</v>
      </c>
      <c r="R58" s="39">
        <v>72700</v>
      </c>
      <c r="S58" s="88">
        <v>69000</v>
      </c>
      <c r="T58" s="39">
        <v>66100</v>
      </c>
      <c r="U58" s="39">
        <v>63700</v>
      </c>
      <c r="V58" s="39">
        <v>61700</v>
      </c>
      <c r="W58" s="93"/>
    </row>
    <row r="59" spans="1:23" s="13" customFormat="1" ht="15" customHeight="1">
      <c r="A59" s="262"/>
      <c r="B59" s="40" t="s">
        <v>135</v>
      </c>
      <c r="C59" s="77" t="s">
        <v>228</v>
      </c>
      <c r="D59" s="41"/>
      <c r="E59" s="42">
        <f aca="true" t="shared" si="24" ref="E59:U59">IF(D58="","",E58/D58-1)</f>
      </c>
      <c r="F59" s="42">
        <f t="shared" si="24"/>
      </c>
      <c r="G59" s="42">
        <f t="shared" si="24"/>
      </c>
      <c r="H59" s="42">
        <f t="shared" si="24"/>
      </c>
      <c r="I59" s="42">
        <f t="shared" si="24"/>
      </c>
      <c r="J59" s="42">
        <f t="shared" si="24"/>
        <v>-0.023809523809523836</v>
      </c>
      <c r="K59" s="42">
        <f t="shared" si="24"/>
        <v>-0.0060975609756097615</v>
      </c>
      <c r="L59" s="42">
        <f t="shared" si="24"/>
        <v>-0.006134969325153339</v>
      </c>
      <c r="M59" s="42">
        <f t="shared" si="24"/>
        <v>-0.0024691358024691024</v>
      </c>
      <c r="N59" s="42">
        <f t="shared" si="24"/>
        <v>-0.00990099009900991</v>
      </c>
      <c r="O59" s="42">
        <f t="shared" si="24"/>
        <v>-0.007499999999999951</v>
      </c>
      <c r="P59" s="42">
        <f t="shared" si="24"/>
        <v>-0.02267002518891692</v>
      </c>
      <c r="Q59" s="42">
        <f t="shared" si="24"/>
        <v>-0.02448453608247425</v>
      </c>
      <c r="R59" s="42">
        <f t="shared" si="24"/>
        <v>-0.039630118890356725</v>
      </c>
      <c r="S59" s="90">
        <f t="shared" si="24"/>
        <v>-0.050894085281980694</v>
      </c>
      <c r="T59" s="42">
        <f t="shared" si="24"/>
        <v>-0.04202898550724643</v>
      </c>
      <c r="U59" s="42">
        <f t="shared" si="24"/>
        <v>-0.036308623298033305</v>
      </c>
      <c r="V59" s="42">
        <f>IF(U58="","",V58/U58-1)</f>
        <v>-0.031397174254317095</v>
      </c>
      <c r="W59" s="43"/>
    </row>
    <row r="60" spans="1:23" s="13" customFormat="1" ht="15" customHeight="1">
      <c r="A60" s="261" t="s">
        <v>62</v>
      </c>
      <c r="B60" s="35" t="s">
        <v>99</v>
      </c>
      <c r="C60" s="111" t="s">
        <v>423</v>
      </c>
      <c r="D60" s="44"/>
      <c r="E60" s="44"/>
      <c r="F60" s="44"/>
      <c r="G60" s="44"/>
      <c r="H60" s="44"/>
      <c r="I60" s="44"/>
      <c r="J60" s="45"/>
      <c r="K60" s="45"/>
      <c r="L60" s="45">
        <v>130000</v>
      </c>
      <c r="M60" s="45">
        <v>130000</v>
      </c>
      <c r="N60" s="45">
        <v>128000</v>
      </c>
      <c r="O60" s="45">
        <v>126000</v>
      </c>
      <c r="P60" s="45">
        <v>121000</v>
      </c>
      <c r="Q60" s="45">
        <v>116000</v>
      </c>
      <c r="R60" s="45">
        <v>110000</v>
      </c>
      <c r="S60" s="92">
        <v>104000</v>
      </c>
      <c r="T60" s="45">
        <v>99200</v>
      </c>
      <c r="U60" s="45">
        <v>95000</v>
      </c>
      <c r="V60" s="45">
        <v>92100</v>
      </c>
      <c r="W60" s="95"/>
    </row>
    <row r="61" spans="1:23" s="13" customFormat="1" ht="15" customHeight="1">
      <c r="A61" s="262"/>
      <c r="B61" s="36" t="s">
        <v>136</v>
      </c>
      <c r="C61" s="112" t="s">
        <v>228</v>
      </c>
      <c r="D61" s="18"/>
      <c r="E61" s="14">
        <f aca="true" t="shared" si="25" ref="E61:U61">IF(D60="","",E60/D60-1)</f>
      </c>
      <c r="F61" s="14">
        <f t="shared" si="25"/>
      </c>
      <c r="G61" s="14">
        <f t="shared" si="25"/>
      </c>
      <c r="H61" s="14">
        <f t="shared" si="25"/>
      </c>
      <c r="I61" s="14">
        <f t="shared" si="25"/>
      </c>
      <c r="J61" s="14">
        <f t="shared" si="25"/>
      </c>
      <c r="K61" s="14">
        <f t="shared" si="25"/>
      </c>
      <c r="L61" s="14">
        <f t="shared" si="25"/>
      </c>
      <c r="M61" s="14">
        <f t="shared" si="25"/>
        <v>0</v>
      </c>
      <c r="N61" s="14">
        <f t="shared" si="25"/>
        <v>-0.01538461538461533</v>
      </c>
      <c r="O61" s="14">
        <f t="shared" si="25"/>
        <v>-0.015625</v>
      </c>
      <c r="P61" s="14">
        <f t="shared" si="25"/>
        <v>-0.03968253968253965</v>
      </c>
      <c r="Q61" s="14">
        <f t="shared" si="25"/>
        <v>-0.04132231404958675</v>
      </c>
      <c r="R61" s="14">
        <f t="shared" si="25"/>
        <v>-0.051724137931034475</v>
      </c>
      <c r="S61" s="91">
        <f t="shared" si="25"/>
        <v>-0.054545454545454564</v>
      </c>
      <c r="T61" s="14">
        <f t="shared" si="25"/>
        <v>-0.0461538461538461</v>
      </c>
      <c r="U61" s="97">
        <f t="shared" si="25"/>
        <v>-0.04233870967741937</v>
      </c>
      <c r="V61" s="14">
        <f>IF(U60="","",V60/U60-1)</f>
        <v>-0.030526315789473735</v>
      </c>
      <c r="W61" s="16"/>
    </row>
    <row r="62" spans="1:23" s="13" customFormat="1" ht="15" customHeight="1">
      <c r="A62" s="261" t="s">
        <v>63</v>
      </c>
      <c r="B62" s="37" t="s">
        <v>100</v>
      </c>
      <c r="C62" s="76" t="s">
        <v>423</v>
      </c>
      <c r="D62" s="38"/>
      <c r="E62" s="38"/>
      <c r="F62" s="38"/>
      <c r="G62" s="38"/>
      <c r="H62" s="38"/>
      <c r="I62" s="38">
        <v>140000</v>
      </c>
      <c r="J62" s="39">
        <v>137000</v>
      </c>
      <c r="K62" s="39">
        <v>135000</v>
      </c>
      <c r="L62" s="39">
        <v>132000</v>
      </c>
      <c r="M62" s="39">
        <v>130000</v>
      </c>
      <c r="N62" s="39">
        <v>129000</v>
      </c>
      <c r="O62" s="39">
        <v>127000</v>
      </c>
      <c r="P62" s="39">
        <v>123000</v>
      </c>
      <c r="Q62" s="39">
        <v>118000</v>
      </c>
      <c r="R62" s="39">
        <v>111000</v>
      </c>
      <c r="S62" s="88">
        <v>104000</v>
      </c>
      <c r="T62" s="39">
        <v>98400</v>
      </c>
      <c r="U62" s="39">
        <v>94500</v>
      </c>
      <c r="V62" s="39">
        <v>90700</v>
      </c>
      <c r="W62" s="93"/>
    </row>
    <row r="63" spans="1:23" s="13" customFormat="1" ht="15" customHeight="1">
      <c r="A63" s="262"/>
      <c r="B63" s="40" t="s">
        <v>137</v>
      </c>
      <c r="C63" s="77" t="s">
        <v>228</v>
      </c>
      <c r="D63" s="41"/>
      <c r="E63" s="42">
        <f aca="true" t="shared" si="26" ref="E63:U63">IF(D62="","",E62/D62-1)</f>
      </c>
      <c r="F63" s="42">
        <f t="shared" si="26"/>
      </c>
      <c r="G63" s="42">
        <f t="shared" si="26"/>
      </c>
      <c r="H63" s="42">
        <f t="shared" si="26"/>
      </c>
      <c r="I63" s="42">
        <f t="shared" si="26"/>
      </c>
      <c r="J63" s="42">
        <f t="shared" si="26"/>
        <v>-0.021428571428571463</v>
      </c>
      <c r="K63" s="42">
        <f t="shared" si="26"/>
        <v>-0.014598540145985384</v>
      </c>
      <c r="L63" s="42">
        <f t="shared" si="26"/>
        <v>-0.022222222222222254</v>
      </c>
      <c r="M63" s="42">
        <f t="shared" si="26"/>
        <v>-0.015151515151515138</v>
      </c>
      <c r="N63" s="42">
        <f t="shared" si="26"/>
        <v>-0.007692307692307665</v>
      </c>
      <c r="O63" s="42">
        <f t="shared" si="26"/>
        <v>-0.015503875968992276</v>
      </c>
      <c r="P63" s="42">
        <f t="shared" si="26"/>
        <v>-0.03149606299212604</v>
      </c>
      <c r="Q63" s="42">
        <f t="shared" si="26"/>
        <v>-0.04065040650406504</v>
      </c>
      <c r="R63" s="42">
        <f t="shared" si="26"/>
        <v>-0.05932203389830504</v>
      </c>
      <c r="S63" s="90">
        <f t="shared" si="26"/>
        <v>-0.06306306306306309</v>
      </c>
      <c r="T63" s="42">
        <f t="shared" si="26"/>
        <v>-0.05384615384615388</v>
      </c>
      <c r="U63" s="42">
        <f t="shared" si="26"/>
        <v>-0.03963414634146345</v>
      </c>
      <c r="V63" s="42">
        <f>IF(U62="","",V62/U62-1)</f>
        <v>-0.040211640211640254</v>
      </c>
      <c r="W63" s="43"/>
    </row>
    <row r="64" spans="1:23" s="13" customFormat="1" ht="15" customHeight="1">
      <c r="A64" s="354" t="s">
        <v>64</v>
      </c>
      <c r="B64" s="355" t="s">
        <v>101</v>
      </c>
      <c r="C64" s="163" t="s">
        <v>423</v>
      </c>
      <c r="D64" s="11"/>
      <c r="E64" s="11"/>
      <c r="F64" s="11"/>
      <c r="G64" s="11"/>
      <c r="H64" s="11"/>
      <c r="I64" s="11"/>
      <c r="J64" s="12">
        <v>165000</v>
      </c>
      <c r="K64" s="12">
        <v>160000</v>
      </c>
      <c r="L64" s="12">
        <v>154000</v>
      </c>
      <c r="M64" s="12">
        <v>150000</v>
      </c>
      <c r="N64" s="12">
        <v>147000</v>
      </c>
      <c r="O64" s="12">
        <v>143000</v>
      </c>
      <c r="P64" s="12">
        <v>137000</v>
      </c>
      <c r="Q64" s="12">
        <v>131000</v>
      </c>
      <c r="R64" s="12">
        <v>123000</v>
      </c>
      <c r="S64" s="15">
        <v>115000</v>
      </c>
      <c r="T64" s="12">
        <v>109000</v>
      </c>
      <c r="U64" s="12">
        <v>106000</v>
      </c>
      <c r="V64" s="12">
        <v>100000</v>
      </c>
      <c r="W64" s="94"/>
    </row>
    <row r="65" spans="1:23" s="13" customFormat="1" ht="15" customHeight="1">
      <c r="A65" s="262"/>
      <c r="B65" s="36" t="s">
        <v>138</v>
      </c>
      <c r="C65" s="112" t="s">
        <v>228</v>
      </c>
      <c r="D65" s="18"/>
      <c r="E65" s="14">
        <f aca="true" t="shared" si="27" ref="E65:U65">IF(D64="","",E64/D64-1)</f>
      </c>
      <c r="F65" s="14">
        <f t="shared" si="27"/>
      </c>
      <c r="G65" s="14">
        <f t="shared" si="27"/>
      </c>
      <c r="H65" s="14">
        <f t="shared" si="27"/>
      </c>
      <c r="I65" s="14">
        <f t="shared" si="27"/>
      </c>
      <c r="J65" s="14">
        <f t="shared" si="27"/>
      </c>
      <c r="K65" s="14">
        <f t="shared" si="27"/>
        <v>-0.030303030303030276</v>
      </c>
      <c r="L65" s="14">
        <f t="shared" si="27"/>
        <v>-0.03749999999999998</v>
      </c>
      <c r="M65" s="14">
        <f t="shared" si="27"/>
        <v>-0.025974025974025983</v>
      </c>
      <c r="N65" s="14">
        <f t="shared" si="27"/>
        <v>-0.020000000000000018</v>
      </c>
      <c r="O65" s="14">
        <f t="shared" si="27"/>
        <v>-0.027210884353741527</v>
      </c>
      <c r="P65" s="14">
        <f t="shared" si="27"/>
        <v>-0.04195804195804198</v>
      </c>
      <c r="Q65" s="14">
        <f t="shared" si="27"/>
        <v>-0.04379562043795615</v>
      </c>
      <c r="R65" s="14">
        <f t="shared" si="27"/>
        <v>-0.06106870229007633</v>
      </c>
      <c r="S65" s="91">
        <f t="shared" si="27"/>
        <v>-0.06504065040650409</v>
      </c>
      <c r="T65" s="14">
        <f t="shared" si="27"/>
        <v>-0.05217391304347829</v>
      </c>
      <c r="U65" s="97">
        <f t="shared" si="27"/>
        <v>-0.02752293577981646</v>
      </c>
      <c r="V65" s="14">
        <f>IF(U64="","",V64/U64-1)</f>
        <v>-0.05660377358490565</v>
      </c>
      <c r="W65" s="16"/>
    </row>
    <row r="66" spans="1:23" s="13" customFormat="1" ht="15" customHeight="1">
      <c r="A66" s="261" t="s">
        <v>65</v>
      </c>
      <c r="B66" s="37" t="s">
        <v>102</v>
      </c>
      <c r="C66" s="76" t="s">
        <v>423</v>
      </c>
      <c r="D66" s="38"/>
      <c r="E66" s="38"/>
      <c r="F66" s="38"/>
      <c r="G66" s="38"/>
      <c r="H66" s="38"/>
      <c r="I66" s="38"/>
      <c r="J66" s="39">
        <v>123000</v>
      </c>
      <c r="K66" s="39">
        <v>121000</v>
      </c>
      <c r="L66" s="39">
        <v>120000</v>
      </c>
      <c r="M66" s="39">
        <v>120000</v>
      </c>
      <c r="N66" s="39">
        <v>118000</v>
      </c>
      <c r="O66" s="39">
        <v>116000</v>
      </c>
      <c r="P66" s="39">
        <v>111000</v>
      </c>
      <c r="Q66" s="39">
        <v>107000</v>
      </c>
      <c r="R66" s="39">
        <v>101000</v>
      </c>
      <c r="S66" s="88">
        <v>94300</v>
      </c>
      <c r="T66" s="39">
        <v>89000</v>
      </c>
      <c r="U66" s="39">
        <v>85000</v>
      </c>
      <c r="V66" s="39">
        <v>82700</v>
      </c>
      <c r="W66" s="93"/>
    </row>
    <row r="67" spans="1:23" s="13" customFormat="1" ht="15" customHeight="1">
      <c r="A67" s="262"/>
      <c r="B67" s="40" t="s">
        <v>206</v>
      </c>
      <c r="C67" s="77" t="s">
        <v>228</v>
      </c>
      <c r="D67" s="41"/>
      <c r="E67" s="42">
        <f aca="true" t="shared" si="28" ref="E67:U67">IF(D66="","",E66/D66-1)</f>
      </c>
      <c r="F67" s="42">
        <f t="shared" si="28"/>
      </c>
      <c r="G67" s="42">
        <f t="shared" si="28"/>
      </c>
      <c r="H67" s="42">
        <f t="shared" si="28"/>
      </c>
      <c r="I67" s="42">
        <f t="shared" si="28"/>
      </c>
      <c r="J67" s="42">
        <f t="shared" si="28"/>
      </c>
      <c r="K67" s="42">
        <f t="shared" si="28"/>
        <v>-0.016260162601625994</v>
      </c>
      <c r="L67" s="42">
        <f t="shared" si="28"/>
        <v>-0.008264462809917328</v>
      </c>
      <c r="M67" s="42">
        <f t="shared" si="28"/>
        <v>0</v>
      </c>
      <c r="N67" s="42">
        <f t="shared" si="28"/>
        <v>-0.01666666666666672</v>
      </c>
      <c r="O67" s="42">
        <f t="shared" si="28"/>
        <v>-0.016949152542372836</v>
      </c>
      <c r="P67" s="42">
        <f t="shared" si="28"/>
        <v>-0.0431034482758621</v>
      </c>
      <c r="Q67" s="42">
        <f t="shared" si="28"/>
        <v>-0.036036036036036</v>
      </c>
      <c r="R67" s="42">
        <f t="shared" si="28"/>
        <v>-0.05607476635514019</v>
      </c>
      <c r="S67" s="90">
        <f t="shared" si="28"/>
        <v>-0.06633663366336628</v>
      </c>
      <c r="T67" s="42">
        <f t="shared" si="28"/>
        <v>-0.056203605514316024</v>
      </c>
      <c r="U67" s="42">
        <f t="shared" si="28"/>
        <v>-0.0449438202247191</v>
      </c>
      <c r="V67" s="42">
        <f>IF(U66="","",V66/U66-1)</f>
        <v>-0.027058823529411802</v>
      </c>
      <c r="W67" s="43"/>
    </row>
    <row r="68" spans="1:23" s="13" customFormat="1" ht="15" customHeight="1">
      <c r="A68" s="261" t="s">
        <v>66</v>
      </c>
      <c r="B68" s="129" t="s">
        <v>437</v>
      </c>
      <c r="C68" s="155" t="s">
        <v>426</v>
      </c>
      <c r="D68" s="130"/>
      <c r="E68" s="130"/>
      <c r="F68" s="130"/>
      <c r="G68" s="130"/>
      <c r="H68" s="130"/>
      <c r="I68" s="130"/>
      <c r="J68" s="131"/>
      <c r="K68" s="131"/>
      <c r="L68" s="131"/>
      <c r="M68" s="131"/>
      <c r="N68" s="131"/>
      <c r="O68" s="131"/>
      <c r="P68" s="131"/>
      <c r="Q68" s="131"/>
      <c r="R68" s="131"/>
      <c r="S68" s="132"/>
      <c r="T68" s="131"/>
      <c r="U68" s="131">
        <v>20200</v>
      </c>
      <c r="V68" s="131">
        <v>20000</v>
      </c>
      <c r="W68" s="133"/>
    </row>
    <row r="69" spans="1:23" s="13" customFormat="1" ht="15" customHeight="1">
      <c r="A69" s="262"/>
      <c r="B69" s="134"/>
      <c r="C69" s="156" t="s">
        <v>228</v>
      </c>
      <c r="D69" s="135"/>
      <c r="E69" s="136">
        <f>IF(D68="","",E68/D68-1)</f>
      </c>
      <c r="F69" s="136">
        <f>IF(E68="","",F68/E68-1)</f>
      </c>
      <c r="G69" s="136">
        <f>IF(F68="","",G68/F68-1)</f>
      </c>
      <c r="H69" s="136">
        <f>IF(G68="","",H68/G68-1)</f>
      </c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7"/>
      <c r="T69" s="136"/>
      <c r="U69" s="136">
        <f>IF(T68="","",U68/T68-1)</f>
      </c>
      <c r="V69" s="136">
        <f>IF(U68="","",V68/U68-1)</f>
        <v>-0.00990099009900991</v>
      </c>
      <c r="W69" s="138"/>
    </row>
    <row r="70" spans="1:23" s="13" customFormat="1" ht="15" customHeight="1">
      <c r="A70" s="259" t="s">
        <v>67</v>
      </c>
      <c r="B70" s="37" t="s">
        <v>451</v>
      </c>
      <c r="C70" s="76" t="s">
        <v>426</v>
      </c>
      <c r="D70" s="38"/>
      <c r="E70" s="38"/>
      <c r="F70" s="38"/>
      <c r="G70" s="38"/>
      <c r="H70" s="38"/>
      <c r="I70" s="38"/>
      <c r="J70" s="39"/>
      <c r="K70" s="39"/>
      <c r="L70" s="39"/>
      <c r="M70" s="39"/>
      <c r="N70" s="39"/>
      <c r="O70" s="39"/>
      <c r="P70" s="39"/>
      <c r="Q70" s="39"/>
      <c r="R70" s="39"/>
      <c r="S70" s="88"/>
      <c r="T70" s="39"/>
      <c r="U70" s="39"/>
      <c r="V70" s="39">
        <v>175000</v>
      </c>
      <c r="W70" s="93"/>
    </row>
    <row r="71" spans="1:23" s="13" customFormat="1" ht="15" customHeight="1">
      <c r="A71" s="260"/>
      <c r="B71" s="40" t="s">
        <v>452</v>
      </c>
      <c r="C71" s="77" t="s">
        <v>228</v>
      </c>
      <c r="D71" s="4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90"/>
      <c r="T71" s="42"/>
      <c r="U71" s="42"/>
      <c r="V71" s="42">
        <f>IF(U70="","",V70/U70-1)</f>
      </c>
      <c r="W71" s="43"/>
    </row>
    <row r="72" spans="1:23" s="13" customFormat="1" ht="15" customHeight="1">
      <c r="A72" s="259" t="s">
        <v>68</v>
      </c>
      <c r="B72" s="129" t="s">
        <v>105</v>
      </c>
      <c r="C72" s="155" t="s">
        <v>426</v>
      </c>
      <c r="D72" s="130"/>
      <c r="E72" s="130"/>
      <c r="F72" s="130"/>
      <c r="G72" s="130"/>
      <c r="H72" s="130"/>
      <c r="I72" s="130"/>
      <c r="J72" s="131"/>
      <c r="K72" s="131"/>
      <c r="L72" s="131"/>
      <c r="M72" s="131"/>
      <c r="N72" s="131"/>
      <c r="O72" s="131"/>
      <c r="P72" s="131"/>
      <c r="Q72" s="131"/>
      <c r="R72" s="131"/>
      <c r="S72" s="132">
        <v>143000</v>
      </c>
      <c r="T72" s="131">
        <v>132000</v>
      </c>
      <c r="U72" s="131">
        <v>124000</v>
      </c>
      <c r="V72" s="131">
        <v>120000</v>
      </c>
      <c r="W72" s="133"/>
    </row>
    <row r="73" spans="1:23" s="13" customFormat="1" ht="15" customHeight="1">
      <c r="A73" s="260"/>
      <c r="B73" s="134" t="s">
        <v>208</v>
      </c>
      <c r="C73" s="156" t="s">
        <v>228</v>
      </c>
      <c r="D73" s="135"/>
      <c r="E73" s="136">
        <f aca="true" t="shared" si="29" ref="E73:R73">IF(D72="","",E72/D72-1)</f>
      </c>
      <c r="F73" s="136">
        <f t="shared" si="29"/>
      </c>
      <c r="G73" s="136">
        <f t="shared" si="29"/>
      </c>
      <c r="H73" s="136">
        <f t="shared" si="29"/>
      </c>
      <c r="I73" s="136">
        <f t="shared" si="29"/>
      </c>
      <c r="J73" s="136">
        <f t="shared" si="29"/>
      </c>
      <c r="K73" s="136">
        <f t="shared" si="29"/>
      </c>
      <c r="L73" s="136">
        <f t="shared" si="29"/>
      </c>
      <c r="M73" s="136">
        <f t="shared" si="29"/>
      </c>
      <c r="N73" s="136">
        <f t="shared" si="29"/>
      </c>
      <c r="O73" s="136">
        <f t="shared" si="29"/>
      </c>
      <c r="P73" s="136">
        <f t="shared" si="29"/>
      </c>
      <c r="Q73" s="136">
        <f t="shared" si="29"/>
      </c>
      <c r="R73" s="136">
        <f t="shared" si="29"/>
      </c>
      <c r="S73" s="137">
        <f>IF(R72="","",S72/R72-1)</f>
      </c>
      <c r="T73" s="136">
        <f>IF(S72="","",T72/S72-1)</f>
        <v>-0.07692307692307687</v>
      </c>
      <c r="U73" s="136">
        <f>IF(T72="","",U72/T72-1)</f>
        <v>-0.06060606060606055</v>
      </c>
      <c r="V73" s="136">
        <f>IF(U72="","",V72/U72-1)</f>
        <v>-0.032258064516129004</v>
      </c>
      <c r="W73" s="138"/>
    </row>
    <row r="74" spans="1:23" s="13" customFormat="1" ht="15" customHeight="1">
      <c r="A74" s="259" t="s">
        <v>69</v>
      </c>
      <c r="B74" s="37" t="s">
        <v>432</v>
      </c>
      <c r="C74" s="76" t="s">
        <v>426</v>
      </c>
      <c r="D74" s="38"/>
      <c r="E74" s="38"/>
      <c r="F74" s="38"/>
      <c r="G74" s="38"/>
      <c r="H74" s="38"/>
      <c r="I74" s="38"/>
      <c r="J74" s="39"/>
      <c r="K74" s="39"/>
      <c r="L74" s="39"/>
      <c r="M74" s="39"/>
      <c r="N74" s="39"/>
      <c r="O74" s="39"/>
      <c r="P74" s="39"/>
      <c r="Q74" s="39"/>
      <c r="R74" s="39"/>
      <c r="S74" s="88"/>
      <c r="T74" s="39"/>
      <c r="U74" s="39">
        <v>138000</v>
      </c>
      <c r="V74" s="39">
        <v>138000</v>
      </c>
      <c r="W74" s="93"/>
    </row>
    <row r="75" spans="1:23" s="13" customFormat="1" ht="15" customHeight="1">
      <c r="A75" s="260"/>
      <c r="B75" s="40" t="s">
        <v>433</v>
      </c>
      <c r="C75" s="77" t="s">
        <v>228</v>
      </c>
      <c r="D75" s="41"/>
      <c r="E75" s="42">
        <f>IF(D74="","",E74/D74-1)</f>
      </c>
      <c r="F75" s="42">
        <f>IF(E74="","",F74/E74-1)</f>
      </c>
      <c r="G75" s="42">
        <f>IF(F74="","",G74/F74-1)</f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90"/>
      <c r="T75" s="42"/>
      <c r="U75" s="42"/>
      <c r="V75" s="42">
        <f>IF(U74="","",V74/U74-1)</f>
        <v>0</v>
      </c>
      <c r="W75" s="43"/>
    </row>
    <row r="76" spans="1:23" s="13" customFormat="1" ht="15" customHeight="1">
      <c r="A76" s="259" t="s">
        <v>70</v>
      </c>
      <c r="B76" s="129" t="s">
        <v>109</v>
      </c>
      <c r="C76" s="155" t="s">
        <v>426</v>
      </c>
      <c r="D76" s="130"/>
      <c r="E76" s="130"/>
      <c r="F76" s="130"/>
      <c r="G76" s="130"/>
      <c r="H76" s="130"/>
      <c r="I76" s="130"/>
      <c r="J76" s="131"/>
      <c r="K76" s="131"/>
      <c r="L76" s="131"/>
      <c r="M76" s="131">
        <v>173000</v>
      </c>
      <c r="N76" s="131">
        <v>171000</v>
      </c>
      <c r="O76" s="131">
        <v>167000</v>
      </c>
      <c r="P76" s="131">
        <v>161000</v>
      </c>
      <c r="Q76" s="131">
        <v>151000</v>
      </c>
      <c r="R76" s="131">
        <v>138000</v>
      </c>
      <c r="S76" s="132">
        <v>126000</v>
      </c>
      <c r="T76" s="131">
        <v>120000</v>
      </c>
      <c r="U76" s="131">
        <v>115000</v>
      </c>
      <c r="V76" s="131">
        <v>111000</v>
      </c>
      <c r="W76" s="133"/>
    </row>
    <row r="77" spans="1:23" s="13" customFormat="1" ht="15" customHeight="1">
      <c r="A77" s="260"/>
      <c r="B77" s="134" t="s">
        <v>445</v>
      </c>
      <c r="C77" s="157" t="s">
        <v>228</v>
      </c>
      <c r="D77" s="135"/>
      <c r="E77" s="136">
        <f aca="true" t="shared" si="30" ref="E77:V77">IF(D76="","",E76/D76-1)</f>
      </c>
      <c r="F77" s="136">
        <f t="shared" si="30"/>
      </c>
      <c r="G77" s="136">
        <f t="shared" si="30"/>
      </c>
      <c r="H77" s="136">
        <f t="shared" si="30"/>
      </c>
      <c r="I77" s="136">
        <f t="shared" si="30"/>
      </c>
      <c r="J77" s="136">
        <f t="shared" si="30"/>
      </c>
      <c r="K77" s="136">
        <f t="shared" si="30"/>
      </c>
      <c r="L77" s="136">
        <f t="shared" si="30"/>
      </c>
      <c r="M77" s="136">
        <f t="shared" si="30"/>
      </c>
      <c r="N77" s="136">
        <f t="shared" si="30"/>
        <v>-0.011560693641618491</v>
      </c>
      <c r="O77" s="136">
        <f t="shared" si="30"/>
        <v>-0.023391812865497075</v>
      </c>
      <c r="P77" s="136">
        <f t="shared" si="30"/>
        <v>-0.0359281437125748</v>
      </c>
      <c r="Q77" s="136">
        <f t="shared" si="30"/>
        <v>-0.06211180124223603</v>
      </c>
      <c r="R77" s="136">
        <f t="shared" si="30"/>
        <v>-0.08609271523178808</v>
      </c>
      <c r="S77" s="137">
        <f t="shared" si="30"/>
        <v>-0.08695652173913049</v>
      </c>
      <c r="T77" s="136">
        <f t="shared" si="30"/>
        <v>-0.04761904761904767</v>
      </c>
      <c r="U77" s="136">
        <f t="shared" si="30"/>
        <v>-0.04166666666666663</v>
      </c>
      <c r="V77" s="136">
        <f t="shared" si="30"/>
        <v>-0.034782608695652195</v>
      </c>
      <c r="W77" s="138"/>
    </row>
    <row r="78" spans="1:23" s="13" customFormat="1" ht="15" customHeight="1">
      <c r="A78" s="259" t="s">
        <v>71</v>
      </c>
      <c r="B78" s="37" t="s">
        <v>108</v>
      </c>
      <c r="C78" s="76" t="s">
        <v>426</v>
      </c>
      <c r="D78" s="38"/>
      <c r="E78" s="38"/>
      <c r="F78" s="38"/>
      <c r="G78" s="38"/>
      <c r="H78" s="38"/>
      <c r="I78" s="38"/>
      <c r="J78" s="39"/>
      <c r="K78" s="39"/>
      <c r="L78" s="39"/>
      <c r="M78" s="39"/>
      <c r="N78" s="39"/>
      <c r="O78" s="39"/>
      <c r="P78" s="39"/>
      <c r="Q78" s="39"/>
      <c r="R78" s="39"/>
      <c r="S78" s="88">
        <v>164000</v>
      </c>
      <c r="T78" s="39">
        <v>150000</v>
      </c>
      <c r="U78" s="39">
        <v>138000</v>
      </c>
      <c r="V78" s="39">
        <v>136000</v>
      </c>
      <c r="W78" s="93"/>
    </row>
    <row r="79" spans="1:23" s="13" customFormat="1" ht="15" customHeight="1">
      <c r="A79" s="260"/>
      <c r="B79" s="40" t="s">
        <v>209</v>
      </c>
      <c r="C79" s="77" t="s">
        <v>228</v>
      </c>
      <c r="D79" s="41"/>
      <c r="E79" s="42">
        <f aca="true" t="shared" si="31" ref="E79:U79">IF(D78="","",E78/D78-1)</f>
      </c>
      <c r="F79" s="42">
        <f t="shared" si="31"/>
      </c>
      <c r="G79" s="42">
        <f t="shared" si="31"/>
      </c>
      <c r="H79" s="42">
        <f t="shared" si="31"/>
      </c>
      <c r="I79" s="42">
        <f t="shared" si="31"/>
      </c>
      <c r="J79" s="42">
        <f t="shared" si="31"/>
      </c>
      <c r="K79" s="42">
        <f t="shared" si="31"/>
      </c>
      <c r="L79" s="42">
        <f t="shared" si="31"/>
      </c>
      <c r="M79" s="42">
        <f t="shared" si="31"/>
      </c>
      <c r="N79" s="42">
        <f t="shared" si="31"/>
      </c>
      <c r="O79" s="42">
        <f t="shared" si="31"/>
      </c>
      <c r="P79" s="42">
        <f t="shared" si="31"/>
      </c>
      <c r="Q79" s="42">
        <f t="shared" si="31"/>
      </c>
      <c r="R79" s="42">
        <f t="shared" si="31"/>
      </c>
      <c r="S79" s="90">
        <f t="shared" si="31"/>
      </c>
      <c r="T79" s="42">
        <f t="shared" si="31"/>
        <v>-0.08536585365853655</v>
      </c>
      <c r="U79" s="42">
        <f t="shared" si="31"/>
        <v>-0.07999999999999996</v>
      </c>
      <c r="V79" s="42">
        <f>IF(U78="","",V78/U78-1)</f>
        <v>-0.01449275362318836</v>
      </c>
      <c r="W79" s="43"/>
    </row>
    <row r="80" spans="1:23" s="13" customFormat="1" ht="15" customHeight="1">
      <c r="A80" s="256" t="s">
        <v>72</v>
      </c>
      <c r="B80" s="98" t="s">
        <v>110</v>
      </c>
      <c r="C80" s="181" t="s">
        <v>426</v>
      </c>
      <c r="D80" s="99"/>
      <c r="E80" s="99"/>
      <c r="F80" s="99"/>
      <c r="G80" s="99"/>
      <c r="H80" s="99"/>
      <c r="I80" s="99">
        <v>49000</v>
      </c>
      <c r="J80" s="100">
        <v>48000</v>
      </c>
      <c r="K80" s="100">
        <v>47700</v>
      </c>
      <c r="L80" s="100">
        <v>47700</v>
      </c>
      <c r="M80" s="100">
        <v>47700</v>
      </c>
      <c r="N80" s="100">
        <v>47700</v>
      </c>
      <c r="O80" s="100">
        <v>47600</v>
      </c>
      <c r="P80" s="100">
        <v>46700</v>
      </c>
      <c r="Q80" s="100">
        <v>45600</v>
      </c>
      <c r="R80" s="100">
        <v>44300</v>
      </c>
      <c r="S80" s="101">
        <v>41800</v>
      </c>
      <c r="T80" s="100">
        <v>38500</v>
      </c>
      <c r="U80" s="100">
        <v>36500</v>
      </c>
      <c r="V80" s="100">
        <v>36000</v>
      </c>
      <c r="W80" s="102"/>
    </row>
    <row r="81" spans="1:23" s="13" customFormat="1" ht="15" customHeight="1">
      <c r="A81" s="257"/>
      <c r="B81" s="103"/>
      <c r="C81" s="182" t="s">
        <v>228</v>
      </c>
      <c r="D81" s="104"/>
      <c r="E81" s="97">
        <f aca="true" t="shared" si="32" ref="E81:U81">IF(D80="","",E80/D80-1)</f>
      </c>
      <c r="F81" s="97">
        <f t="shared" si="32"/>
      </c>
      <c r="G81" s="97">
        <f t="shared" si="32"/>
      </c>
      <c r="H81" s="97">
        <f t="shared" si="32"/>
      </c>
      <c r="I81" s="97">
        <f t="shared" si="32"/>
      </c>
      <c r="J81" s="97">
        <f t="shared" si="32"/>
        <v>-0.020408163265306145</v>
      </c>
      <c r="K81" s="97">
        <f t="shared" si="32"/>
        <v>-0.006249999999999978</v>
      </c>
      <c r="L81" s="97">
        <f t="shared" si="32"/>
        <v>0</v>
      </c>
      <c r="M81" s="97">
        <f t="shared" si="32"/>
        <v>0</v>
      </c>
      <c r="N81" s="97">
        <f t="shared" si="32"/>
        <v>0</v>
      </c>
      <c r="O81" s="97">
        <f t="shared" si="32"/>
        <v>-0.002096436058700246</v>
      </c>
      <c r="P81" s="97">
        <f t="shared" si="32"/>
        <v>-0.018907563025210128</v>
      </c>
      <c r="Q81" s="97">
        <f t="shared" si="32"/>
        <v>-0.023554603854389677</v>
      </c>
      <c r="R81" s="97">
        <f t="shared" si="32"/>
        <v>-0.028508771929824595</v>
      </c>
      <c r="S81" s="96">
        <f t="shared" si="32"/>
        <v>-0.05643340857787815</v>
      </c>
      <c r="T81" s="97">
        <f t="shared" si="32"/>
        <v>-0.07894736842105265</v>
      </c>
      <c r="U81" s="97">
        <f t="shared" si="32"/>
        <v>-0.051948051948051965</v>
      </c>
      <c r="V81" s="97">
        <f>IF(U80="","",V80/U80-1)</f>
        <v>-0.013698630136986356</v>
      </c>
      <c r="W81" s="86"/>
    </row>
    <row r="82" spans="1:23" s="13" customFormat="1" ht="15" customHeight="1">
      <c r="A82" s="256" t="s">
        <v>73</v>
      </c>
      <c r="B82" s="37" t="s">
        <v>111</v>
      </c>
      <c r="C82" s="76" t="s">
        <v>426</v>
      </c>
      <c r="D82" s="73"/>
      <c r="E82" s="73"/>
      <c r="F82" s="73"/>
      <c r="G82" s="73"/>
      <c r="H82" s="73"/>
      <c r="I82" s="73"/>
      <c r="J82" s="105"/>
      <c r="K82" s="105"/>
      <c r="L82" s="105">
        <v>66000</v>
      </c>
      <c r="M82" s="105">
        <v>66000</v>
      </c>
      <c r="N82" s="105">
        <v>66000</v>
      </c>
      <c r="O82" s="105">
        <v>66000</v>
      </c>
      <c r="P82" s="105">
        <v>65200</v>
      </c>
      <c r="Q82" s="105">
        <v>63500</v>
      </c>
      <c r="R82" s="105">
        <v>61600</v>
      </c>
      <c r="S82" s="106">
        <v>58800</v>
      </c>
      <c r="T82" s="105">
        <v>56000</v>
      </c>
      <c r="U82" s="105">
        <v>53500</v>
      </c>
      <c r="V82" s="105">
        <v>51100</v>
      </c>
      <c r="W82" s="107"/>
    </row>
    <row r="83" spans="1:23" s="13" customFormat="1" ht="15" customHeight="1">
      <c r="A83" s="258"/>
      <c r="B83" s="187" t="s">
        <v>144</v>
      </c>
      <c r="C83" s="77" t="s">
        <v>228</v>
      </c>
      <c r="D83" s="188"/>
      <c r="E83" s="189">
        <f aca="true" t="shared" si="33" ref="E83:U83">IF(D82="","",E82/D82-1)</f>
      </c>
      <c r="F83" s="189">
        <f t="shared" si="33"/>
      </c>
      <c r="G83" s="189">
        <f t="shared" si="33"/>
      </c>
      <c r="H83" s="189">
        <f t="shared" si="33"/>
      </c>
      <c r="I83" s="189">
        <f t="shared" si="33"/>
      </c>
      <c r="J83" s="189">
        <f t="shared" si="33"/>
      </c>
      <c r="K83" s="189">
        <f t="shared" si="33"/>
      </c>
      <c r="L83" s="189">
        <f t="shared" si="33"/>
      </c>
      <c r="M83" s="189">
        <f t="shared" si="33"/>
        <v>0</v>
      </c>
      <c r="N83" s="189">
        <f t="shared" si="33"/>
        <v>0</v>
      </c>
      <c r="O83" s="189">
        <f t="shared" si="33"/>
        <v>0</v>
      </c>
      <c r="P83" s="189">
        <f t="shared" si="33"/>
        <v>-0.012121212121212088</v>
      </c>
      <c r="Q83" s="189">
        <f t="shared" si="33"/>
        <v>-0.0260736196319018</v>
      </c>
      <c r="R83" s="189">
        <f t="shared" si="33"/>
        <v>-0.0299212598425197</v>
      </c>
      <c r="S83" s="190">
        <f t="shared" si="33"/>
        <v>-0.045454545454545414</v>
      </c>
      <c r="T83" s="189">
        <f t="shared" si="33"/>
        <v>-0.04761904761904767</v>
      </c>
      <c r="U83" s="189">
        <f t="shared" si="33"/>
        <v>-0.044642857142857095</v>
      </c>
      <c r="V83" s="189">
        <f>IF(U82="","",V82/U82-1)</f>
        <v>-0.04485981308411213</v>
      </c>
      <c r="W83" s="191"/>
    </row>
    <row r="84" spans="1:23" s="13" customFormat="1" ht="15" customHeight="1">
      <c r="A84" s="10"/>
      <c r="B84" s="183"/>
      <c r="C84" s="184"/>
      <c r="D84" s="185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6" s="13" customFormat="1" ht="15" customHeight="1">
      <c r="A85" s="3"/>
      <c r="B85" s="183"/>
      <c r="C85" s="186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4"/>
      <c r="Y85" s="4"/>
      <c r="Z85" s="4"/>
    </row>
    <row r="86" spans="1:26" s="13" customFormat="1" ht="19.5" customHeight="1">
      <c r="A86" s="3"/>
      <c r="B86" s="183"/>
      <c r="C86" s="186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4"/>
      <c r="Y86" s="4"/>
      <c r="Z86" s="4"/>
    </row>
    <row r="87" spans="2:23" ht="19.5" customHeight="1">
      <c r="B87" s="183"/>
      <c r="C87" s="186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</row>
  </sheetData>
  <mergeCells count="42">
    <mergeCell ref="A12:A13"/>
    <mergeCell ref="A10:A11"/>
    <mergeCell ref="A14:A15"/>
    <mergeCell ref="A24:A25"/>
    <mergeCell ref="A16:A17"/>
    <mergeCell ref="A18:A19"/>
    <mergeCell ref="A20:A21"/>
    <mergeCell ref="A22:A23"/>
    <mergeCell ref="A32:A33"/>
    <mergeCell ref="A34:A35"/>
    <mergeCell ref="A26:A27"/>
    <mergeCell ref="A28:A29"/>
    <mergeCell ref="A30:A31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70:A71"/>
    <mergeCell ref="A56:A57"/>
    <mergeCell ref="A58:A59"/>
    <mergeCell ref="A60:A61"/>
    <mergeCell ref="A62:A63"/>
    <mergeCell ref="A64:A65"/>
    <mergeCell ref="A66:A67"/>
    <mergeCell ref="A54:A55"/>
    <mergeCell ref="A68:A69"/>
    <mergeCell ref="A80:A81"/>
    <mergeCell ref="A82:A83"/>
    <mergeCell ref="A72:A73"/>
    <mergeCell ref="A74:A75"/>
    <mergeCell ref="A76:A77"/>
    <mergeCell ref="A78:A79"/>
    <mergeCell ref="N3:O3"/>
    <mergeCell ref="N4:O4"/>
    <mergeCell ref="A8:A9"/>
    <mergeCell ref="B8:B9"/>
    <mergeCell ref="C8:C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48:C49" location="Graph1!A563:A595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56:C57" location="Graph1!A681:A713" display="グラフ"/>
    <hyperlink ref="C58:C59" location="Graph1!A711:A743" display="グラフ"/>
    <hyperlink ref="C60:C61" location="Graph1!A741:A773" display="グラフ"/>
    <hyperlink ref="C62:C63" location="Graph1!A770:A802" display="グラフ"/>
    <hyperlink ref="C64:C65" location="Graph1!A800:A832" display="グラフ"/>
    <hyperlink ref="C66:C67" location="Graph1!A830:A862" display="グラフ"/>
    <hyperlink ref="C82:C83" location="Graph1!A1037:A1069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43" location="'地価公示 詳細'!A38" display="詳細"/>
    <hyperlink ref="C45" location="'地価公示 詳細'!A40" display="詳細"/>
    <hyperlink ref="C47" location="'地価公示 詳細'!A42" display="詳細"/>
    <hyperlink ref="C49" location="'地価公示 詳細'!A44" display="詳細"/>
    <hyperlink ref="C51" location="'地価公示 詳細'!A46" display="詳細"/>
    <hyperlink ref="C53" location="'地価公示 詳細'!A48" display="詳細"/>
    <hyperlink ref="C55" location="'地価公示 詳細'!A50" display="詳細"/>
    <hyperlink ref="C57" location="'地価公示 詳細'!A52" display="詳細"/>
    <hyperlink ref="C59" location="'地価公示 詳細'!A54" display="詳細"/>
    <hyperlink ref="C61" location="'地価公示 詳細'!A56" display="詳細"/>
    <hyperlink ref="C63" location="'地価公示 詳細'!A58" display="詳細"/>
    <hyperlink ref="C65" location="'地価公示 詳細'!A60" display="詳細"/>
    <hyperlink ref="C67" location="'地価公示 詳細'!A62" display="詳細"/>
    <hyperlink ref="C83" location="'地価公示 詳細'!A78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48" location="Graph1!A609:A640" display="グラフ"/>
    <hyperlink ref="C50" location="Graph1!A641:A672" display="グラフ"/>
    <hyperlink ref="C52" location="Graph1!A673:A704" display="グラフ"/>
    <hyperlink ref="C54" location="Graph1!A705:A736" display="グラフ"/>
    <hyperlink ref="C56" location="Graph1!A737:A768" display="グラフ"/>
    <hyperlink ref="C58" location="Graph1!A769:A800" display="グラフ"/>
    <hyperlink ref="C60" location="Graph1!A801:A832" display="グラフ"/>
    <hyperlink ref="C62" location="Graph1!A833:A864" display="グラフ"/>
    <hyperlink ref="C64" location="Graph1!A865:A896" display="グラフ"/>
    <hyperlink ref="C66" location="Graph1!A897:A928" display="グラフ"/>
    <hyperlink ref="C82" location="Graph1!A1153:A1184" display="グラフ"/>
    <hyperlink ref="C68:C69" location="Graph1!A859:A891" display="グラフ"/>
    <hyperlink ref="C70:C71" location="Graph1!A889:A921" display="グラフ"/>
    <hyperlink ref="C72:C73" location="Graph1!A918:A950" display="グラフ"/>
    <hyperlink ref="C74:C75" location="Graph1!A948:A980" display="グラフ"/>
    <hyperlink ref="C76:C77" location="Graph1!A978:A1010" display="グラフ"/>
    <hyperlink ref="C78:C79" location="Graph1!A1007:A1039" display="グラフ"/>
    <hyperlink ref="C80:C81" location="Graph1!A1037:A1069" display="グラフ"/>
    <hyperlink ref="C69" location="'地価公示 詳細'!A64" display="詳細"/>
    <hyperlink ref="C71" location="'地価公示 詳細'!A66" display="詳細"/>
    <hyperlink ref="C73" location="'地価公示 詳細'!A68" display="詳細"/>
    <hyperlink ref="C75" location="'地価公示 詳細'!A70" display="詳細"/>
    <hyperlink ref="C77" location="'地価公示 詳細'!A72" display="詳細"/>
    <hyperlink ref="C79" location="'地価公示 詳細'!A74" display="詳細"/>
    <hyperlink ref="C81" location="'地価公示 詳細'!A76" display="詳細"/>
    <hyperlink ref="C68" location="Graph1!A929:A960" display="グラフ"/>
    <hyperlink ref="C70" location="Graph1!A961:A992" display="グラフ"/>
    <hyperlink ref="C72" location="Graph1!A993:A1024" display="グラフ"/>
    <hyperlink ref="C74" location="Graph1!A1025:A1056" display="グラフ"/>
    <hyperlink ref="C76" location="Graph1!A1057:A1088" display="グラフ"/>
    <hyperlink ref="C78" location="Graph1!A1089:A1120" display="グラフ"/>
    <hyperlink ref="C80" location="Graph1!A1121:A1152" display="グラフ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81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0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3"/>
      <c r="B2" s="20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250" t="s">
        <v>23</v>
      </c>
      <c r="B4" s="283" t="s">
        <v>211</v>
      </c>
      <c r="C4" s="283" t="s">
        <v>212</v>
      </c>
      <c r="D4" s="283" t="s">
        <v>213</v>
      </c>
      <c r="E4" s="205" t="s">
        <v>214</v>
      </c>
      <c r="F4" s="206"/>
      <c r="G4" s="207"/>
      <c r="H4" s="283" t="s">
        <v>215</v>
      </c>
      <c r="I4" s="287" t="s">
        <v>216</v>
      </c>
      <c r="J4" s="287" t="s">
        <v>217</v>
      </c>
      <c r="K4" s="287" t="s">
        <v>218</v>
      </c>
      <c r="L4" s="285" t="s">
        <v>219</v>
      </c>
    </row>
    <row r="5" spans="1:12" s="10" customFormat="1" ht="15" customHeight="1">
      <c r="A5" s="251"/>
      <c r="B5" s="284"/>
      <c r="C5" s="284"/>
      <c r="D5" s="284"/>
      <c r="E5" s="208"/>
      <c r="F5" s="276"/>
      <c r="G5" s="277"/>
      <c r="H5" s="284"/>
      <c r="I5" s="288"/>
      <c r="J5" s="288"/>
      <c r="K5" s="288"/>
      <c r="L5" s="286"/>
    </row>
    <row r="6" spans="1:12" s="13" customFormat="1" ht="15" customHeight="1">
      <c r="A6" s="263" t="s">
        <v>37</v>
      </c>
      <c r="B6" s="213">
        <v>165</v>
      </c>
      <c r="C6" s="46" t="s">
        <v>229</v>
      </c>
      <c r="D6" s="216" t="s">
        <v>239</v>
      </c>
      <c r="E6" s="47"/>
      <c r="F6" s="204" t="s">
        <v>242</v>
      </c>
      <c r="G6" s="48"/>
      <c r="H6" s="213" t="s">
        <v>260</v>
      </c>
      <c r="I6" s="280" t="s">
        <v>265</v>
      </c>
      <c r="J6" s="46" t="s">
        <v>268</v>
      </c>
      <c r="K6" s="46" t="s">
        <v>287</v>
      </c>
      <c r="L6" s="289" t="s">
        <v>220</v>
      </c>
    </row>
    <row r="7" spans="1:12" s="13" customFormat="1" ht="15" customHeight="1">
      <c r="A7" s="264"/>
      <c r="B7" s="210"/>
      <c r="C7" s="49" t="s">
        <v>232</v>
      </c>
      <c r="D7" s="160" t="s">
        <v>240</v>
      </c>
      <c r="E7" s="50"/>
      <c r="F7" s="245"/>
      <c r="G7" s="51"/>
      <c r="H7" s="214"/>
      <c r="I7" s="214"/>
      <c r="J7" s="52" t="s">
        <v>269</v>
      </c>
      <c r="K7" s="53" t="s">
        <v>288</v>
      </c>
      <c r="L7" s="290"/>
    </row>
    <row r="8" spans="1:12" s="13" customFormat="1" ht="15" customHeight="1">
      <c r="A8" s="263" t="s">
        <v>38</v>
      </c>
      <c r="B8" s="223">
        <v>201</v>
      </c>
      <c r="C8" s="54" t="s">
        <v>230</v>
      </c>
      <c r="D8" s="217" t="s">
        <v>239</v>
      </c>
      <c r="E8" s="55"/>
      <c r="F8" s="274" t="s">
        <v>243</v>
      </c>
      <c r="G8" s="11"/>
      <c r="H8" s="223" t="s">
        <v>252</v>
      </c>
      <c r="I8" s="223" t="s">
        <v>266</v>
      </c>
      <c r="J8" s="56" t="s">
        <v>270</v>
      </c>
      <c r="K8" s="56" t="s">
        <v>287</v>
      </c>
      <c r="L8" s="291" t="s">
        <v>220</v>
      </c>
    </row>
    <row r="9" spans="1:12" s="13" customFormat="1" ht="15" customHeight="1">
      <c r="A9" s="264"/>
      <c r="B9" s="224"/>
      <c r="C9" s="56" t="s">
        <v>233</v>
      </c>
      <c r="D9" s="218" t="s">
        <v>241</v>
      </c>
      <c r="E9" s="57"/>
      <c r="F9" s="222"/>
      <c r="G9" s="58"/>
      <c r="H9" s="278"/>
      <c r="I9" s="278"/>
      <c r="J9" s="59" t="s">
        <v>271</v>
      </c>
      <c r="K9" s="60" t="s">
        <v>288</v>
      </c>
      <c r="L9" s="291"/>
    </row>
    <row r="10" spans="1:12" s="13" customFormat="1" ht="15" customHeight="1">
      <c r="A10" s="263" t="s">
        <v>39</v>
      </c>
      <c r="B10" s="209">
        <v>205</v>
      </c>
      <c r="C10" s="61" t="s">
        <v>230</v>
      </c>
      <c r="D10" s="154" t="s">
        <v>239</v>
      </c>
      <c r="E10" s="62"/>
      <c r="F10" s="244" t="s">
        <v>244</v>
      </c>
      <c r="G10" s="63"/>
      <c r="H10" s="209" t="s">
        <v>253</v>
      </c>
      <c r="I10" s="279" t="s">
        <v>266</v>
      </c>
      <c r="J10" s="61" t="s">
        <v>272</v>
      </c>
      <c r="K10" s="61" t="s">
        <v>287</v>
      </c>
      <c r="L10" s="282" t="s">
        <v>220</v>
      </c>
    </row>
    <row r="11" spans="1:12" s="13" customFormat="1" ht="15" customHeight="1">
      <c r="A11" s="264"/>
      <c r="B11" s="210"/>
      <c r="C11" s="49" t="s">
        <v>234</v>
      </c>
      <c r="D11" s="160" t="s">
        <v>240</v>
      </c>
      <c r="E11" s="50"/>
      <c r="F11" s="245"/>
      <c r="G11" s="51"/>
      <c r="H11" s="214"/>
      <c r="I11" s="281"/>
      <c r="J11" s="52" t="s">
        <v>273</v>
      </c>
      <c r="K11" s="53" t="s">
        <v>288</v>
      </c>
      <c r="L11" s="282"/>
    </row>
    <row r="12" spans="1:12" s="13" customFormat="1" ht="15" customHeight="1">
      <c r="A12" s="263" t="s">
        <v>40</v>
      </c>
      <c r="B12" s="223">
        <v>230</v>
      </c>
      <c r="C12" s="54" t="s">
        <v>229</v>
      </c>
      <c r="D12" s="217" t="s">
        <v>239</v>
      </c>
      <c r="E12" s="55"/>
      <c r="F12" s="274" t="s">
        <v>243</v>
      </c>
      <c r="G12" s="11"/>
      <c r="H12" s="223" t="s">
        <v>254</v>
      </c>
      <c r="I12" s="223" t="s">
        <v>266</v>
      </c>
      <c r="J12" s="56" t="s">
        <v>274</v>
      </c>
      <c r="K12" s="56" t="s">
        <v>289</v>
      </c>
      <c r="L12" s="291" t="s">
        <v>220</v>
      </c>
    </row>
    <row r="13" spans="1:12" s="13" customFormat="1" ht="15" customHeight="1">
      <c r="A13" s="264"/>
      <c r="B13" s="224"/>
      <c r="C13" s="56" t="s">
        <v>235</v>
      </c>
      <c r="D13" s="218" t="s">
        <v>241</v>
      </c>
      <c r="E13" s="57"/>
      <c r="F13" s="222"/>
      <c r="G13" s="58"/>
      <c r="H13" s="278"/>
      <c r="I13" s="278"/>
      <c r="J13" s="59" t="s">
        <v>275</v>
      </c>
      <c r="K13" s="60" t="s">
        <v>290</v>
      </c>
      <c r="L13" s="291"/>
    </row>
    <row r="14" spans="1:12" s="13" customFormat="1" ht="15" customHeight="1">
      <c r="A14" s="263" t="s">
        <v>41</v>
      </c>
      <c r="B14" s="209">
        <v>264</v>
      </c>
      <c r="C14" s="61" t="s">
        <v>229</v>
      </c>
      <c r="D14" s="154" t="s">
        <v>239</v>
      </c>
      <c r="E14" s="62"/>
      <c r="F14" s="244" t="s">
        <v>245</v>
      </c>
      <c r="G14" s="63"/>
      <c r="H14" s="209" t="s">
        <v>255</v>
      </c>
      <c r="I14" s="279" t="s">
        <v>266</v>
      </c>
      <c r="J14" s="61" t="s">
        <v>274</v>
      </c>
      <c r="K14" s="61" t="s">
        <v>287</v>
      </c>
      <c r="L14" s="282" t="s">
        <v>220</v>
      </c>
    </row>
    <row r="15" spans="1:12" s="13" customFormat="1" ht="15" customHeight="1">
      <c r="A15" s="264"/>
      <c r="B15" s="210"/>
      <c r="C15" s="49" t="s">
        <v>236</v>
      </c>
      <c r="D15" s="160" t="s">
        <v>240</v>
      </c>
      <c r="E15" s="50"/>
      <c r="F15" s="245"/>
      <c r="G15" s="51"/>
      <c r="H15" s="214"/>
      <c r="I15" s="281"/>
      <c r="J15" s="52" t="s">
        <v>276</v>
      </c>
      <c r="K15" s="53" t="s">
        <v>288</v>
      </c>
      <c r="L15" s="282"/>
    </row>
    <row r="16" spans="1:12" s="13" customFormat="1" ht="15" customHeight="1">
      <c r="A16" s="263" t="s">
        <v>42</v>
      </c>
      <c r="B16" s="223">
        <v>117</v>
      </c>
      <c r="C16" s="54" t="s">
        <v>229</v>
      </c>
      <c r="D16" s="217" t="s">
        <v>239</v>
      </c>
      <c r="E16" s="55"/>
      <c r="F16" s="274" t="s">
        <v>246</v>
      </c>
      <c r="G16" s="11"/>
      <c r="H16" s="223" t="s">
        <v>261</v>
      </c>
      <c r="I16" s="223" t="s">
        <v>265</v>
      </c>
      <c r="J16" s="56" t="s">
        <v>277</v>
      </c>
      <c r="K16" s="56" t="s">
        <v>289</v>
      </c>
      <c r="L16" s="291" t="s">
        <v>220</v>
      </c>
    </row>
    <row r="17" spans="1:12" s="13" customFormat="1" ht="15" customHeight="1">
      <c r="A17" s="264"/>
      <c r="B17" s="224"/>
      <c r="C17" s="56" t="s">
        <v>235</v>
      </c>
      <c r="D17" s="218" t="s">
        <v>240</v>
      </c>
      <c r="E17" s="57"/>
      <c r="F17" s="222"/>
      <c r="G17" s="58"/>
      <c r="H17" s="278"/>
      <c r="I17" s="278"/>
      <c r="J17" s="59" t="s">
        <v>278</v>
      </c>
      <c r="K17" s="60" t="s">
        <v>290</v>
      </c>
      <c r="L17" s="291"/>
    </row>
    <row r="18" spans="1:12" s="13" customFormat="1" ht="15" customHeight="1">
      <c r="A18" s="263" t="s">
        <v>43</v>
      </c>
      <c r="B18" s="209">
        <v>274</v>
      </c>
      <c r="C18" s="61" t="s">
        <v>231</v>
      </c>
      <c r="D18" s="154" t="s">
        <v>239</v>
      </c>
      <c r="E18" s="62"/>
      <c r="F18" s="244" t="s">
        <v>455</v>
      </c>
      <c r="G18" s="63"/>
      <c r="H18" s="209" t="s">
        <v>256</v>
      </c>
      <c r="I18" s="279" t="s">
        <v>265</v>
      </c>
      <c r="J18" s="61" t="s">
        <v>279</v>
      </c>
      <c r="K18" s="61" t="s">
        <v>287</v>
      </c>
      <c r="L18" s="282" t="s">
        <v>220</v>
      </c>
    </row>
    <row r="19" spans="1:12" s="13" customFormat="1" ht="15" customHeight="1">
      <c r="A19" s="264"/>
      <c r="B19" s="210"/>
      <c r="C19" s="49" t="s">
        <v>238</v>
      </c>
      <c r="D19" s="160" t="s">
        <v>240</v>
      </c>
      <c r="E19" s="50"/>
      <c r="F19" s="245"/>
      <c r="G19" s="51"/>
      <c r="H19" s="214"/>
      <c r="I19" s="214"/>
      <c r="J19" s="52" t="s">
        <v>280</v>
      </c>
      <c r="K19" s="53" t="s">
        <v>288</v>
      </c>
      <c r="L19" s="282"/>
    </row>
    <row r="20" spans="1:12" s="13" customFormat="1" ht="15" customHeight="1">
      <c r="A20" s="263" t="s">
        <v>44</v>
      </c>
      <c r="B20" s="223">
        <v>167</v>
      </c>
      <c r="C20" s="54" t="s">
        <v>229</v>
      </c>
      <c r="D20" s="217" t="s">
        <v>239</v>
      </c>
      <c r="E20" s="55"/>
      <c r="F20" s="274" t="s">
        <v>247</v>
      </c>
      <c r="G20" s="11"/>
      <c r="H20" s="223" t="s">
        <v>253</v>
      </c>
      <c r="I20" s="223" t="s">
        <v>265</v>
      </c>
      <c r="J20" s="56" t="s">
        <v>277</v>
      </c>
      <c r="K20" s="56" t="s">
        <v>289</v>
      </c>
      <c r="L20" s="292" t="s">
        <v>220</v>
      </c>
    </row>
    <row r="21" spans="1:12" s="13" customFormat="1" ht="15" customHeight="1">
      <c r="A21" s="264"/>
      <c r="B21" s="224"/>
      <c r="C21" s="56" t="s">
        <v>237</v>
      </c>
      <c r="D21" s="218" t="s">
        <v>240</v>
      </c>
      <c r="E21" s="57"/>
      <c r="F21" s="222"/>
      <c r="G21" s="58"/>
      <c r="H21" s="278"/>
      <c r="I21" s="278"/>
      <c r="J21" s="59" t="s">
        <v>275</v>
      </c>
      <c r="K21" s="60" t="s">
        <v>290</v>
      </c>
      <c r="L21" s="292"/>
    </row>
    <row r="22" spans="1:12" s="13" customFormat="1" ht="15" customHeight="1">
      <c r="A22" s="263" t="s">
        <v>45</v>
      </c>
      <c r="B22" s="209">
        <v>237</v>
      </c>
      <c r="C22" s="61" t="s">
        <v>229</v>
      </c>
      <c r="D22" s="154" t="s">
        <v>239</v>
      </c>
      <c r="E22" s="62"/>
      <c r="F22" s="244" t="s">
        <v>248</v>
      </c>
      <c r="G22" s="63"/>
      <c r="H22" s="209" t="s">
        <v>257</v>
      </c>
      <c r="I22" s="279" t="s">
        <v>265</v>
      </c>
      <c r="J22" s="61" t="s">
        <v>277</v>
      </c>
      <c r="K22" s="61" t="s">
        <v>287</v>
      </c>
      <c r="L22" s="282" t="s">
        <v>220</v>
      </c>
    </row>
    <row r="23" spans="1:12" s="13" customFormat="1" ht="15" customHeight="1">
      <c r="A23" s="264"/>
      <c r="B23" s="210"/>
      <c r="C23" s="49" t="s">
        <v>234</v>
      </c>
      <c r="D23" s="160" t="s">
        <v>240</v>
      </c>
      <c r="E23" s="50"/>
      <c r="F23" s="245"/>
      <c r="G23" s="51"/>
      <c r="H23" s="214"/>
      <c r="I23" s="214"/>
      <c r="J23" s="52" t="s">
        <v>281</v>
      </c>
      <c r="K23" s="53" t="s">
        <v>288</v>
      </c>
      <c r="L23" s="282"/>
    </row>
    <row r="24" spans="1:12" s="13" customFormat="1" ht="15" customHeight="1">
      <c r="A24" s="263" t="s">
        <v>46</v>
      </c>
      <c r="B24" s="223">
        <v>252</v>
      </c>
      <c r="C24" s="54" t="s">
        <v>229</v>
      </c>
      <c r="D24" s="217" t="s">
        <v>239</v>
      </c>
      <c r="E24" s="55"/>
      <c r="F24" s="274" t="s">
        <v>243</v>
      </c>
      <c r="G24" s="11"/>
      <c r="H24" s="223" t="s">
        <v>262</v>
      </c>
      <c r="I24" s="223" t="s">
        <v>266</v>
      </c>
      <c r="J24" s="56" t="s">
        <v>277</v>
      </c>
      <c r="K24" s="56" t="s">
        <v>289</v>
      </c>
      <c r="L24" s="291" t="s">
        <v>220</v>
      </c>
    </row>
    <row r="25" spans="1:12" s="13" customFormat="1" ht="15" customHeight="1">
      <c r="A25" s="264"/>
      <c r="B25" s="224"/>
      <c r="C25" s="56" t="s">
        <v>235</v>
      </c>
      <c r="D25" s="218" t="s">
        <v>241</v>
      </c>
      <c r="E25" s="57"/>
      <c r="F25" s="222"/>
      <c r="G25" s="58"/>
      <c r="H25" s="278"/>
      <c r="I25" s="278"/>
      <c r="J25" s="59" t="s">
        <v>282</v>
      </c>
      <c r="K25" s="60" t="s">
        <v>290</v>
      </c>
      <c r="L25" s="291"/>
    </row>
    <row r="26" spans="1:12" s="13" customFormat="1" ht="15" customHeight="1">
      <c r="A26" s="263" t="s">
        <v>47</v>
      </c>
      <c r="B26" s="209">
        <v>119</v>
      </c>
      <c r="C26" s="61" t="s">
        <v>230</v>
      </c>
      <c r="D26" s="154" t="s">
        <v>239</v>
      </c>
      <c r="E26" s="62"/>
      <c r="F26" s="244" t="s">
        <v>249</v>
      </c>
      <c r="G26" s="63"/>
      <c r="H26" s="209" t="s">
        <v>263</v>
      </c>
      <c r="I26" s="279" t="s">
        <v>265</v>
      </c>
      <c r="J26" s="61" t="s">
        <v>277</v>
      </c>
      <c r="K26" s="61" t="s">
        <v>287</v>
      </c>
      <c r="L26" s="293" t="s">
        <v>220</v>
      </c>
    </row>
    <row r="27" spans="1:12" s="13" customFormat="1" ht="15" customHeight="1">
      <c r="A27" s="264"/>
      <c r="B27" s="210"/>
      <c r="C27" s="49" t="s">
        <v>232</v>
      </c>
      <c r="D27" s="160" t="s">
        <v>240</v>
      </c>
      <c r="E27" s="50"/>
      <c r="F27" s="245"/>
      <c r="G27" s="51"/>
      <c r="H27" s="214"/>
      <c r="I27" s="214"/>
      <c r="J27" s="52" t="s">
        <v>283</v>
      </c>
      <c r="K27" s="53" t="s">
        <v>288</v>
      </c>
      <c r="L27" s="290"/>
    </row>
    <row r="28" spans="1:12" s="13" customFormat="1" ht="15" customHeight="1">
      <c r="A28" s="263" t="s">
        <v>48</v>
      </c>
      <c r="B28" s="223">
        <v>148</v>
      </c>
      <c r="C28" s="54" t="s">
        <v>229</v>
      </c>
      <c r="D28" s="217" t="s">
        <v>239</v>
      </c>
      <c r="E28" s="55"/>
      <c r="F28" s="274" t="s">
        <v>250</v>
      </c>
      <c r="G28" s="11"/>
      <c r="H28" s="223" t="s">
        <v>264</v>
      </c>
      <c r="I28" s="223" t="s">
        <v>265</v>
      </c>
      <c r="J28" s="56" t="s">
        <v>277</v>
      </c>
      <c r="K28" s="56" t="s">
        <v>289</v>
      </c>
      <c r="L28" s="294" t="s">
        <v>220</v>
      </c>
    </row>
    <row r="29" spans="1:12" s="13" customFormat="1" ht="15" customHeight="1">
      <c r="A29" s="264"/>
      <c r="B29" s="224"/>
      <c r="C29" s="56" t="s">
        <v>237</v>
      </c>
      <c r="D29" s="218" t="s">
        <v>240</v>
      </c>
      <c r="E29" s="57"/>
      <c r="F29" s="222"/>
      <c r="G29" s="58"/>
      <c r="H29" s="278"/>
      <c r="I29" s="278"/>
      <c r="J29" s="59" t="s">
        <v>284</v>
      </c>
      <c r="K29" s="60" t="s">
        <v>290</v>
      </c>
      <c r="L29" s="295"/>
    </row>
    <row r="30" spans="1:12" s="13" customFormat="1" ht="15" customHeight="1">
      <c r="A30" s="263" t="s">
        <v>49</v>
      </c>
      <c r="B30" s="209">
        <v>103</v>
      </c>
      <c r="C30" s="61" t="s">
        <v>231</v>
      </c>
      <c r="D30" s="154" t="s">
        <v>239</v>
      </c>
      <c r="E30" s="62"/>
      <c r="F30" s="244" t="s">
        <v>251</v>
      </c>
      <c r="G30" s="63"/>
      <c r="H30" s="209" t="s">
        <v>258</v>
      </c>
      <c r="I30" s="279" t="s">
        <v>265</v>
      </c>
      <c r="J30" s="61" t="s">
        <v>277</v>
      </c>
      <c r="K30" s="61" t="s">
        <v>287</v>
      </c>
      <c r="L30" s="293" t="s">
        <v>220</v>
      </c>
    </row>
    <row r="31" spans="1:12" s="13" customFormat="1" ht="15" customHeight="1">
      <c r="A31" s="264"/>
      <c r="B31" s="210"/>
      <c r="C31" s="49" t="s">
        <v>238</v>
      </c>
      <c r="D31" s="160" t="s">
        <v>240</v>
      </c>
      <c r="E31" s="50"/>
      <c r="F31" s="245"/>
      <c r="G31" s="51"/>
      <c r="H31" s="214"/>
      <c r="I31" s="214"/>
      <c r="J31" s="52" t="s">
        <v>285</v>
      </c>
      <c r="K31" s="53" t="s">
        <v>288</v>
      </c>
      <c r="L31" s="290"/>
    </row>
    <row r="32" spans="1:12" s="13" customFormat="1" ht="15" customHeight="1">
      <c r="A32" s="263" t="s">
        <v>50</v>
      </c>
      <c r="B32" s="223">
        <v>295</v>
      </c>
      <c r="C32" s="54" t="s">
        <v>229</v>
      </c>
      <c r="D32" s="217" t="s">
        <v>239</v>
      </c>
      <c r="E32" s="55"/>
      <c r="F32" s="274" t="s">
        <v>251</v>
      </c>
      <c r="G32" s="11"/>
      <c r="H32" s="223" t="s">
        <v>259</v>
      </c>
      <c r="I32" s="223" t="s">
        <v>265</v>
      </c>
      <c r="J32" s="56" t="s">
        <v>277</v>
      </c>
      <c r="K32" s="56" t="s">
        <v>287</v>
      </c>
      <c r="L32" s="291" t="s">
        <v>220</v>
      </c>
    </row>
    <row r="33" spans="1:12" s="13" customFormat="1" ht="15" customHeight="1">
      <c r="A33" s="264"/>
      <c r="B33" s="224"/>
      <c r="C33" s="56" t="s">
        <v>237</v>
      </c>
      <c r="D33" s="218" t="s">
        <v>240</v>
      </c>
      <c r="E33" s="57"/>
      <c r="F33" s="222"/>
      <c r="G33" s="58"/>
      <c r="H33" s="278"/>
      <c r="I33" s="278"/>
      <c r="J33" s="59" t="s">
        <v>286</v>
      </c>
      <c r="K33" s="60" t="s">
        <v>288</v>
      </c>
      <c r="L33" s="291"/>
    </row>
    <row r="34" spans="1:12" s="13" customFormat="1" ht="15" customHeight="1">
      <c r="A34" s="263" t="s">
        <v>51</v>
      </c>
      <c r="B34" s="209">
        <v>242</v>
      </c>
      <c r="C34" s="61" t="s">
        <v>229</v>
      </c>
      <c r="D34" s="154" t="s">
        <v>239</v>
      </c>
      <c r="E34" s="62"/>
      <c r="F34" s="244" t="s">
        <v>314</v>
      </c>
      <c r="G34" s="63"/>
      <c r="H34" s="209" t="s">
        <v>456</v>
      </c>
      <c r="I34" s="279" t="s">
        <v>265</v>
      </c>
      <c r="J34" s="61" t="s">
        <v>277</v>
      </c>
      <c r="K34" s="61" t="s">
        <v>350</v>
      </c>
      <c r="L34" s="282" t="s">
        <v>220</v>
      </c>
    </row>
    <row r="35" spans="1:12" s="13" customFormat="1" ht="15" customHeight="1">
      <c r="A35" s="264"/>
      <c r="B35" s="210"/>
      <c r="C35" s="49" t="s">
        <v>234</v>
      </c>
      <c r="D35" s="160" t="s">
        <v>240</v>
      </c>
      <c r="E35" s="50"/>
      <c r="F35" s="245"/>
      <c r="G35" s="51"/>
      <c r="H35" s="214"/>
      <c r="I35" s="214"/>
      <c r="J35" s="52" t="s">
        <v>301</v>
      </c>
      <c r="K35" s="53" t="s">
        <v>355</v>
      </c>
      <c r="L35" s="282"/>
    </row>
    <row r="36" spans="1:12" s="13" customFormat="1" ht="15" customHeight="1">
      <c r="A36" s="263" t="s">
        <v>52</v>
      </c>
      <c r="B36" s="223">
        <v>167</v>
      </c>
      <c r="C36" s="54" t="s">
        <v>231</v>
      </c>
      <c r="D36" s="217" t="s">
        <v>239</v>
      </c>
      <c r="E36" s="64"/>
      <c r="F36" s="274" t="s">
        <v>243</v>
      </c>
      <c r="G36" s="44"/>
      <c r="H36" s="223" t="s">
        <v>318</v>
      </c>
      <c r="I36" s="223" t="s">
        <v>266</v>
      </c>
      <c r="J36" s="54" t="s">
        <v>270</v>
      </c>
      <c r="K36" s="54" t="s">
        <v>289</v>
      </c>
      <c r="L36" s="291" t="s">
        <v>220</v>
      </c>
    </row>
    <row r="37" spans="1:12" s="13" customFormat="1" ht="15" customHeight="1">
      <c r="A37" s="211"/>
      <c r="B37" s="212"/>
      <c r="C37" s="227" t="s">
        <v>233</v>
      </c>
      <c r="D37" s="228" t="s">
        <v>240</v>
      </c>
      <c r="E37" s="203"/>
      <c r="F37" s="275"/>
      <c r="G37" s="229"/>
      <c r="H37" s="296"/>
      <c r="I37" s="296"/>
      <c r="J37" s="230" t="s">
        <v>275</v>
      </c>
      <c r="K37" s="231" t="s">
        <v>290</v>
      </c>
      <c r="L37" s="297"/>
    </row>
    <row r="38" spans="1:12" s="13" customFormat="1" ht="15" customHeight="1">
      <c r="A38" s="298" t="s">
        <v>53</v>
      </c>
      <c r="B38" s="299">
        <v>183</v>
      </c>
      <c r="C38" s="68" t="s">
        <v>229</v>
      </c>
      <c r="D38" s="225" t="s">
        <v>239</v>
      </c>
      <c r="E38" s="74"/>
      <c r="F38" s="300" t="s">
        <v>315</v>
      </c>
      <c r="G38" s="226"/>
      <c r="H38" s="299" t="s">
        <v>319</v>
      </c>
      <c r="I38" s="301" t="s">
        <v>266</v>
      </c>
      <c r="J38" s="68" t="s">
        <v>272</v>
      </c>
      <c r="K38" s="68" t="s">
        <v>289</v>
      </c>
      <c r="L38" s="302" t="s">
        <v>220</v>
      </c>
    </row>
    <row r="39" spans="1:12" s="13" customFormat="1" ht="15" customHeight="1">
      <c r="A39" s="264"/>
      <c r="B39" s="210"/>
      <c r="C39" s="49" t="s">
        <v>232</v>
      </c>
      <c r="D39" s="160" t="s">
        <v>241</v>
      </c>
      <c r="E39" s="50"/>
      <c r="F39" s="245"/>
      <c r="G39" s="51"/>
      <c r="H39" s="214"/>
      <c r="I39" s="214"/>
      <c r="J39" s="52" t="s">
        <v>283</v>
      </c>
      <c r="K39" s="53" t="s">
        <v>290</v>
      </c>
      <c r="L39" s="282"/>
    </row>
    <row r="40" spans="1:12" s="13" customFormat="1" ht="15" customHeight="1">
      <c r="A40" s="263" t="s">
        <v>54</v>
      </c>
      <c r="B40" s="223">
        <v>196</v>
      </c>
      <c r="C40" s="54" t="s">
        <v>231</v>
      </c>
      <c r="D40" s="217" t="s">
        <v>239</v>
      </c>
      <c r="E40" s="55"/>
      <c r="F40" s="274" t="s">
        <v>315</v>
      </c>
      <c r="G40" s="11"/>
      <c r="H40" s="223" t="s">
        <v>320</v>
      </c>
      <c r="I40" s="223" t="s">
        <v>266</v>
      </c>
      <c r="J40" s="56" t="s">
        <v>270</v>
      </c>
      <c r="K40" s="56" t="s">
        <v>289</v>
      </c>
      <c r="L40" s="291" t="s">
        <v>220</v>
      </c>
    </row>
    <row r="41" spans="1:12" s="13" customFormat="1" ht="15" customHeight="1">
      <c r="A41" s="264"/>
      <c r="B41" s="224"/>
      <c r="C41" s="56" t="s">
        <v>233</v>
      </c>
      <c r="D41" s="218" t="s">
        <v>240</v>
      </c>
      <c r="E41" s="57"/>
      <c r="F41" s="222"/>
      <c r="G41" s="58"/>
      <c r="H41" s="278"/>
      <c r="I41" s="278"/>
      <c r="J41" s="59" t="s">
        <v>302</v>
      </c>
      <c r="K41" s="60" t="s">
        <v>290</v>
      </c>
      <c r="L41" s="291"/>
    </row>
    <row r="42" spans="1:12" s="13" customFormat="1" ht="15" customHeight="1">
      <c r="A42" s="263" t="s">
        <v>55</v>
      </c>
      <c r="B42" s="209">
        <v>336</v>
      </c>
      <c r="C42" s="61" t="s">
        <v>230</v>
      </c>
      <c r="D42" s="154" t="s">
        <v>239</v>
      </c>
      <c r="E42" s="62"/>
      <c r="F42" s="244" t="s">
        <v>316</v>
      </c>
      <c r="G42" s="63"/>
      <c r="H42" s="209" t="s">
        <v>321</v>
      </c>
      <c r="I42" s="279" t="s">
        <v>265</v>
      </c>
      <c r="J42" s="61" t="s">
        <v>303</v>
      </c>
      <c r="K42" s="61" t="s">
        <v>287</v>
      </c>
      <c r="L42" s="282" t="s">
        <v>220</v>
      </c>
    </row>
    <row r="43" spans="1:12" s="13" customFormat="1" ht="15" customHeight="1">
      <c r="A43" s="264"/>
      <c r="B43" s="210"/>
      <c r="C43" s="49" t="s">
        <v>292</v>
      </c>
      <c r="D43" s="160" t="s">
        <v>240</v>
      </c>
      <c r="E43" s="50"/>
      <c r="F43" s="245"/>
      <c r="G43" s="51"/>
      <c r="H43" s="214"/>
      <c r="I43" s="214"/>
      <c r="J43" s="52" t="s">
        <v>304</v>
      </c>
      <c r="K43" s="53" t="s">
        <v>288</v>
      </c>
      <c r="L43" s="282"/>
    </row>
    <row r="44" spans="1:12" s="13" customFormat="1" ht="15" customHeight="1">
      <c r="A44" s="263" t="s">
        <v>56</v>
      </c>
      <c r="B44" s="223">
        <v>188</v>
      </c>
      <c r="C44" s="54" t="s">
        <v>229</v>
      </c>
      <c r="D44" s="217" t="s">
        <v>239</v>
      </c>
      <c r="E44" s="55"/>
      <c r="F44" s="274" t="s">
        <v>317</v>
      </c>
      <c r="G44" s="11"/>
      <c r="H44" s="223" t="s">
        <v>322</v>
      </c>
      <c r="I44" s="223" t="s">
        <v>265</v>
      </c>
      <c r="J44" s="56" t="s">
        <v>279</v>
      </c>
      <c r="K44" s="56" t="s">
        <v>351</v>
      </c>
      <c r="L44" s="291" t="s">
        <v>220</v>
      </c>
    </row>
    <row r="45" spans="1:12" s="13" customFormat="1" ht="15" customHeight="1">
      <c r="A45" s="265"/>
      <c r="B45" s="224"/>
      <c r="C45" s="56" t="s">
        <v>292</v>
      </c>
      <c r="D45" s="218" t="s">
        <v>240</v>
      </c>
      <c r="E45" s="57"/>
      <c r="F45" s="222"/>
      <c r="G45" s="58"/>
      <c r="H45" s="278"/>
      <c r="I45" s="278"/>
      <c r="J45" s="59" t="s">
        <v>305</v>
      </c>
      <c r="K45" s="60" t="s">
        <v>288</v>
      </c>
      <c r="L45" s="291"/>
    </row>
    <row r="46" spans="1:12" s="13" customFormat="1" ht="15" customHeight="1">
      <c r="A46" s="263" t="s">
        <v>57</v>
      </c>
      <c r="B46" s="209">
        <v>598</v>
      </c>
      <c r="C46" s="61" t="s">
        <v>229</v>
      </c>
      <c r="D46" s="154" t="s">
        <v>239</v>
      </c>
      <c r="E46" s="62"/>
      <c r="F46" s="244" t="s">
        <v>336</v>
      </c>
      <c r="G46" s="63"/>
      <c r="H46" s="209" t="s">
        <v>323</v>
      </c>
      <c r="I46" s="279" t="s">
        <v>265</v>
      </c>
      <c r="J46" s="61" t="s">
        <v>277</v>
      </c>
      <c r="K46" s="61" t="s">
        <v>287</v>
      </c>
      <c r="L46" s="282" t="s">
        <v>220</v>
      </c>
    </row>
    <row r="47" spans="1:12" s="13" customFormat="1" ht="15" customHeight="1">
      <c r="A47" s="264"/>
      <c r="B47" s="210"/>
      <c r="C47" s="49" t="s">
        <v>293</v>
      </c>
      <c r="D47" s="160" t="s">
        <v>240</v>
      </c>
      <c r="E47" s="50"/>
      <c r="F47" s="245"/>
      <c r="G47" s="51"/>
      <c r="H47" s="214"/>
      <c r="I47" s="214"/>
      <c r="J47" s="52" t="s">
        <v>306</v>
      </c>
      <c r="K47" s="53" t="s">
        <v>288</v>
      </c>
      <c r="L47" s="282"/>
    </row>
    <row r="48" spans="1:12" s="13" customFormat="1" ht="15" customHeight="1">
      <c r="A48" s="263" t="s">
        <v>420</v>
      </c>
      <c r="B48" s="223">
        <v>170</v>
      </c>
      <c r="C48" s="54" t="s">
        <v>229</v>
      </c>
      <c r="D48" s="217" t="s">
        <v>239</v>
      </c>
      <c r="E48" s="55"/>
      <c r="F48" s="274" t="s">
        <v>340</v>
      </c>
      <c r="G48" s="11"/>
      <c r="H48" s="223" t="s">
        <v>326</v>
      </c>
      <c r="I48" s="223" t="s">
        <v>265</v>
      </c>
      <c r="J48" s="56" t="s">
        <v>311</v>
      </c>
      <c r="K48" s="56" t="s">
        <v>287</v>
      </c>
      <c r="L48" s="291" t="s">
        <v>220</v>
      </c>
    </row>
    <row r="49" spans="1:12" s="13" customFormat="1" ht="15" customHeight="1">
      <c r="A49" s="264"/>
      <c r="B49" s="224"/>
      <c r="C49" s="56" t="s">
        <v>237</v>
      </c>
      <c r="D49" s="218" t="s">
        <v>240</v>
      </c>
      <c r="E49" s="57"/>
      <c r="F49" s="222"/>
      <c r="G49" s="58"/>
      <c r="H49" s="278"/>
      <c r="I49" s="278"/>
      <c r="J49" s="59" t="s">
        <v>346</v>
      </c>
      <c r="K49" s="60" t="s">
        <v>288</v>
      </c>
      <c r="L49" s="291"/>
    </row>
    <row r="50" spans="1:12" s="13" customFormat="1" ht="15" customHeight="1">
      <c r="A50" s="263" t="s">
        <v>59</v>
      </c>
      <c r="B50" s="209">
        <v>104</v>
      </c>
      <c r="C50" s="61" t="s">
        <v>229</v>
      </c>
      <c r="D50" s="154" t="s">
        <v>239</v>
      </c>
      <c r="E50" s="62"/>
      <c r="F50" s="244" t="s">
        <v>337</v>
      </c>
      <c r="G50" s="63"/>
      <c r="H50" s="209" t="s">
        <v>324</v>
      </c>
      <c r="I50" s="279" t="s">
        <v>265</v>
      </c>
      <c r="J50" s="61" t="s">
        <v>277</v>
      </c>
      <c r="K50" s="61" t="s">
        <v>287</v>
      </c>
      <c r="L50" s="282" t="s">
        <v>220</v>
      </c>
    </row>
    <row r="51" spans="1:12" s="13" customFormat="1" ht="15" customHeight="1">
      <c r="A51" s="264"/>
      <c r="B51" s="210"/>
      <c r="C51" s="49" t="s">
        <v>292</v>
      </c>
      <c r="D51" s="160" t="s">
        <v>240</v>
      </c>
      <c r="E51" s="50"/>
      <c r="F51" s="245"/>
      <c r="G51" s="51"/>
      <c r="H51" s="214"/>
      <c r="I51" s="214"/>
      <c r="J51" s="52" t="s">
        <v>308</v>
      </c>
      <c r="K51" s="53" t="s">
        <v>288</v>
      </c>
      <c r="L51" s="282"/>
    </row>
    <row r="52" spans="1:12" s="13" customFormat="1" ht="15" customHeight="1">
      <c r="A52" s="263" t="s">
        <v>60</v>
      </c>
      <c r="B52" s="223">
        <v>505</v>
      </c>
      <c r="C52" s="54" t="s">
        <v>229</v>
      </c>
      <c r="D52" s="217" t="s">
        <v>239</v>
      </c>
      <c r="E52" s="55"/>
      <c r="F52" s="274" t="s">
        <v>242</v>
      </c>
      <c r="G52" s="11"/>
      <c r="H52" s="223" t="s">
        <v>325</v>
      </c>
      <c r="I52" s="223" t="s">
        <v>265</v>
      </c>
      <c r="J52" s="56" t="s">
        <v>277</v>
      </c>
      <c r="K52" s="56" t="s">
        <v>287</v>
      </c>
      <c r="L52" s="291" t="s">
        <v>220</v>
      </c>
    </row>
    <row r="53" spans="1:12" s="13" customFormat="1" ht="15" customHeight="1">
      <c r="A53" s="264"/>
      <c r="B53" s="224"/>
      <c r="C53" s="56" t="s">
        <v>237</v>
      </c>
      <c r="D53" s="218" t="s">
        <v>296</v>
      </c>
      <c r="E53" s="57"/>
      <c r="F53" s="222"/>
      <c r="G53" s="58"/>
      <c r="H53" s="278"/>
      <c r="I53" s="278"/>
      <c r="J53" s="59" t="s">
        <v>280</v>
      </c>
      <c r="K53" s="60" t="s">
        <v>288</v>
      </c>
      <c r="L53" s="291"/>
    </row>
    <row r="54" spans="1:12" s="13" customFormat="1" ht="15" customHeight="1">
      <c r="A54" s="263" t="s">
        <v>61</v>
      </c>
      <c r="B54" s="209">
        <v>201</v>
      </c>
      <c r="C54" s="61" t="s">
        <v>231</v>
      </c>
      <c r="D54" s="154" t="s">
        <v>239</v>
      </c>
      <c r="E54" s="62"/>
      <c r="F54" s="244" t="s">
        <v>338</v>
      </c>
      <c r="G54" s="63"/>
      <c r="H54" s="209" t="s">
        <v>326</v>
      </c>
      <c r="I54" s="279" t="s">
        <v>265</v>
      </c>
      <c r="J54" s="61" t="s">
        <v>309</v>
      </c>
      <c r="K54" s="61" t="s">
        <v>351</v>
      </c>
      <c r="L54" s="293" t="s">
        <v>220</v>
      </c>
    </row>
    <row r="55" spans="1:12" s="13" customFormat="1" ht="15" customHeight="1">
      <c r="A55" s="264"/>
      <c r="B55" s="210"/>
      <c r="C55" s="49" t="s">
        <v>238</v>
      </c>
      <c r="D55" s="160" t="s">
        <v>241</v>
      </c>
      <c r="E55" s="50"/>
      <c r="F55" s="245"/>
      <c r="G55" s="51"/>
      <c r="H55" s="214"/>
      <c r="I55" s="214"/>
      <c r="J55" s="52" t="s">
        <v>285</v>
      </c>
      <c r="K55" s="53" t="s">
        <v>288</v>
      </c>
      <c r="L55" s="290"/>
    </row>
    <row r="56" spans="1:12" s="13" customFormat="1" ht="15" customHeight="1">
      <c r="A56" s="263" t="s">
        <v>62</v>
      </c>
      <c r="B56" s="223">
        <v>202</v>
      </c>
      <c r="C56" s="54" t="s">
        <v>231</v>
      </c>
      <c r="D56" s="217" t="s">
        <v>239</v>
      </c>
      <c r="E56" s="55"/>
      <c r="F56" s="274" t="s">
        <v>243</v>
      </c>
      <c r="G56" s="11"/>
      <c r="H56" s="223" t="s">
        <v>252</v>
      </c>
      <c r="I56" s="223" t="s">
        <v>266</v>
      </c>
      <c r="J56" s="56" t="s">
        <v>303</v>
      </c>
      <c r="K56" s="56" t="s">
        <v>289</v>
      </c>
      <c r="L56" s="294" t="s">
        <v>220</v>
      </c>
    </row>
    <row r="57" spans="1:12" s="13" customFormat="1" ht="15" customHeight="1">
      <c r="A57" s="264"/>
      <c r="B57" s="224"/>
      <c r="C57" s="56" t="s">
        <v>233</v>
      </c>
      <c r="D57" s="218" t="s">
        <v>240</v>
      </c>
      <c r="E57" s="57"/>
      <c r="F57" s="222"/>
      <c r="G57" s="58"/>
      <c r="H57" s="278"/>
      <c r="I57" s="278"/>
      <c r="J57" s="59" t="s">
        <v>307</v>
      </c>
      <c r="K57" s="60" t="s">
        <v>290</v>
      </c>
      <c r="L57" s="295"/>
    </row>
    <row r="58" spans="1:12" s="13" customFormat="1" ht="15" customHeight="1">
      <c r="A58" s="263" t="s">
        <v>63</v>
      </c>
      <c r="B58" s="209">
        <v>189</v>
      </c>
      <c r="C58" s="61" t="s">
        <v>229</v>
      </c>
      <c r="D58" s="154" t="s">
        <v>239</v>
      </c>
      <c r="E58" s="62"/>
      <c r="F58" s="244" t="s">
        <v>339</v>
      </c>
      <c r="G58" s="63"/>
      <c r="H58" s="209" t="s">
        <v>327</v>
      </c>
      <c r="I58" s="279" t="s">
        <v>266</v>
      </c>
      <c r="J58" s="61" t="s">
        <v>270</v>
      </c>
      <c r="K58" s="61" t="s">
        <v>289</v>
      </c>
      <c r="L58" s="293" t="s">
        <v>220</v>
      </c>
    </row>
    <row r="59" spans="1:12" s="13" customFormat="1" ht="15" customHeight="1">
      <c r="A59" s="264"/>
      <c r="B59" s="210"/>
      <c r="C59" s="49" t="s">
        <v>234</v>
      </c>
      <c r="D59" s="160" t="s">
        <v>240</v>
      </c>
      <c r="E59" s="50"/>
      <c r="F59" s="245"/>
      <c r="G59" s="51"/>
      <c r="H59" s="214"/>
      <c r="I59" s="214"/>
      <c r="J59" s="52" t="s">
        <v>310</v>
      </c>
      <c r="K59" s="53" t="s">
        <v>290</v>
      </c>
      <c r="L59" s="290"/>
    </row>
    <row r="60" spans="1:12" s="13" customFormat="1" ht="15" customHeight="1">
      <c r="A60" s="263" t="s">
        <v>64</v>
      </c>
      <c r="B60" s="223">
        <v>104</v>
      </c>
      <c r="C60" s="54" t="s">
        <v>229</v>
      </c>
      <c r="D60" s="217" t="s">
        <v>239</v>
      </c>
      <c r="E60" s="55"/>
      <c r="F60" s="274" t="s">
        <v>405</v>
      </c>
      <c r="G60" s="11"/>
      <c r="H60" s="223" t="s">
        <v>328</v>
      </c>
      <c r="I60" s="223" t="s">
        <v>266</v>
      </c>
      <c r="J60" s="56" t="s">
        <v>270</v>
      </c>
      <c r="K60" s="56" t="s">
        <v>287</v>
      </c>
      <c r="L60" s="291" t="s">
        <v>220</v>
      </c>
    </row>
    <row r="61" spans="1:12" s="13" customFormat="1" ht="15" customHeight="1">
      <c r="A61" s="264"/>
      <c r="B61" s="224"/>
      <c r="C61" s="56" t="s">
        <v>237</v>
      </c>
      <c r="D61" s="218" t="s">
        <v>240</v>
      </c>
      <c r="E61" s="57"/>
      <c r="F61" s="222"/>
      <c r="G61" s="58"/>
      <c r="H61" s="278"/>
      <c r="I61" s="278"/>
      <c r="J61" s="59" t="s">
        <v>305</v>
      </c>
      <c r="K61" s="60" t="s">
        <v>288</v>
      </c>
      <c r="L61" s="291"/>
    </row>
    <row r="62" spans="1:12" s="13" customFormat="1" ht="15" customHeight="1">
      <c r="A62" s="263" t="s">
        <v>65</v>
      </c>
      <c r="B62" s="209">
        <v>200</v>
      </c>
      <c r="C62" s="61" t="s">
        <v>230</v>
      </c>
      <c r="D62" s="154" t="s">
        <v>239</v>
      </c>
      <c r="E62" s="62"/>
      <c r="F62" s="244" t="s">
        <v>245</v>
      </c>
      <c r="G62" s="63"/>
      <c r="H62" s="209" t="s">
        <v>441</v>
      </c>
      <c r="I62" s="279" t="s">
        <v>266</v>
      </c>
      <c r="J62" s="61" t="s">
        <v>272</v>
      </c>
      <c r="K62" s="61" t="s">
        <v>289</v>
      </c>
      <c r="L62" s="282" t="s">
        <v>220</v>
      </c>
    </row>
    <row r="63" spans="1:12" s="13" customFormat="1" ht="15" customHeight="1">
      <c r="A63" s="264"/>
      <c r="B63" s="210"/>
      <c r="C63" s="49" t="s">
        <v>238</v>
      </c>
      <c r="D63" s="160" t="s">
        <v>241</v>
      </c>
      <c r="E63" s="50"/>
      <c r="F63" s="245"/>
      <c r="G63" s="51"/>
      <c r="H63" s="214"/>
      <c r="I63" s="214"/>
      <c r="J63" s="52" t="s">
        <v>346</v>
      </c>
      <c r="K63" s="53" t="s">
        <v>290</v>
      </c>
      <c r="L63" s="282"/>
    </row>
    <row r="64" spans="1:12" s="13" customFormat="1" ht="15" customHeight="1">
      <c r="A64" s="263" t="s">
        <v>66</v>
      </c>
      <c r="B64" s="270">
        <v>241</v>
      </c>
      <c r="C64" s="140" t="s">
        <v>229</v>
      </c>
      <c r="D64" s="161" t="s">
        <v>239</v>
      </c>
      <c r="E64" s="141"/>
      <c r="F64" s="272" t="s">
        <v>439</v>
      </c>
      <c r="G64" s="142"/>
      <c r="H64" s="270" t="s">
        <v>440</v>
      </c>
      <c r="I64" s="266" t="s">
        <v>267</v>
      </c>
      <c r="J64" s="140" t="s">
        <v>277</v>
      </c>
      <c r="K64" s="140" t="s">
        <v>443</v>
      </c>
      <c r="L64" s="268" t="s">
        <v>220</v>
      </c>
    </row>
    <row r="65" spans="1:12" s="13" customFormat="1" ht="15" customHeight="1">
      <c r="A65" s="264"/>
      <c r="B65" s="271"/>
      <c r="C65" s="143" t="s">
        <v>438</v>
      </c>
      <c r="D65" s="159" t="s">
        <v>240</v>
      </c>
      <c r="E65" s="144"/>
      <c r="F65" s="273"/>
      <c r="G65" s="145"/>
      <c r="H65" s="267"/>
      <c r="I65" s="267"/>
      <c r="J65" s="146" t="s">
        <v>442</v>
      </c>
      <c r="K65" s="147"/>
      <c r="L65" s="269"/>
    </row>
    <row r="66" spans="1:12" s="13" customFormat="1" ht="15" customHeight="1">
      <c r="A66" s="303" t="s">
        <v>67</v>
      </c>
      <c r="B66" s="209">
        <v>172</v>
      </c>
      <c r="C66" s="61" t="s">
        <v>229</v>
      </c>
      <c r="D66" s="154" t="s">
        <v>434</v>
      </c>
      <c r="E66" s="62"/>
      <c r="F66" s="244" t="s">
        <v>449</v>
      </c>
      <c r="G66" s="63"/>
      <c r="H66" s="209" t="s">
        <v>450</v>
      </c>
      <c r="I66" s="279" t="s">
        <v>265</v>
      </c>
      <c r="J66" s="61" t="s">
        <v>277</v>
      </c>
      <c r="K66" s="61" t="s">
        <v>352</v>
      </c>
      <c r="L66" s="282" t="s">
        <v>220</v>
      </c>
    </row>
    <row r="67" spans="1:12" s="13" customFormat="1" ht="15" customHeight="1">
      <c r="A67" s="304"/>
      <c r="B67" s="210"/>
      <c r="C67" s="49" t="s">
        <v>362</v>
      </c>
      <c r="D67" s="160" t="s">
        <v>448</v>
      </c>
      <c r="E67" s="50"/>
      <c r="F67" s="321"/>
      <c r="G67" s="51"/>
      <c r="H67" s="320"/>
      <c r="I67" s="320"/>
      <c r="J67" s="52" t="s">
        <v>301</v>
      </c>
      <c r="K67" s="53" t="s">
        <v>356</v>
      </c>
      <c r="L67" s="282"/>
    </row>
    <row r="68" spans="1:12" s="13" customFormat="1" ht="15" customHeight="1">
      <c r="A68" s="303" t="s">
        <v>68</v>
      </c>
      <c r="B68" s="270">
        <v>197</v>
      </c>
      <c r="C68" s="140" t="s">
        <v>230</v>
      </c>
      <c r="D68" s="161" t="s">
        <v>297</v>
      </c>
      <c r="E68" s="153"/>
      <c r="F68" s="272" t="s">
        <v>341</v>
      </c>
      <c r="G68" s="139"/>
      <c r="H68" s="140" t="s">
        <v>329</v>
      </c>
      <c r="I68" s="270" t="s">
        <v>265</v>
      </c>
      <c r="J68" s="140" t="s">
        <v>277</v>
      </c>
      <c r="K68" s="140" t="s">
        <v>353</v>
      </c>
      <c r="L68" s="268" t="s">
        <v>220</v>
      </c>
    </row>
    <row r="69" spans="1:12" s="13" customFormat="1" ht="15" customHeight="1">
      <c r="A69" s="322"/>
      <c r="B69" s="323"/>
      <c r="C69" s="232" t="s">
        <v>294</v>
      </c>
      <c r="D69" s="233" t="s">
        <v>241</v>
      </c>
      <c r="E69" s="234"/>
      <c r="F69" s="324"/>
      <c r="G69" s="235"/>
      <c r="H69" s="236" t="s">
        <v>330</v>
      </c>
      <c r="I69" s="318"/>
      <c r="J69" s="237" t="s">
        <v>346</v>
      </c>
      <c r="K69" s="238" t="s">
        <v>458</v>
      </c>
      <c r="L69" s="319"/>
    </row>
    <row r="70" spans="1:12" s="13" customFormat="1" ht="15" customHeight="1">
      <c r="A70" s="325" t="s">
        <v>69</v>
      </c>
      <c r="B70" s="299">
        <v>180</v>
      </c>
      <c r="C70" s="68" t="s">
        <v>230</v>
      </c>
      <c r="D70" s="225" t="s">
        <v>434</v>
      </c>
      <c r="E70" s="74"/>
      <c r="F70" s="300" t="s">
        <v>435</v>
      </c>
      <c r="G70" s="226"/>
      <c r="H70" s="68" t="s">
        <v>331</v>
      </c>
      <c r="I70" s="301" t="s">
        <v>265</v>
      </c>
      <c r="J70" s="68" t="s">
        <v>277</v>
      </c>
      <c r="K70" s="68" t="s">
        <v>353</v>
      </c>
      <c r="L70" s="302" t="s">
        <v>220</v>
      </c>
    </row>
    <row r="71" spans="1:12" s="13" customFormat="1" ht="15" customHeight="1">
      <c r="A71" s="304"/>
      <c r="B71" s="210"/>
      <c r="C71" s="49" t="s">
        <v>238</v>
      </c>
      <c r="D71" s="160" t="s">
        <v>436</v>
      </c>
      <c r="E71" s="50"/>
      <c r="F71" s="321"/>
      <c r="G71" s="51"/>
      <c r="H71" s="215" t="s">
        <v>457</v>
      </c>
      <c r="I71" s="320"/>
      <c r="J71" s="52" t="s">
        <v>302</v>
      </c>
      <c r="K71" s="53" t="s">
        <v>356</v>
      </c>
      <c r="L71" s="282"/>
    </row>
    <row r="72" spans="1:12" s="13" customFormat="1" ht="15" customHeight="1">
      <c r="A72" s="303" t="s">
        <v>70</v>
      </c>
      <c r="B72" s="270">
        <v>465</v>
      </c>
      <c r="C72" s="140" t="s">
        <v>229</v>
      </c>
      <c r="D72" s="161" t="s">
        <v>298</v>
      </c>
      <c r="E72" s="153"/>
      <c r="F72" s="272" t="s">
        <v>343</v>
      </c>
      <c r="G72" s="139"/>
      <c r="H72" s="270" t="s">
        <v>333</v>
      </c>
      <c r="I72" s="270" t="s">
        <v>266</v>
      </c>
      <c r="J72" s="140" t="s">
        <v>312</v>
      </c>
      <c r="K72" s="140" t="s">
        <v>353</v>
      </c>
      <c r="L72" s="268" t="s">
        <v>220</v>
      </c>
    </row>
    <row r="73" spans="1:12" s="13" customFormat="1" ht="15" customHeight="1">
      <c r="A73" s="304"/>
      <c r="B73" s="328"/>
      <c r="C73" s="148" t="s">
        <v>293</v>
      </c>
      <c r="D73" s="162" t="s">
        <v>444</v>
      </c>
      <c r="E73" s="149"/>
      <c r="F73" s="327"/>
      <c r="G73" s="150"/>
      <c r="H73" s="326"/>
      <c r="I73" s="326"/>
      <c r="J73" s="151" t="s">
        <v>280</v>
      </c>
      <c r="K73" s="152" t="s">
        <v>356</v>
      </c>
      <c r="L73" s="268"/>
    </row>
    <row r="74" spans="1:12" s="13" customFormat="1" ht="15" customHeight="1">
      <c r="A74" s="303" t="s">
        <v>71</v>
      </c>
      <c r="B74" s="209">
        <v>340</v>
      </c>
      <c r="C74" s="61" t="s">
        <v>291</v>
      </c>
      <c r="D74" s="154" t="s">
        <v>298</v>
      </c>
      <c r="E74" s="62"/>
      <c r="F74" s="244" t="s">
        <v>342</v>
      </c>
      <c r="G74" s="63"/>
      <c r="H74" s="209" t="s">
        <v>332</v>
      </c>
      <c r="I74" s="279" t="s">
        <v>265</v>
      </c>
      <c r="J74" s="61" t="s">
        <v>277</v>
      </c>
      <c r="K74" s="61" t="s">
        <v>353</v>
      </c>
      <c r="L74" s="282" t="s">
        <v>220</v>
      </c>
    </row>
    <row r="75" spans="1:12" s="13" customFormat="1" ht="15" customHeight="1">
      <c r="A75" s="304"/>
      <c r="B75" s="210"/>
      <c r="C75" s="49" t="s">
        <v>295</v>
      </c>
      <c r="D75" s="160" t="s">
        <v>406</v>
      </c>
      <c r="E75" s="50"/>
      <c r="F75" s="321"/>
      <c r="G75" s="51"/>
      <c r="H75" s="320"/>
      <c r="I75" s="320"/>
      <c r="J75" s="52" t="s">
        <v>301</v>
      </c>
      <c r="K75" s="53" t="s">
        <v>356</v>
      </c>
      <c r="L75" s="282"/>
    </row>
    <row r="76" spans="1:12" s="13" customFormat="1" ht="15" customHeight="1">
      <c r="A76" s="305" t="s">
        <v>72</v>
      </c>
      <c r="B76" s="311">
        <v>347</v>
      </c>
      <c r="C76" s="108" t="s">
        <v>229</v>
      </c>
      <c r="D76" s="219" t="s">
        <v>239</v>
      </c>
      <c r="E76" s="196"/>
      <c r="F76" s="313" t="s">
        <v>344</v>
      </c>
      <c r="G76" s="197"/>
      <c r="H76" s="311" t="s">
        <v>334</v>
      </c>
      <c r="I76" s="316" t="s">
        <v>267</v>
      </c>
      <c r="J76" s="108" t="s">
        <v>277</v>
      </c>
      <c r="K76" s="108" t="s">
        <v>354</v>
      </c>
      <c r="L76" s="294" t="s">
        <v>220</v>
      </c>
    </row>
    <row r="77" spans="1:12" s="13" customFormat="1" ht="15" customHeight="1">
      <c r="A77" s="310"/>
      <c r="B77" s="312"/>
      <c r="C77" s="198" t="s">
        <v>295</v>
      </c>
      <c r="D77" s="220" t="s">
        <v>300</v>
      </c>
      <c r="E77" s="199"/>
      <c r="F77" s="314"/>
      <c r="G77" s="200"/>
      <c r="H77" s="315"/>
      <c r="I77" s="315"/>
      <c r="J77" s="109" t="s">
        <v>348</v>
      </c>
      <c r="K77" s="201" t="s">
        <v>290</v>
      </c>
      <c r="L77" s="295"/>
    </row>
    <row r="78" spans="1:12" s="13" customFormat="1" ht="15" customHeight="1">
      <c r="A78" s="305" t="s">
        <v>73</v>
      </c>
      <c r="B78" s="209">
        <v>310</v>
      </c>
      <c r="C78" s="61" t="s">
        <v>229</v>
      </c>
      <c r="D78" s="154" t="s">
        <v>239</v>
      </c>
      <c r="E78" s="70"/>
      <c r="F78" s="244" t="s">
        <v>345</v>
      </c>
      <c r="G78" s="73"/>
      <c r="H78" s="209" t="s">
        <v>335</v>
      </c>
      <c r="I78" s="209" t="s">
        <v>459</v>
      </c>
      <c r="J78" s="61" t="s">
        <v>313</v>
      </c>
      <c r="K78" s="61" t="s">
        <v>354</v>
      </c>
      <c r="L78" s="293" t="s">
        <v>220</v>
      </c>
    </row>
    <row r="79" spans="1:12" s="13" customFormat="1" ht="15" customHeight="1">
      <c r="A79" s="306"/>
      <c r="B79" s="307"/>
      <c r="C79" s="192" t="s">
        <v>232</v>
      </c>
      <c r="D79" s="221" t="s">
        <v>300</v>
      </c>
      <c r="E79" s="193"/>
      <c r="F79" s="308"/>
      <c r="G79" s="188"/>
      <c r="H79" s="309"/>
      <c r="I79" s="309"/>
      <c r="J79" s="194" t="s">
        <v>349</v>
      </c>
      <c r="K79" s="195" t="s">
        <v>290</v>
      </c>
      <c r="L79" s="317"/>
    </row>
    <row r="80" spans="1:10" s="13" customFormat="1" ht="15" customHeight="1">
      <c r="A80" s="3"/>
      <c r="B80" s="5"/>
      <c r="C80" s="5"/>
      <c r="D80" s="5"/>
      <c r="E80" s="5"/>
      <c r="F80" s="5"/>
      <c r="G80" s="5"/>
      <c r="H80" s="5"/>
      <c r="I80" s="5"/>
      <c r="J80" s="5"/>
    </row>
    <row r="81" spans="1:10" s="13" customFormat="1" ht="15" customHeight="1">
      <c r="A81" s="3"/>
      <c r="B81" s="5"/>
      <c r="C81" s="5"/>
      <c r="D81" s="5"/>
      <c r="E81" s="5"/>
      <c r="F81" s="5"/>
      <c r="G81" s="5"/>
      <c r="H81" s="5"/>
      <c r="I81" s="5"/>
      <c r="J81" s="5"/>
    </row>
  </sheetData>
  <mergeCells count="230">
    <mergeCell ref="A74:A75"/>
    <mergeCell ref="B74:B75"/>
    <mergeCell ref="A72:A73"/>
    <mergeCell ref="B72:B73"/>
    <mergeCell ref="I74:I75"/>
    <mergeCell ref="L74:L75"/>
    <mergeCell ref="I70:I71"/>
    <mergeCell ref="L70:L71"/>
    <mergeCell ref="I72:I73"/>
    <mergeCell ref="L72:L73"/>
    <mergeCell ref="F74:F75"/>
    <mergeCell ref="H74:H75"/>
    <mergeCell ref="A68:A69"/>
    <mergeCell ref="B68:B69"/>
    <mergeCell ref="F68:F69"/>
    <mergeCell ref="A70:A71"/>
    <mergeCell ref="B70:B71"/>
    <mergeCell ref="F72:F73"/>
    <mergeCell ref="H72:H73"/>
    <mergeCell ref="F70:F71"/>
    <mergeCell ref="F66:F67"/>
    <mergeCell ref="I48:I49"/>
    <mergeCell ref="L48:L49"/>
    <mergeCell ref="F60:F61"/>
    <mergeCell ref="I54:I55"/>
    <mergeCell ref="L54:L55"/>
    <mergeCell ref="F50:F51"/>
    <mergeCell ref="H50:H51"/>
    <mergeCell ref="F54:F55"/>
    <mergeCell ref="H54:H55"/>
    <mergeCell ref="I68:I69"/>
    <mergeCell ref="L68:L69"/>
    <mergeCell ref="H66:H67"/>
    <mergeCell ref="I66:I67"/>
    <mergeCell ref="A48:A49"/>
    <mergeCell ref="B48:B49"/>
    <mergeCell ref="F48:F49"/>
    <mergeCell ref="H48:H49"/>
    <mergeCell ref="A50:A51"/>
    <mergeCell ref="B50:B51"/>
    <mergeCell ref="I58:I59"/>
    <mergeCell ref="L58:L59"/>
    <mergeCell ref="A56:A57"/>
    <mergeCell ref="B56:B57"/>
    <mergeCell ref="F56:F57"/>
    <mergeCell ref="F58:F59"/>
    <mergeCell ref="H58:H59"/>
    <mergeCell ref="I56:I57"/>
    <mergeCell ref="I76:I77"/>
    <mergeCell ref="L78:L79"/>
    <mergeCell ref="L56:L57"/>
    <mergeCell ref="I60:I61"/>
    <mergeCell ref="L60:L61"/>
    <mergeCell ref="L66:L67"/>
    <mergeCell ref="I62:I63"/>
    <mergeCell ref="L62:L63"/>
    <mergeCell ref="L76:L77"/>
    <mergeCell ref="I78:I79"/>
    <mergeCell ref="A76:A77"/>
    <mergeCell ref="B76:B77"/>
    <mergeCell ref="F76:F77"/>
    <mergeCell ref="H76:H77"/>
    <mergeCell ref="A78:A79"/>
    <mergeCell ref="B78:B79"/>
    <mergeCell ref="F78:F79"/>
    <mergeCell ref="H78:H79"/>
    <mergeCell ref="F62:F63"/>
    <mergeCell ref="H62:H63"/>
    <mergeCell ref="F52:F53"/>
    <mergeCell ref="H52:H53"/>
    <mergeCell ref="H60:H61"/>
    <mergeCell ref="H56:H57"/>
    <mergeCell ref="A54:A55"/>
    <mergeCell ref="B54:B55"/>
    <mergeCell ref="A58:A59"/>
    <mergeCell ref="B58:B59"/>
    <mergeCell ref="A60:A61"/>
    <mergeCell ref="B60:B61"/>
    <mergeCell ref="A66:A67"/>
    <mergeCell ref="B66:B67"/>
    <mergeCell ref="I46:I47"/>
    <mergeCell ref="L46:L47"/>
    <mergeCell ref="A62:A63"/>
    <mergeCell ref="B62:B63"/>
    <mergeCell ref="I50:I51"/>
    <mergeCell ref="L50:L51"/>
    <mergeCell ref="A52:A53"/>
    <mergeCell ref="B52:B53"/>
    <mergeCell ref="I52:I53"/>
    <mergeCell ref="L52:L53"/>
    <mergeCell ref="A46:A47"/>
    <mergeCell ref="B46:B47"/>
    <mergeCell ref="F46:F47"/>
    <mergeCell ref="H46:H47"/>
    <mergeCell ref="I42:I43"/>
    <mergeCell ref="L42:L43"/>
    <mergeCell ref="A44:A45"/>
    <mergeCell ref="B44:B45"/>
    <mergeCell ref="F44:F45"/>
    <mergeCell ref="H44:H45"/>
    <mergeCell ref="I44:I45"/>
    <mergeCell ref="L44:L45"/>
    <mergeCell ref="A42:A43"/>
    <mergeCell ref="B42:B43"/>
    <mergeCell ref="H42:H43"/>
    <mergeCell ref="B40:B41"/>
    <mergeCell ref="F40:F41"/>
    <mergeCell ref="H40:H41"/>
    <mergeCell ref="F42:F43"/>
    <mergeCell ref="I40:I41"/>
    <mergeCell ref="I36:I37"/>
    <mergeCell ref="L36:L37"/>
    <mergeCell ref="A38:A39"/>
    <mergeCell ref="B38:B39"/>
    <mergeCell ref="F38:F39"/>
    <mergeCell ref="H38:H39"/>
    <mergeCell ref="I38:I39"/>
    <mergeCell ref="L38:L39"/>
    <mergeCell ref="H36:H37"/>
    <mergeCell ref="A28:A29"/>
    <mergeCell ref="B28:B29"/>
    <mergeCell ref="F28:F29"/>
    <mergeCell ref="H28:H29"/>
    <mergeCell ref="F26:F27"/>
    <mergeCell ref="H26:H27"/>
    <mergeCell ref="F24:F25"/>
    <mergeCell ref="H24:H25"/>
    <mergeCell ref="A24:A25"/>
    <mergeCell ref="B24:B25"/>
    <mergeCell ref="A26:A27"/>
    <mergeCell ref="B26:B27"/>
    <mergeCell ref="A22:A23"/>
    <mergeCell ref="B22:B23"/>
    <mergeCell ref="F22:F23"/>
    <mergeCell ref="H22:H23"/>
    <mergeCell ref="A20:A21"/>
    <mergeCell ref="B20:B21"/>
    <mergeCell ref="A18:A19"/>
    <mergeCell ref="B18:B19"/>
    <mergeCell ref="F20:F21"/>
    <mergeCell ref="H20:H21"/>
    <mergeCell ref="I22:I23"/>
    <mergeCell ref="L22:L23"/>
    <mergeCell ref="I20:I21"/>
    <mergeCell ref="F30:F31"/>
    <mergeCell ref="H30:H31"/>
    <mergeCell ref="I30:I31"/>
    <mergeCell ref="L30:L31"/>
    <mergeCell ref="I18:I19"/>
    <mergeCell ref="A16:A17"/>
    <mergeCell ref="B16:B17"/>
    <mergeCell ref="F16:F17"/>
    <mergeCell ref="H16:H17"/>
    <mergeCell ref="F18:F19"/>
    <mergeCell ref="H18:H19"/>
    <mergeCell ref="B8:B9"/>
    <mergeCell ref="F8:F9"/>
    <mergeCell ref="H8:H9"/>
    <mergeCell ref="A10:A11"/>
    <mergeCell ref="B10:B11"/>
    <mergeCell ref="F10:F11"/>
    <mergeCell ref="H10:H11"/>
    <mergeCell ref="L32:L33"/>
    <mergeCell ref="L34:L35"/>
    <mergeCell ref="L40:L41"/>
    <mergeCell ref="L12:L13"/>
    <mergeCell ref="L20:L21"/>
    <mergeCell ref="L16:L17"/>
    <mergeCell ref="L18:L19"/>
    <mergeCell ref="L26:L27"/>
    <mergeCell ref="L24:L25"/>
    <mergeCell ref="L28:L29"/>
    <mergeCell ref="I12:I13"/>
    <mergeCell ref="I8:I9"/>
    <mergeCell ref="I10:I11"/>
    <mergeCell ref="L6:L7"/>
    <mergeCell ref="L8:L9"/>
    <mergeCell ref="L10:L11"/>
    <mergeCell ref="L14:L15"/>
    <mergeCell ref="I16:I17"/>
    <mergeCell ref="B4:B5"/>
    <mergeCell ref="C4:C5"/>
    <mergeCell ref="D4:D5"/>
    <mergeCell ref="H4:H5"/>
    <mergeCell ref="L4:L5"/>
    <mergeCell ref="I4:I5"/>
    <mergeCell ref="J4:J5"/>
    <mergeCell ref="K4:K5"/>
    <mergeCell ref="I32:I33"/>
    <mergeCell ref="I34:I35"/>
    <mergeCell ref="I6:I7"/>
    <mergeCell ref="H6:H7"/>
    <mergeCell ref="H14:H15"/>
    <mergeCell ref="H12:H13"/>
    <mergeCell ref="I24:I25"/>
    <mergeCell ref="I26:I27"/>
    <mergeCell ref="I28:I29"/>
    <mergeCell ref="I14:I15"/>
    <mergeCell ref="A4:A5"/>
    <mergeCell ref="A6:A7"/>
    <mergeCell ref="B6:B7"/>
    <mergeCell ref="H34:H35"/>
    <mergeCell ref="F6:F7"/>
    <mergeCell ref="E4:G5"/>
    <mergeCell ref="F32:F33"/>
    <mergeCell ref="F34:F35"/>
    <mergeCell ref="H32:H33"/>
    <mergeCell ref="A8:A9"/>
    <mergeCell ref="A36:A37"/>
    <mergeCell ref="B36:B37"/>
    <mergeCell ref="A32:A33"/>
    <mergeCell ref="A34:A35"/>
    <mergeCell ref="B34:B35"/>
    <mergeCell ref="B32:B33"/>
    <mergeCell ref="A40:A41"/>
    <mergeCell ref="F36:F37"/>
    <mergeCell ref="F14:F15"/>
    <mergeCell ref="F12:F13"/>
    <mergeCell ref="A12:A13"/>
    <mergeCell ref="B12:B13"/>
    <mergeCell ref="A14:A15"/>
    <mergeCell ref="B14:B15"/>
    <mergeCell ref="A30:A31"/>
    <mergeCell ref="B30:B31"/>
    <mergeCell ref="I64:I65"/>
    <mergeCell ref="L64:L65"/>
    <mergeCell ref="A64:A65"/>
    <mergeCell ref="B64:B65"/>
    <mergeCell ref="F64:F65"/>
    <mergeCell ref="H64:H65"/>
  </mergeCells>
  <hyperlinks>
    <hyperlink ref="L6:L7" location="地価公示!A10" display="戻る"/>
    <hyperlink ref="L14:L15" location="地価公示!A18" display="戻る"/>
    <hyperlink ref="L16:L17" location="地価公示!A20" display="戻る"/>
    <hyperlink ref="L20:L21" location="地価公示!A24" display="戻る"/>
    <hyperlink ref="L34:L35" location="地価公示!A38" display="戻る"/>
    <hyperlink ref="L8:L9" location="地価公示!A12" display="戻る"/>
    <hyperlink ref="L10:L11" location="地価公示!A14" display="戻る"/>
    <hyperlink ref="L12:L13" location="地価公示!A16" display="戻る"/>
    <hyperlink ref="L24:L25" location="地価公示!A28" display="戻る"/>
    <hyperlink ref="L30:L31" location="地価公示!A34" display="戻る"/>
    <hyperlink ref="L18:L19" location="地価公示!A22" display="戻る"/>
    <hyperlink ref="L22:L23" location="地価公示!A26" display="戻る"/>
    <hyperlink ref="L28:L29" location="地価公示!A32" display="戻る"/>
    <hyperlink ref="L26:L27" location="地価公示!A30" display="戻る"/>
    <hyperlink ref="L32:L33" location="地価公示!A36" display="戻る"/>
    <hyperlink ref="L42:L43" location="地価公示!A46" display="戻る"/>
    <hyperlink ref="L44:L45" location="地価公示!A48" display="戻る"/>
    <hyperlink ref="L36:L37" location="地価公示!A40" display="戻る"/>
    <hyperlink ref="L38:L39" location="地価公示!A42" display="戻る"/>
    <hyperlink ref="L40:L41" location="地価公示!A44" display="戻る"/>
    <hyperlink ref="L46:L47" location="地価公示!A50" display="戻る"/>
    <hyperlink ref="L60:L61" location="地価公示!A64" display="戻る"/>
    <hyperlink ref="L62:L63" location="地価公示!A66" display="戻る"/>
    <hyperlink ref="L48:L49" location="地価公示!A52" display="戻る"/>
    <hyperlink ref="L52:L53" location="地価公示!A56" display="戻る"/>
    <hyperlink ref="L58:L59" location="地価公示!A62" display="戻る"/>
    <hyperlink ref="L50:L51" location="地価公示!A54" display="戻る"/>
    <hyperlink ref="L56:L57" location="地価公示!A60" display="戻る"/>
    <hyperlink ref="L54:L55" location="地価公示!A58" display="戻る"/>
    <hyperlink ref="L78:L79" location="地価公示!A82" display="戻る"/>
    <hyperlink ref="L70:L71" location="地価公示!A74" display="戻る"/>
    <hyperlink ref="L72:L73" location="地価公示!A76" display="戻る"/>
    <hyperlink ref="L74:L75" location="地価公示!A78" display="戻る"/>
    <hyperlink ref="L76:L77" location="地価公示!A80" display="戻る"/>
    <hyperlink ref="L66:L67" location="地価公示!A70" display="戻る"/>
    <hyperlink ref="L68:L69" location="地価公示!A72" display="戻る"/>
    <hyperlink ref="L64:L65" location="地価公示!A6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Q32:Q1248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79" t="s">
        <v>220</v>
      </c>
    </row>
    <row r="64" ht="13.5">
      <c r="Q64" s="79" t="s">
        <v>220</v>
      </c>
    </row>
    <row r="96" ht="13.5">
      <c r="Q96" s="79" t="s">
        <v>220</v>
      </c>
    </row>
    <row r="128" ht="13.5">
      <c r="Q128" s="79" t="s">
        <v>220</v>
      </c>
    </row>
    <row r="160" ht="13.5">
      <c r="Q160" s="79" t="s">
        <v>220</v>
      </c>
    </row>
    <row r="192" ht="13.5">
      <c r="Q192" s="79" t="s">
        <v>220</v>
      </c>
    </row>
    <row r="224" ht="13.5">
      <c r="Q224" s="79" t="s">
        <v>220</v>
      </c>
    </row>
    <row r="256" ht="13.5">
      <c r="Q256" s="79" t="s">
        <v>220</v>
      </c>
    </row>
    <row r="288" ht="13.5">
      <c r="Q288" s="79" t="s">
        <v>220</v>
      </c>
    </row>
    <row r="320" ht="13.5">
      <c r="Q320" s="79" t="s">
        <v>220</v>
      </c>
    </row>
    <row r="352" ht="13.5">
      <c r="Q352" s="79" t="s">
        <v>220</v>
      </c>
    </row>
    <row r="384" ht="13.5">
      <c r="Q384" s="79" t="s">
        <v>220</v>
      </c>
    </row>
    <row r="416" ht="13.5">
      <c r="Q416" s="79" t="s">
        <v>220</v>
      </c>
    </row>
    <row r="448" ht="13.5">
      <c r="Q448" s="79" t="s">
        <v>220</v>
      </c>
    </row>
    <row r="480" ht="13.5">
      <c r="Q480" s="79" t="s">
        <v>220</v>
      </c>
    </row>
    <row r="512" ht="13.5">
      <c r="Q512" s="79" t="s">
        <v>220</v>
      </c>
    </row>
    <row r="544" ht="13.5">
      <c r="Q544" s="79" t="s">
        <v>220</v>
      </c>
    </row>
    <row r="576" ht="13.5">
      <c r="Q576" s="79" t="s">
        <v>220</v>
      </c>
    </row>
    <row r="608" ht="13.5">
      <c r="Q608" s="79" t="s">
        <v>220</v>
      </c>
    </row>
    <row r="640" ht="13.5">
      <c r="Q640" s="79" t="s">
        <v>220</v>
      </c>
    </row>
    <row r="672" ht="13.5">
      <c r="Q672" s="79" t="s">
        <v>220</v>
      </c>
    </row>
    <row r="704" ht="13.5">
      <c r="Q704" s="79" t="s">
        <v>220</v>
      </c>
    </row>
    <row r="736" ht="13.5">
      <c r="Q736" s="79" t="s">
        <v>220</v>
      </c>
    </row>
    <row r="768" ht="13.5">
      <c r="Q768" s="79" t="s">
        <v>220</v>
      </c>
    </row>
    <row r="800" ht="13.5">
      <c r="Q800" s="79" t="s">
        <v>220</v>
      </c>
    </row>
    <row r="832" ht="13.5">
      <c r="Q832" s="79" t="s">
        <v>220</v>
      </c>
    </row>
    <row r="864" ht="13.5">
      <c r="Q864" s="79" t="s">
        <v>220</v>
      </c>
    </row>
    <row r="896" ht="13.5">
      <c r="Q896" s="79" t="s">
        <v>220</v>
      </c>
    </row>
    <row r="928" ht="13.5">
      <c r="Q928" s="79" t="s">
        <v>220</v>
      </c>
    </row>
    <row r="960" ht="13.5">
      <c r="Q960" s="79" t="s">
        <v>220</v>
      </c>
    </row>
    <row r="961" ht="13.5">
      <c r="Q961" s="158"/>
    </row>
    <row r="962" ht="13.5">
      <c r="Q962" s="158"/>
    </row>
    <row r="963" ht="13.5">
      <c r="Q963" s="158"/>
    </row>
    <row r="964" ht="13.5">
      <c r="Q964" s="158"/>
    </row>
    <row r="965" ht="13.5">
      <c r="Q965" s="158"/>
    </row>
    <row r="966" ht="13.5">
      <c r="Q966" s="158"/>
    </row>
    <row r="967" ht="13.5">
      <c r="Q967" s="158"/>
    </row>
    <row r="968" ht="13.5">
      <c r="Q968" s="158"/>
    </row>
    <row r="969" ht="13.5">
      <c r="Q969" s="158"/>
    </row>
    <row r="970" ht="13.5">
      <c r="Q970" s="158"/>
    </row>
    <row r="971" ht="13.5">
      <c r="Q971" s="158"/>
    </row>
    <row r="972" ht="13.5">
      <c r="Q972" s="158"/>
    </row>
    <row r="973" ht="13.5">
      <c r="Q973" s="158"/>
    </row>
    <row r="974" ht="13.5">
      <c r="Q974" s="158"/>
    </row>
    <row r="975" ht="13.5">
      <c r="Q975" s="158"/>
    </row>
    <row r="976" ht="13.5">
      <c r="Q976" s="158"/>
    </row>
    <row r="977" ht="13.5">
      <c r="Q977" s="158"/>
    </row>
    <row r="978" ht="13.5">
      <c r="Q978" s="158"/>
    </row>
    <row r="979" ht="13.5">
      <c r="Q979" s="158"/>
    </row>
    <row r="980" ht="13.5">
      <c r="Q980" s="158"/>
    </row>
    <row r="981" ht="13.5">
      <c r="Q981" s="158"/>
    </row>
    <row r="982" ht="13.5">
      <c r="Q982" s="158"/>
    </row>
    <row r="983" ht="13.5">
      <c r="Q983" s="158"/>
    </row>
    <row r="984" ht="13.5">
      <c r="Q984" s="158"/>
    </row>
    <row r="985" ht="13.5">
      <c r="Q985" s="158"/>
    </row>
    <row r="986" ht="13.5">
      <c r="Q986" s="158"/>
    </row>
    <row r="987" ht="13.5">
      <c r="Q987" s="158"/>
    </row>
    <row r="988" ht="13.5">
      <c r="Q988" s="158"/>
    </row>
    <row r="989" ht="13.5">
      <c r="Q989" s="158"/>
    </row>
    <row r="990" ht="13.5">
      <c r="Q990" s="158"/>
    </row>
    <row r="991" ht="13.5">
      <c r="Q991" s="158"/>
    </row>
    <row r="992" ht="13.5">
      <c r="Q992" s="79" t="s">
        <v>220</v>
      </c>
    </row>
    <row r="993" ht="13.5">
      <c r="Q993" s="158"/>
    </row>
    <row r="994" ht="13.5">
      <c r="Q994" s="158"/>
    </row>
    <row r="995" ht="13.5">
      <c r="Q995" s="158"/>
    </row>
    <row r="996" ht="13.5">
      <c r="Q996" s="158"/>
    </row>
    <row r="997" ht="13.5">
      <c r="Q997" s="158"/>
    </row>
    <row r="998" ht="13.5">
      <c r="Q998" s="158"/>
    </row>
    <row r="999" ht="13.5">
      <c r="Q999" s="158"/>
    </row>
    <row r="1000" ht="13.5">
      <c r="Q1000" s="158"/>
    </row>
    <row r="1001" ht="13.5">
      <c r="Q1001" s="158"/>
    </row>
    <row r="1002" ht="13.5">
      <c r="Q1002" s="158"/>
    </row>
    <row r="1003" ht="13.5">
      <c r="Q1003" s="158"/>
    </row>
    <row r="1004" ht="13.5">
      <c r="Q1004" s="158"/>
    </row>
    <row r="1005" ht="13.5">
      <c r="Q1005" s="158"/>
    </row>
    <row r="1006" ht="13.5">
      <c r="Q1006" s="158"/>
    </row>
    <row r="1007" ht="13.5">
      <c r="Q1007" s="158"/>
    </row>
    <row r="1008" ht="13.5">
      <c r="Q1008" s="158"/>
    </row>
    <row r="1009" ht="13.5">
      <c r="Q1009" s="158"/>
    </row>
    <row r="1010" ht="13.5">
      <c r="Q1010" s="158"/>
    </row>
    <row r="1011" ht="13.5">
      <c r="Q1011" s="158"/>
    </row>
    <row r="1012" ht="13.5">
      <c r="Q1012" s="158"/>
    </row>
    <row r="1013" ht="13.5">
      <c r="Q1013" s="158"/>
    </row>
    <row r="1014" ht="13.5">
      <c r="Q1014" s="158"/>
    </row>
    <row r="1015" ht="13.5">
      <c r="Q1015" s="158"/>
    </row>
    <row r="1016" ht="13.5">
      <c r="Q1016" s="158"/>
    </row>
    <row r="1017" ht="13.5">
      <c r="Q1017" s="158"/>
    </row>
    <row r="1018" ht="13.5">
      <c r="Q1018" s="158"/>
    </row>
    <row r="1019" ht="13.5">
      <c r="Q1019" s="158"/>
    </row>
    <row r="1020" ht="13.5">
      <c r="Q1020" s="158"/>
    </row>
    <row r="1021" ht="13.5">
      <c r="Q1021" s="158"/>
    </row>
    <row r="1022" ht="13.5">
      <c r="Q1022" s="158"/>
    </row>
    <row r="1023" ht="13.5">
      <c r="Q1023" s="158"/>
    </row>
    <row r="1024" ht="13.5">
      <c r="Q1024" s="79" t="s">
        <v>220</v>
      </c>
    </row>
    <row r="1025" ht="13.5">
      <c r="Q1025" s="158"/>
    </row>
    <row r="1026" ht="13.5">
      <c r="Q1026" s="158"/>
    </row>
    <row r="1027" ht="13.5">
      <c r="Q1027" s="158"/>
    </row>
    <row r="1028" ht="13.5">
      <c r="Q1028" s="158"/>
    </row>
    <row r="1029" ht="13.5">
      <c r="Q1029" s="158"/>
    </row>
    <row r="1030" ht="13.5">
      <c r="Q1030" s="158"/>
    </row>
    <row r="1031" ht="13.5">
      <c r="Q1031" s="158"/>
    </row>
    <row r="1032" ht="13.5">
      <c r="Q1032" s="158"/>
    </row>
    <row r="1033" ht="13.5">
      <c r="Q1033" s="158"/>
    </row>
    <row r="1034" ht="13.5">
      <c r="Q1034" s="158"/>
    </row>
    <row r="1035" ht="13.5">
      <c r="Q1035" s="158"/>
    </row>
    <row r="1036" ht="13.5">
      <c r="Q1036" s="158"/>
    </row>
    <row r="1037" ht="13.5">
      <c r="Q1037" s="158"/>
    </row>
    <row r="1038" ht="13.5">
      <c r="Q1038" s="158"/>
    </row>
    <row r="1039" ht="13.5">
      <c r="Q1039" s="158"/>
    </row>
    <row r="1040" ht="13.5">
      <c r="Q1040" s="158"/>
    </row>
    <row r="1041" ht="13.5">
      <c r="Q1041" s="158"/>
    </row>
    <row r="1042" ht="13.5">
      <c r="Q1042" s="158"/>
    </row>
    <row r="1043" ht="13.5">
      <c r="Q1043" s="158"/>
    </row>
    <row r="1044" ht="13.5">
      <c r="Q1044" s="158"/>
    </row>
    <row r="1045" ht="13.5">
      <c r="Q1045" s="158"/>
    </row>
    <row r="1046" ht="13.5">
      <c r="Q1046" s="158"/>
    </row>
    <row r="1047" ht="13.5">
      <c r="Q1047" s="158"/>
    </row>
    <row r="1048" ht="13.5">
      <c r="Q1048" s="158"/>
    </row>
    <row r="1049" ht="13.5">
      <c r="Q1049" s="158"/>
    </row>
    <row r="1050" ht="13.5">
      <c r="Q1050" s="158"/>
    </row>
    <row r="1051" ht="13.5">
      <c r="Q1051" s="158"/>
    </row>
    <row r="1052" ht="13.5">
      <c r="Q1052" s="158"/>
    </row>
    <row r="1053" ht="13.5">
      <c r="Q1053" s="158"/>
    </row>
    <row r="1054" ht="13.5">
      <c r="Q1054" s="158"/>
    </row>
    <row r="1055" ht="13.5">
      <c r="Q1055" s="158"/>
    </row>
    <row r="1056" ht="13.5">
      <c r="Q1056" s="79" t="s">
        <v>220</v>
      </c>
    </row>
    <row r="1057" ht="13.5">
      <c r="Q1057" s="158"/>
    </row>
    <row r="1058" ht="13.5">
      <c r="Q1058" s="158"/>
    </row>
    <row r="1059" ht="13.5">
      <c r="Q1059" s="158"/>
    </row>
    <row r="1060" ht="13.5">
      <c r="Q1060" s="158"/>
    </row>
    <row r="1061" ht="13.5">
      <c r="Q1061" s="158"/>
    </row>
    <row r="1062" ht="13.5">
      <c r="Q1062" s="158"/>
    </row>
    <row r="1063" ht="13.5">
      <c r="Q1063" s="158"/>
    </row>
    <row r="1064" ht="13.5">
      <c r="Q1064" s="158"/>
    </row>
    <row r="1065" ht="13.5">
      <c r="Q1065" s="158"/>
    </row>
    <row r="1066" ht="13.5">
      <c r="Q1066" s="158"/>
    </row>
    <row r="1067" ht="13.5">
      <c r="Q1067" s="158"/>
    </row>
    <row r="1068" ht="13.5">
      <c r="Q1068" s="158"/>
    </row>
    <row r="1069" ht="13.5">
      <c r="Q1069" s="158"/>
    </row>
    <row r="1070" ht="13.5">
      <c r="Q1070" s="158"/>
    </row>
    <row r="1071" ht="13.5">
      <c r="Q1071" s="158"/>
    </row>
    <row r="1072" ht="13.5">
      <c r="Q1072" s="158"/>
    </row>
    <row r="1073" ht="13.5">
      <c r="Q1073" s="158"/>
    </row>
    <row r="1074" ht="13.5">
      <c r="Q1074" s="158"/>
    </row>
    <row r="1075" ht="13.5">
      <c r="Q1075" s="158"/>
    </row>
    <row r="1076" ht="13.5">
      <c r="Q1076" s="158"/>
    </row>
    <row r="1077" ht="13.5">
      <c r="Q1077" s="158"/>
    </row>
    <row r="1078" ht="13.5">
      <c r="Q1078" s="158"/>
    </row>
    <row r="1079" ht="13.5">
      <c r="Q1079" s="158"/>
    </row>
    <row r="1080" ht="13.5">
      <c r="Q1080" s="158"/>
    </row>
    <row r="1081" ht="13.5">
      <c r="Q1081" s="158"/>
    </row>
    <row r="1082" ht="13.5">
      <c r="Q1082" s="158"/>
    </row>
    <row r="1083" ht="13.5">
      <c r="Q1083" s="158"/>
    </row>
    <row r="1084" ht="13.5">
      <c r="Q1084" s="158"/>
    </row>
    <row r="1085" ht="13.5">
      <c r="Q1085" s="158"/>
    </row>
    <row r="1086" ht="13.5">
      <c r="Q1086" s="158"/>
    </row>
    <row r="1087" ht="13.5">
      <c r="Q1087" s="158"/>
    </row>
    <row r="1088" ht="13.5">
      <c r="Q1088" s="79" t="s">
        <v>220</v>
      </c>
    </row>
    <row r="1089" ht="13.5">
      <c r="Q1089" s="158"/>
    </row>
    <row r="1090" ht="13.5">
      <c r="Q1090" s="158"/>
    </row>
    <row r="1091" ht="13.5">
      <c r="Q1091" s="158"/>
    </row>
    <row r="1092" ht="13.5">
      <c r="Q1092" s="158"/>
    </row>
    <row r="1093" ht="13.5">
      <c r="Q1093" s="158"/>
    </row>
    <row r="1094" ht="13.5">
      <c r="Q1094" s="158"/>
    </row>
    <row r="1095" ht="13.5">
      <c r="Q1095" s="158"/>
    </row>
    <row r="1096" ht="13.5">
      <c r="Q1096" s="158"/>
    </row>
    <row r="1097" ht="13.5">
      <c r="Q1097" s="158"/>
    </row>
    <row r="1098" ht="13.5">
      <c r="Q1098" s="158"/>
    </row>
    <row r="1099" ht="13.5">
      <c r="Q1099" s="158"/>
    </row>
    <row r="1100" ht="13.5">
      <c r="Q1100" s="158"/>
    </row>
    <row r="1101" ht="13.5">
      <c r="Q1101" s="158"/>
    </row>
    <row r="1102" ht="13.5">
      <c r="Q1102" s="158"/>
    </row>
    <row r="1103" ht="13.5">
      <c r="Q1103" s="158"/>
    </row>
    <row r="1104" ht="13.5">
      <c r="Q1104" s="158"/>
    </row>
    <row r="1105" ht="13.5">
      <c r="Q1105" s="158"/>
    </row>
    <row r="1106" ht="13.5">
      <c r="Q1106" s="158"/>
    </row>
    <row r="1107" ht="13.5">
      <c r="Q1107" s="158"/>
    </row>
    <row r="1108" ht="13.5">
      <c r="Q1108" s="158"/>
    </row>
    <row r="1109" ht="13.5">
      <c r="Q1109" s="158"/>
    </row>
    <row r="1110" ht="13.5">
      <c r="Q1110" s="158"/>
    </row>
    <row r="1111" ht="13.5">
      <c r="Q1111" s="158"/>
    </row>
    <row r="1112" ht="13.5">
      <c r="Q1112" s="158"/>
    </row>
    <row r="1113" ht="13.5">
      <c r="Q1113" s="158"/>
    </row>
    <row r="1114" ht="13.5">
      <c r="Q1114" s="158"/>
    </row>
    <row r="1115" ht="13.5">
      <c r="Q1115" s="158"/>
    </row>
    <row r="1116" ht="13.5">
      <c r="Q1116" s="158"/>
    </row>
    <row r="1117" ht="13.5">
      <c r="Q1117" s="158"/>
    </row>
    <row r="1118" ht="13.5">
      <c r="Q1118" s="158"/>
    </row>
    <row r="1119" ht="13.5">
      <c r="Q1119" s="158"/>
    </row>
    <row r="1120" ht="13.5">
      <c r="Q1120" s="79" t="s">
        <v>220</v>
      </c>
    </row>
    <row r="1121" ht="13.5">
      <c r="Q1121" s="158"/>
    </row>
    <row r="1122" ht="13.5">
      <c r="Q1122" s="158"/>
    </row>
    <row r="1123" ht="13.5">
      <c r="Q1123" s="158"/>
    </row>
    <row r="1124" ht="13.5">
      <c r="Q1124" s="158"/>
    </row>
    <row r="1125" ht="13.5">
      <c r="Q1125" s="158"/>
    </row>
    <row r="1126" ht="13.5">
      <c r="Q1126" s="158"/>
    </row>
    <row r="1127" ht="13.5">
      <c r="Q1127" s="158"/>
    </row>
    <row r="1128" ht="13.5">
      <c r="Q1128" s="158"/>
    </row>
    <row r="1129" ht="13.5">
      <c r="Q1129" s="158"/>
    </row>
    <row r="1130" ht="13.5">
      <c r="Q1130" s="158"/>
    </row>
    <row r="1131" ht="13.5">
      <c r="Q1131" s="158"/>
    </row>
    <row r="1132" ht="13.5">
      <c r="Q1132" s="158"/>
    </row>
    <row r="1133" ht="13.5">
      <c r="Q1133" s="158"/>
    </row>
    <row r="1134" ht="13.5">
      <c r="Q1134" s="158"/>
    </row>
    <row r="1135" ht="13.5">
      <c r="Q1135" s="158"/>
    </row>
    <row r="1136" ht="13.5">
      <c r="Q1136" s="158"/>
    </row>
    <row r="1137" ht="13.5">
      <c r="Q1137" s="158"/>
    </row>
    <row r="1138" ht="13.5">
      <c r="Q1138" s="158"/>
    </row>
    <row r="1139" ht="13.5">
      <c r="Q1139" s="158"/>
    </row>
    <row r="1140" ht="13.5">
      <c r="Q1140" s="158"/>
    </row>
    <row r="1141" ht="13.5">
      <c r="Q1141" s="158"/>
    </row>
    <row r="1142" ht="13.5">
      <c r="Q1142" s="158"/>
    </row>
    <row r="1143" ht="13.5">
      <c r="Q1143" s="158"/>
    </row>
    <row r="1144" ht="13.5">
      <c r="Q1144" s="158"/>
    </row>
    <row r="1145" ht="13.5">
      <c r="Q1145" s="158"/>
    </row>
    <row r="1146" ht="13.5">
      <c r="Q1146" s="158"/>
    </row>
    <row r="1147" ht="13.5">
      <c r="Q1147" s="158"/>
    </row>
    <row r="1148" ht="13.5">
      <c r="Q1148" s="158"/>
    </row>
    <row r="1149" ht="13.5">
      <c r="Q1149" s="158"/>
    </row>
    <row r="1150" ht="13.5">
      <c r="Q1150" s="158"/>
    </row>
    <row r="1151" ht="13.5">
      <c r="Q1151" s="158"/>
    </row>
    <row r="1152" ht="13.5">
      <c r="Q1152" s="79" t="s">
        <v>220</v>
      </c>
    </row>
    <row r="1153" ht="13.5">
      <c r="Q1153" s="158"/>
    </row>
    <row r="1154" ht="13.5">
      <c r="Q1154" s="158"/>
    </row>
    <row r="1155" ht="13.5">
      <c r="Q1155" s="158"/>
    </row>
    <row r="1156" ht="13.5">
      <c r="Q1156" s="158"/>
    </row>
    <row r="1157" ht="13.5">
      <c r="Q1157" s="158"/>
    </row>
    <row r="1158" ht="13.5">
      <c r="Q1158" s="158"/>
    </row>
    <row r="1159" ht="13.5">
      <c r="Q1159" s="158"/>
    </row>
    <row r="1160" ht="13.5">
      <c r="Q1160" s="158"/>
    </row>
    <row r="1161" ht="13.5">
      <c r="Q1161" s="158"/>
    </row>
    <row r="1162" ht="13.5">
      <c r="Q1162" s="158"/>
    </row>
    <row r="1163" ht="13.5">
      <c r="Q1163" s="158"/>
    </row>
    <row r="1164" ht="13.5">
      <c r="Q1164" s="158"/>
    </row>
    <row r="1165" ht="13.5">
      <c r="Q1165" s="158"/>
    </row>
    <row r="1166" ht="13.5">
      <c r="Q1166" s="158"/>
    </row>
    <row r="1167" ht="13.5">
      <c r="Q1167" s="158"/>
    </row>
    <row r="1168" ht="13.5">
      <c r="Q1168" s="158"/>
    </row>
    <row r="1169" ht="13.5">
      <c r="Q1169" s="158"/>
    </row>
    <row r="1170" ht="13.5">
      <c r="Q1170" s="158"/>
    </row>
    <row r="1171" ht="13.5">
      <c r="Q1171" s="158"/>
    </row>
    <row r="1172" ht="13.5">
      <c r="Q1172" s="158"/>
    </row>
    <row r="1173" ht="13.5">
      <c r="Q1173" s="158"/>
    </row>
    <row r="1174" ht="13.5">
      <c r="Q1174" s="158"/>
    </row>
    <row r="1175" ht="13.5">
      <c r="Q1175" s="158"/>
    </row>
    <row r="1176" ht="13.5">
      <c r="Q1176" s="158"/>
    </row>
    <row r="1177" ht="13.5">
      <c r="Q1177" s="158"/>
    </row>
    <row r="1178" ht="13.5">
      <c r="Q1178" s="158"/>
    </row>
    <row r="1179" ht="13.5">
      <c r="Q1179" s="158"/>
    </row>
    <row r="1180" ht="13.5">
      <c r="Q1180" s="158"/>
    </row>
    <row r="1181" ht="13.5">
      <c r="Q1181" s="158"/>
    </row>
    <row r="1182" ht="13.5">
      <c r="Q1182" s="158"/>
    </row>
    <row r="1183" ht="13.5">
      <c r="Q1183" s="158"/>
    </row>
    <row r="1184" ht="13.5">
      <c r="Q1184" s="79" t="s">
        <v>220</v>
      </c>
    </row>
    <row r="1185" ht="13.5">
      <c r="Q1185" s="158"/>
    </row>
    <row r="1186" ht="13.5">
      <c r="Q1186" s="158"/>
    </row>
    <row r="1187" ht="13.5">
      <c r="Q1187" s="158"/>
    </row>
    <row r="1188" ht="13.5">
      <c r="Q1188" s="158"/>
    </row>
    <row r="1189" ht="13.5">
      <c r="Q1189" s="158"/>
    </row>
    <row r="1190" ht="13.5">
      <c r="Q1190" s="158"/>
    </row>
    <row r="1191" ht="13.5">
      <c r="Q1191" s="158"/>
    </row>
    <row r="1192" ht="13.5">
      <c r="Q1192" s="158"/>
    </row>
    <row r="1193" ht="13.5">
      <c r="Q1193" s="158"/>
    </row>
    <row r="1194" ht="13.5">
      <c r="Q1194" s="158"/>
    </row>
    <row r="1195" ht="13.5">
      <c r="Q1195" s="158"/>
    </row>
    <row r="1196" ht="13.5">
      <c r="Q1196" s="158"/>
    </row>
    <row r="1197" ht="13.5">
      <c r="Q1197" s="158"/>
    </row>
    <row r="1198" ht="13.5">
      <c r="Q1198" s="158"/>
    </row>
    <row r="1199" ht="13.5">
      <c r="Q1199" s="158"/>
    </row>
    <row r="1200" ht="13.5">
      <c r="Q1200" s="158"/>
    </row>
    <row r="1201" ht="13.5">
      <c r="Q1201" s="158"/>
    </row>
    <row r="1202" ht="13.5">
      <c r="Q1202" s="158"/>
    </row>
    <row r="1203" ht="13.5">
      <c r="Q1203" s="158"/>
    </row>
    <row r="1204" ht="13.5">
      <c r="Q1204" s="158"/>
    </row>
    <row r="1205" ht="13.5">
      <c r="Q1205" s="158"/>
    </row>
    <row r="1206" ht="13.5">
      <c r="Q1206" s="158"/>
    </row>
    <row r="1207" ht="13.5">
      <c r="Q1207" s="158"/>
    </row>
    <row r="1208" ht="13.5">
      <c r="Q1208" s="158"/>
    </row>
    <row r="1209" ht="13.5">
      <c r="Q1209" s="158"/>
    </row>
    <row r="1210" ht="13.5">
      <c r="Q1210" s="158"/>
    </row>
    <row r="1211" ht="13.5">
      <c r="Q1211" s="158"/>
    </row>
    <row r="1212" ht="13.5">
      <c r="Q1212" s="158"/>
    </row>
    <row r="1213" ht="13.5">
      <c r="Q1213" s="158"/>
    </row>
    <row r="1214" ht="13.5">
      <c r="Q1214" s="158"/>
    </row>
    <row r="1215" ht="13.5">
      <c r="Q1215" s="158"/>
    </row>
    <row r="1216" ht="13.5">
      <c r="Q1216" s="79" t="s">
        <v>220</v>
      </c>
    </row>
    <row r="1248" ht="13.5">
      <c r="Q1248" s="79"/>
    </row>
  </sheetData>
  <hyperlinks>
    <hyperlink ref="Q928" location="地価公示!A66" display="戻る"/>
    <hyperlink ref="Q896" location="地価公示!A64" display="戻る"/>
    <hyperlink ref="Q864" location="地価公示!A62" display="戻る"/>
    <hyperlink ref="Q832" location="地価公示!A60" display="戻る"/>
    <hyperlink ref="Q800" location="地価公示!A58" display="戻る"/>
    <hyperlink ref="Q768" location="地価公示!A56" display="戻る"/>
    <hyperlink ref="Q736" location="地価公示!A54" display="戻る"/>
    <hyperlink ref="Q704" location="地価公示!A52" display="戻る"/>
    <hyperlink ref="Q672" location="地価公示!A50" display="戻る"/>
    <hyperlink ref="Q640" location="地価公示!A48" display="戻る"/>
    <hyperlink ref="Q608" location="地価公示!A46" display="戻る"/>
    <hyperlink ref="Q576" location="地価公示!A44" display="戻る"/>
    <hyperlink ref="Q544" location="地価公示!A42" display="戻る"/>
    <hyperlink ref="Q512" location="地価公示!A40" display="戻る"/>
    <hyperlink ref="Q480" location="地価公示!A38" display="戻る"/>
    <hyperlink ref="Q448" location="地価公示!A36" display="戻る"/>
    <hyperlink ref="Q416" location="地価公示!A34" display="戻る"/>
    <hyperlink ref="Q384" location="地価公示!A32" display="戻る"/>
    <hyperlink ref="Q352" location="地価公示!A30" display="戻る"/>
    <hyperlink ref="Q288" location="地価公示!A26" display="戻る"/>
    <hyperlink ref="Q256" location="地価公示!A24" display="戻る"/>
    <hyperlink ref="Q224" location="地価公示!A22" display="戻る"/>
    <hyperlink ref="Q192" location="地価公示!A20" display="戻る"/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  <hyperlink ref="Q320" location="地価公示!A28" display="戻る"/>
    <hyperlink ref="Q1216" location="地価公示!A84" display="戻る"/>
    <hyperlink ref="Q1184" location="地価公示!A82" display="戻る"/>
    <hyperlink ref="Q960" location="地価公示!A68" display="戻る"/>
    <hyperlink ref="Q1120" location="地価公示!A78" display="戻る"/>
    <hyperlink ref="Q1152" location="地価公示!A80" display="戻る"/>
    <hyperlink ref="Q1024" location="地価公示!A72" display="戻る"/>
    <hyperlink ref="Q992" location="地価公示!A70" display="戻る"/>
    <hyperlink ref="Q1088" location="地価公示!A76" display="戻る"/>
    <hyperlink ref="Q1056" location="地価公示!A74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W77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20" t="s">
        <v>210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3"/>
      <c r="B2" s="24"/>
      <c r="C2" s="20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3"/>
      <c r="B3" s="23"/>
      <c r="C3" s="25" t="s">
        <v>17</v>
      </c>
      <c r="D3" s="1"/>
      <c r="E3" s="26" t="s">
        <v>19</v>
      </c>
      <c r="G3" s="27" t="s">
        <v>20</v>
      </c>
      <c r="I3" s="28" t="s">
        <v>21</v>
      </c>
      <c r="K3" s="29" t="s">
        <v>18</v>
      </c>
      <c r="M3" s="246" t="s">
        <v>22</v>
      </c>
      <c r="N3" s="247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3"/>
      <c r="B4" s="23"/>
      <c r="C4" s="30" t="s">
        <v>25</v>
      </c>
      <c r="D4" s="1"/>
      <c r="E4" s="31" t="s">
        <v>26</v>
      </c>
      <c r="G4" s="32" t="s">
        <v>27</v>
      </c>
      <c r="I4" s="33" t="s">
        <v>28</v>
      </c>
      <c r="K4" s="34" t="s">
        <v>29</v>
      </c>
      <c r="M4" s="248" t="s">
        <v>30</v>
      </c>
      <c r="N4" s="249"/>
      <c r="O4" s="19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3"/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3"/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31</v>
      </c>
    </row>
    <row r="7" spans="1:22" s="2" customFormat="1" ht="15" customHeight="1">
      <c r="A7" s="23"/>
      <c r="B7" s="2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250" t="s">
        <v>23</v>
      </c>
      <c r="B8" s="252" t="s">
        <v>32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87" t="s">
        <v>4</v>
      </c>
      <c r="S8" s="9" t="s">
        <v>416</v>
      </c>
      <c r="T8" s="9" t="s">
        <v>417</v>
      </c>
      <c r="U8" s="9" t="s">
        <v>418</v>
      </c>
      <c r="V8" s="21" t="s">
        <v>419</v>
      </c>
    </row>
    <row r="9" spans="1:22" s="10" customFormat="1" ht="15" customHeight="1">
      <c r="A9" s="251"/>
      <c r="B9" s="253"/>
      <c r="C9" s="17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89" t="s">
        <v>16</v>
      </c>
      <c r="S9" s="7" t="s">
        <v>16</v>
      </c>
      <c r="T9" s="7" t="s">
        <v>16</v>
      </c>
      <c r="U9" s="7" t="s">
        <v>16</v>
      </c>
      <c r="V9" s="22" t="s">
        <v>16</v>
      </c>
    </row>
    <row r="10" spans="1:22" s="13" customFormat="1" ht="15" customHeight="1">
      <c r="A10" s="263" t="s">
        <v>42</v>
      </c>
      <c r="B10" s="37" t="s">
        <v>195</v>
      </c>
      <c r="C10" s="38">
        <v>41000</v>
      </c>
      <c r="D10" s="38">
        <v>46000</v>
      </c>
      <c r="E10" s="38">
        <v>57000</v>
      </c>
      <c r="F10" s="38">
        <v>55000</v>
      </c>
      <c r="G10" s="38">
        <v>54500</v>
      </c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88"/>
      <c r="S10" s="39"/>
      <c r="T10" s="39"/>
      <c r="U10" s="39"/>
      <c r="V10" s="93"/>
    </row>
    <row r="11" spans="1:22" s="13" customFormat="1" ht="15" customHeight="1">
      <c r="A11" s="264"/>
      <c r="B11" s="40" t="s">
        <v>196</v>
      </c>
      <c r="C11" s="41"/>
      <c r="D11" s="42">
        <f aca="true" t="shared" si="0" ref="D11:V11">IF(C10="","",D10/C10-1)</f>
        <v>0.12195121951219523</v>
      </c>
      <c r="E11" s="42">
        <f t="shared" si="0"/>
        <v>0.23913043478260865</v>
      </c>
      <c r="F11" s="42">
        <f t="shared" si="0"/>
        <v>-0.03508771929824561</v>
      </c>
      <c r="G11" s="42">
        <f t="shared" si="0"/>
        <v>-0.009090909090909038</v>
      </c>
      <c r="H11" s="42"/>
      <c r="I11" s="42">
        <f t="shared" si="0"/>
      </c>
      <c r="J11" s="42">
        <f t="shared" si="0"/>
      </c>
      <c r="K11" s="42">
        <f t="shared" si="0"/>
      </c>
      <c r="L11" s="42">
        <f t="shared" si="0"/>
      </c>
      <c r="M11" s="42">
        <f t="shared" si="0"/>
      </c>
      <c r="N11" s="42">
        <f t="shared" si="0"/>
      </c>
      <c r="O11" s="42">
        <f t="shared" si="0"/>
      </c>
      <c r="P11" s="42">
        <f t="shared" si="0"/>
      </c>
      <c r="Q11" s="42">
        <f t="shared" si="0"/>
      </c>
      <c r="R11" s="90">
        <f t="shared" si="0"/>
      </c>
      <c r="S11" s="42">
        <f t="shared" si="0"/>
      </c>
      <c r="T11" s="42">
        <f t="shared" si="0"/>
      </c>
      <c r="U11" s="42">
        <f t="shared" si="0"/>
      </c>
      <c r="V11" s="43">
        <f t="shared" si="0"/>
      </c>
    </row>
    <row r="12" spans="1:22" s="13" customFormat="1" ht="15" customHeight="1">
      <c r="A12" s="263" t="s">
        <v>44</v>
      </c>
      <c r="B12" s="35" t="s">
        <v>197</v>
      </c>
      <c r="C12" s="11">
        <v>51000</v>
      </c>
      <c r="D12" s="11">
        <v>56000</v>
      </c>
      <c r="E12" s="11">
        <v>68000</v>
      </c>
      <c r="F12" s="11">
        <v>66000</v>
      </c>
      <c r="G12" s="11">
        <v>65000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5"/>
      <c r="S12" s="12"/>
      <c r="T12" s="12"/>
      <c r="U12" s="12"/>
      <c r="V12" s="94"/>
    </row>
    <row r="13" spans="1:22" s="13" customFormat="1" ht="15" customHeight="1">
      <c r="A13" s="264"/>
      <c r="B13" s="36" t="s">
        <v>198</v>
      </c>
      <c r="C13" s="18"/>
      <c r="D13" s="14">
        <f aca="true" t="shared" si="1" ref="D13:V13">IF(C12="","",D12/C12-1)</f>
        <v>0.0980392156862746</v>
      </c>
      <c r="E13" s="14">
        <f t="shared" si="1"/>
        <v>0.2142857142857142</v>
      </c>
      <c r="F13" s="14">
        <f t="shared" si="1"/>
        <v>-0.02941176470588236</v>
      </c>
      <c r="G13" s="14">
        <f t="shared" si="1"/>
        <v>-0.015151515151515138</v>
      </c>
      <c r="H13" s="14"/>
      <c r="I13" s="14">
        <f t="shared" si="1"/>
      </c>
      <c r="J13" s="14">
        <f t="shared" si="1"/>
      </c>
      <c r="K13" s="14">
        <f t="shared" si="1"/>
      </c>
      <c r="L13" s="14">
        <f t="shared" si="1"/>
      </c>
      <c r="M13" s="14">
        <f t="shared" si="1"/>
      </c>
      <c r="N13" s="14">
        <f t="shared" si="1"/>
      </c>
      <c r="O13" s="14">
        <f t="shared" si="1"/>
      </c>
      <c r="P13" s="14">
        <f t="shared" si="1"/>
      </c>
      <c r="Q13" s="14">
        <f t="shared" si="1"/>
      </c>
      <c r="R13" s="91">
        <f t="shared" si="1"/>
      </c>
      <c r="S13" s="14">
        <f t="shared" si="1"/>
      </c>
      <c r="T13" s="14">
        <f t="shared" si="1"/>
      </c>
      <c r="U13" s="14">
        <f t="shared" si="1"/>
      </c>
      <c r="V13" s="16">
        <f t="shared" si="1"/>
      </c>
    </row>
    <row r="14" spans="1:22" s="13" customFormat="1" ht="15" customHeight="1">
      <c r="A14" s="263" t="s">
        <v>48</v>
      </c>
      <c r="B14" s="37" t="s">
        <v>199</v>
      </c>
      <c r="C14" s="38">
        <v>28500</v>
      </c>
      <c r="D14" s="38">
        <v>30500</v>
      </c>
      <c r="E14" s="38">
        <v>36000</v>
      </c>
      <c r="F14" s="38">
        <v>35000</v>
      </c>
      <c r="G14" s="38">
        <v>35000</v>
      </c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88"/>
      <c r="S14" s="39"/>
      <c r="T14" s="39"/>
      <c r="U14" s="39"/>
      <c r="V14" s="93"/>
    </row>
    <row r="15" spans="1:22" s="13" customFormat="1" ht="15" customHeight="1">
      <c r="A15" s="264"/>
      <c r="B15" s="40" t="s">
        <v>200</v>
      </c>
      <c r="C15" s="41"/>
      <c r="D15" s="42">
        <f>IF(C14="","",D14/C14-1)</f>
        <v>0.07017543859649122</v>
      </c>
      <c r="E15" s="42">
        <f>IF(D14="","",E14/D14-1)</f>
        <v>0.180327868852459</v>
      </c>
      <c r="F15" s="42">
        <f>IF(E14="","",F14/E14-1)</f>
        <v>-0.02777777777777779</v>
      </c>
      <c r="G15" s="42">
        <f>IF(F14="","",G14/F14-1)</f>
        <v>0</v>
      </c>
      <c r="H15" s="42"/>
      <c r="I15" s="42">
        <f aca="true" t="shared" si="2" ref="I15:V15">IF(H14="","",I14/H14-1)</f>
      </c>
      <c r="J15" s="42">
        <f t="shared" si="2"/>
      </c>
      <c r="K15" s="42">
        <f t="shared" si="2"/>
      </c>
      <c r="L15" s="42">
        <f t="shared" si="2"/>
      </c>
      <c r="M15" s="42">
        <f t="shared" si="2"/>
      </c>
      <c r="N15" s="42">
        <f t="shared" si="2"/>
      </c>
      <c r="O15" s="42">
        <f t="shared" si="2"/>
      </c>
      <c r="P15" s="42">
        <f t="shared" si="2"/>
      </c>
      <c r="Q15" s="42">
        <f t="shared" si="2"/>
      </c>
      <c r="R15" s="90">
        <f t="shared" si="2"/>
      </c>
      <c r="S15" s="42">
        <f t="shared" si="2"/>
      </c>
      <c r="T15" s="42">
        <f t="shared" si="2"/>
      </c>
      <c r="U15" s="42">
        <f t="shared" si="2"/>
      </c>
      <c r="V15" s="43">
        <f t="shared" si="2"/>
      </c>
    </row>
    <row r="16" spans="1:22" s="13" customFormat="1" ht="15" customHeight="1">
      <c r="A16" s="263" t="s">
        <v>58</v>
      </c>
      <c r="B16" s="98" t="s">
        <v>95</v>
      </c>
      <c r="C16" s="99"/>
      <c r="D16" s="99"/>
      <c r="E16" s="99"/>
      <c r="F16" s="99"/>
      <c r="G16" s="99"/>
      <c r="H16" s="99">
        <v>133000</v>
      </c>
      <c r="I16" s="100">
        <v>130000</v>
      </c>
      <c r="J16" s="100">
        <v>128000</v>
      </c>
      <c r="K16" s="100">
        <v>127000</v>
      </c>
      <c r="L16" s="100">
        <v>126000</v>
      </c>
      <c r="M16" s="100">
        <v>125000</v>
      </c>
      <c r="N16" s="100">
        <v>123000</v>
      </c>
      <c r="O16" s="100">
        <v>119000</v>
      </c>
      <c r="P16" s="100">
        <v>115000</v>
      </c>
      <c r="Q16" s="100">
        <v>109000</v>
      </c>
      <c r="R16" s="101">
        <v>102000</v>
      </c>
      <c r="S16" s="100"/>
      <c r="T16" s="100"/>
      <c r="U16" s="100"/>
      <c r="V16" s="102"/>
    </row>
    <row r="17" spans="1:22" s="13" customFormat="1" ht="15" customHeight="1">
      <c r="A17" s="264"/>
      <c r="B17" s="103" t="s">
        <v>133</v>
      </c>
      <c r="C17" s="104"/>
      <c r="D17" s="97">
        <f aca="true" t="shared" si="3" ref="D17:R17">IF(C16="","",D16/C16-1)</f>
      </c>
      <c r="E17" s="97">
        <f t="shared" si="3"/>
      </c>
      <c r="F17" s="97">
        <f t="shared" si="3"/>
      </c>
      <c r="G17" s="97">
        <f t="shared" si="3"/>
      </c>
      <c r="H17" s="97">
        <f t="shared" si="3"/>
      </c>
      <c r="I17" s="97">
        <f t="shared" si="3"/>
        <v>-0.022556390977443663</v>
      </c>
      <c r="J17" s="97">
        <f t="shared" si="3"/>
        <v>-0.01538461538461533</v>
      </c>
      <c r="K17" s="97">
        <f t="shared" si="3"/>
        <v>-0.0078125</v>
      </c>
      <c r="L17" s="97">
        <f t="shared" si="3"/>
        <v>-0.007874015748031482</v>
      </c>
      <c r="M17" s="97">
        <f t="shared" si="3"/>
        <v>-0.007936507936507908</v>
      </c>
      <c r="N17" s="97">
        <f t="shared" si="3"/>
        <v>-0.016000000000000014</v>
      </c>
      <c r="O17" s="97">
        <f t="shared" si="3"/>
        <v>-0.03252032520325199</v>
      </c>
      <c r="P17" s="97">
        <f t="shared" si="3"/>
        <v>-0.03361344537815125</v>
      </c>
      <c r="Q17" s="97">
        <f t="shared" si="3"/>
        <v>-0.05217391304347829</v>
      </c>
      <c r="R17" s="96">
        <f t="shared" si="3"/>
        <v>-0.06422018348623848</v>
      </c>
      <c r="S17" s="97"/>
      <c r="T17" s="97"/>
      <c r="U17" s="97"/>
      <c r="V17" s="86"/>
    </row>
    <row r="18" spans="1:22" s="13" customFormat="1" ht="15" customHeight="1">
      <c r="A18" s="261" t="s">
        <v>59</v>
      </c>
      <c r="B18" s="37" t="s">
        <v>193</v>
      </c>
      <c r="C18" s="38"/>
      <c r="D18" s="38"/>
      <c r="E18" s="38"/>
      <c r="F18" s="38"/>
      <c r="G18" s="38"/>
      <c r="H18" s="38">
        <v>80000</v>
      </c>
      <c r="I18" s="39"/>
      <c r="J18" s="39"/>
      <c r="K18" s="39"/>
      <c r="L18" s="39"/>
      <c r="M18" s="39"/>
      <c r="N18" s="39"/>
      <c r="O18" s="39"/>
      <c r="P18" s="39"/>
      <c r="Q18" s="39"/>
      <c r="R18" s="88"/>
      <c r="S18" s="39"/>
      <c r="T18" s="39"/>
      <c r="U18" s="39"/>
      <c r="V18" s="93"/>
    </row>
    <row r="19" spans="1:22" s="13" customFormat="1" ht="15" customHeight="1">
      <c r="A19" s="262"/>
      <c r="B19" s="40" t="s">
        <v>194</v>
      </c>
      <c r="C19" s="41"/>
      <c r="D19" s="42">
        <f aca="true" t="shared" si="4" ref="D19:V19">IF(C18="","",D18/C18-1)</f>
      </c>
      <c r="E19" s="42">
        <f t="shared" si="4"/>
      </c>
      <c r="F19" s="42">
        <f t="shared" si="4"/>
      </c>
      <c r="G19" s="42">
        <f t="shared" si="4"/>
      </c>
      <c r="H19" s="42">
        <f t="shared" si="4"/>
      </c>
      <c r="I19" s="42"/>
      <c r="J19" s="42">
        <f t="shared" si="4"/>
      </c>
      <c r="K19" s="42">
        <f t="shared" si="4"/>
      </c>
      <c r="L19" s="42">
        <f t="shared" si="4"/>
      </c>
      <c r="M19" s="42">
        <f t="shared" si="4"/>
      </c>
      <c r="N19" s="42">
        <f t="shared" si="4"/>
      </c>
      <c r="O19" s="42">
        <f t="shared" si="4"/>
      </c>
      <c r="P19" s="42">
        <f t="shared" si="4"/>
      </c>
      <c r="Q19" s="42">
        <f t="shared" si="4"/>
      </c>
      <c r="R19" s="90">
        <f t="shared" si="4"/>
      </c>
      <c r="S19" s="42">
        <f t="shared" si="4"/>
      </c>
      <c r="T19" s="42">
        <f t="shared" si="4"/>
      </c>
      <c r="U19" s="42">
        <f t="shared" si="4"/>
      </c>
      <c r="V19" s="43">
        <f t="shared" si="4"/>
      </c>
    </row>
    <row r="20" spans="1:22" s="13" customFormat="1" ht="15" customHeight="1">
      <c r="A20" s="261" t="s">
        <v>62</v>
      </c>
      <c r="B20" s="98" t="s">
        <v>189</v>
      </c>
      <c r="C20" s="99"/>
      <c r="D20" s="99"/>
      <c r="E20" s="99"/>
      <c r="F20" s="99"/>
      <c r="G20" s="99"/>
      <c r="H20" s="99">
        <v>200000</v>
      </c>
      <c r="I20" s="100">
        <v>194000</v>
      </c>
      <c r="J20" s="100">
        <v>190000</v>
      </c>
      <c r="K20" s="100"/>
      <c r="L20" s="100"/>
      <c r="M20" s="100"/>
      <c r="N20" s="100"/>
      <c r="O20" s="100"/>
      <c r="P20" s="100"/>
      <c r="Q20" s="100"/>
      <c r="R20" s="101"/>
      <c r="S20" s="100"/>
      <c r="T20" s="100"/>
      <c r="U20" s="100"/>
      <c r="V20" s="102"/>
    </row>
    <row r="21" spans="1:22" s="13" customFormat="1" ht="15" customHeight="1">
      <c r="A21" s="262"/>
      <c r="B21" s="103" t="s">
        <v>190</v>
      </c>
      <c r="C21" s="104"/>
      <c r="D21" s="97">
        <f aca="true" t="shared" si="5" ref="D21:V21">IF(C20="","",D20/C20-1)</f>
      </c>
      <c r="E21" s="97">
        <f t="shared" si="5"/>
      </c>
      <c r="F21" s="97">
        <f t="shared" si="5"/>
      </c>
      <c r="G21" s="97">
        <f t="shared" si="5"/>
      </c>
      <c r="H21" s="97">
        <f t="shared" si="5"/>
      </c>
      <c r="I21" s="97">
        <f t="shared" si="5"/>
        <v>-0.030000000000000027</v>
      </c>
      <c r="J21" s="97">
        <f t="shared" si="5"/>
        <v>-0.020618556701030966</v>
      </c>
      <c r="K21" s="97"/>
      <c r="L21" s="97">
        <f t="shared" si="5"/>
      </c>
      <c r="M21" s="97">
        <f t="shared" si="5"/>
      </c>
      <c r="N21" s="97">
        <f t="shared" si="5"/>
      </c>
      <c r="O21" s="97">
        <f t="shared" si="5"/>
      </c>
      <c r="P21" s="97">
        <f t="shared" si="5"/>
      </c>
      <c r="Q21" s="97">
        <f t="shared" si="5"/>
      </c>
      <c r="R21" s="96">
        <f t="shared" si="5"/>
      </c>
      <c r="S21" s="97">
        <f t="shared" si="5"/>
      </c>
      <c r="T21" s="97">
        <f t="shared" si="5"/>
      </c>
      <c r="U21" s="97">
        <f t="shared" si="5"/>
      </c>
      <c r="V21" s="86">
        <f t="shared" si="5"/>
      </c>
    </row>
    <row r="22" spans="1:22" s="13" customFormat="1" ht="15" customHeight="1">
      <c r="A22" s="261" t="s">
        <v>66</v>
      </c>
      <c r="B22" s="37" t="s">
        <v>191</v>
      </c>
      <c r="C22" s="38"/>
      <c r="D22" s="38"/>
      <c r="E22" s="38"/>
      <c r="F22" s="38"/>
      <c r="G22" s="38"/>
      <c r="H22" s="38"/>
      <c r="I22" s="39">
        <v>133000</v>
      </c>
      <c r="J22" s="39">
        <v>131000</v>
      </c>
      <c r="K22" s="39"/>
      <c r="L22" s="39"/>
      <c r="M22" s="39"/>
      <c r="N22" s="39"/>
      <c r="O22" s="39"/>
      <c r="P22" s="39"/>
      <c r="Q22" s="39"/>
      <c r="R22" s="88"/>
      <c r="S22" s="39"/>
      <c r="T22" s="39"/>
      <c r="U22" s="39"/>
      <c r="V22" s="93"/>
    </row>
    <row r="23" spans="1:22" s="13" customFormat="1" ht="15" customHeight="1">
      <c r="A23" s="262"/>
      <c r="B23" s="40" t="s">
        <v>136</v>
      </c>
      <c r="C23" s="41"/>
      <c r="D23" s="42">
        <f aca="true" t="shared" si="6" ref="D23:V23">IF(C22="","",D22/C22-1)</f>
      </c>
      <c r="E23" s="42">
        <f t="shared" si="6"/>
      </c>
      <c r="F23" s="42">
        <f t="shared" si="6"/>
      </c>
      <c r="G23" s="42">
        <f t="shared" si="6"/>
      </c>
      <c r="H23" s="42">
        <f t="shared" si="6"/>
      </c>
      <c r="I23" s="42">
        <f t="shared" si="6"/>
      </c>
      <c r="J23" s="42">
        <f t="shared" si="6"/>
        <v>-0.015037593984962405</v>
      </c>
      <c r="K23" s="42"/>
      <c r="L23" s="42">
        <f t="shared" si="6"/>
      </c>
      <c r="M23" s="42">
        <f t="shared" si="6"/>
      </c>
      <c r="N23" s="42">
        <f t="shared" si="6"/>
      </c>
      <c r="O23" s="42">
        <f t="shared" si="6"/>
      </c>
      <c r="P23" s="42">
        <f t="shared" si="6"/>
      </c>
      <c r="Q23" s="42">
        <f t="shared" si="6"/>
      </c>
      <c r="R23" s="90">
        <f t="shared" si="6"/>
      </c>
      <c r="S23" s="42">
        <f t="shared" si="6"/>
      </c>
      <c r="T23" s="42">
        <f t="shared" si="6"/>
      </c>
      <c r="U23" s="42">
        <f t="shared" si="6"/>
      </c>
      <c r="V23" s="43">
        <f t="shared" si="6"/>
      </c>
    </row>
    <row r="24" spans="1:22" s="13" customFormat="1" ht="15" customHeight="1">
      <c r="A24" s="259" t="s">
        <v>67</v>
      </c>
      <c r="B24" s="98" t="s">
        <v>104</v>
      </c>
      <c r="C24" s="99">
        <v>485000</v>
      </c>
      <c r="D24" s="99">
        <v>610000</v>
      </c>
      <c r="E24" s="99">
        <v>696000</v>
      </c>
      <c r="F24" s="99">
        <v>660000</v>
      </c>
      <c r="G24" s="99">
        <v>570000</v>
      </c>
      <c r="H24" s="99">
        <v>500000</v>
      </c>
      <c r="I24" s="100">
        <v>460000</v>
      </c>
      <c r="J24" s="100">
        <v>430000</v>
      </c>
      <c r="K24" s="100">
        <v>402000</v>
      </c>
      <c r="L24" s="100">
        <v>363000</v>
      </c>
      <c r="M24" s="100">
        <v>337000</v>
      </c>
      <c r="N24" s="100">
        <v>310000</v>
      </c>
      <c r="O24" s="100">
        <v>285000</v>
      </c>
      <c r="P24" s="100">
        <v>262000</v>
      </c>
      <c r="Q24" s="100">
        <v>234000</v>
      </c>
      <c r="R24" s="101">
        <v>210000</v>
      </c>
      <c r="S24" s="100">
        <v>194000</v>
      </c>
      <c r="T24" s="100">
        <v>179000</v>
      </c>
      <c r="U24" s="100"/>
      <c r="V24" s="102"/>
    </row>
    <row r="25" spans="1:22" s="13" customFormat="1" ht="15" customHeight="1">
      <c r="A25" s="260"/>
      <c r="B25" s="103" t="s">
        <v>207</v>
      </c>
      <c r="C25" s="104"/>
      <c r="D25" s="97">
        <f aca="true" t="shared" si="7" ref="D25:T25">IF(C24="","",D24/C24-1)</f>
        <v>0.25773195876288657</v>
      </c>
      <c r="E25" s="97">
        <f t="shared" si="7"/>
        <v>0.14098360655737707</v>
      </c>
      <c r="F25" s="97">
        <f t="shared" si="7"/>
        <v>-0.051724137931034475</v>
      </c>
      <c r="G25" s="97">
        <f t="shared" si="7"/>
        <v>-0.13636363636363635</v>
      </c>
      <c r="H25" s="97">
        <f t="shared" si="7"/>
        <v>-0.1228070175438597</v>
      </c>
      <c r="I25" s="97">
        <f t="shared" si="7"/>
        <v>-0.07999999999999996</v>
      </c>
      <c r="J25" s="97">
        <f t="shared" si="7"/>
        <v>-0.06521739130434778</v>
      </c>
      <c r="K25" s="97">
        <f t="shared" si="7"/>
        <v>-0.06511627906976747</v>
      </c>
      <c r="L25" s="97">
        <f t="shared" si="7"/>
        <v>-0.09701492537313428</v>
      </c>
      <c r="M25" s="97">
        <f t="shared" si="7"/>
        <v>-0.07162534435261703</v>
      </c>
      <c r="N25" s="97">
        <f t="shared" si="7"/>
        <v>-0.0801186943620178</v>
      </c>
      <c r="O25" s="97">
        <f t="shared" si="7"/>
        <v>-0.08064516129032262</v>
      </c>
      <c r="P25" s="97">
        <f t="shared" si="7"/>
        <v>-0.08070175438596494</v>
      </c>
      <c r="Q25" s="97">
        <f t="shared" si="7"/>
        <v>-0.10687022900763354</v>
      </c>
      <c r="R25" s="96">
        <f t="shared" si="7"/>
        <v>-0.10256410256410253</v>
      </c>
      <c r="S25" s="97">
        <f t="shared" si="7"/>
        <v>-0.07619047619047614</v>
      </c>
      <c r="T25" s="97">
        <f t="shared" si="7"/>
        <v>-0.07731958762886593</v>
      </c>
      <c r="U25" s="97"/>
      <c r="V25" s="86"/>
    </row>
    <row r="26" spans="1:22" s="13" customFormat="1" ht="15" customHeight="1">
      <c r="A26" s="259" t="s">
        <v>68</v>
      </c>
      <c r="B26" s="37" t="s">
        <v>139</v>
      </c>
      <c r="C26" s="38"/>
      <c r="D26" s="38"/>
      <c r="E26" s="38">
        <v>387000</v>
      </c>
      <c r="F26" s="38">
        <v>350000</v>
      </c>
      <c r="G26" s="38">
        <v>298000</v>
      </c>
      <c r="H26" s="38">
        <v>270000</v>
      </c>
      <c r="I26" s="39">
        <v>255000</v>
      </c>
      <c r="J26" s="39">
        <v>243000</v>
      </c>
      <c r="K26" s="39">
        <v>232000</v>
      </c>
      <c r="L26" s="39">
        <v>223000</v>
      </c>
      <c r="M26" s="39">
        <v>213000</v>
      </c>
      <c r="N26" s="39">
        <v>201000</v>
      </c>
      <c r="O26" s="39">
        <v>189000</v>
      </c>
      <c r="P26" s="39">
        <v>177000</v>
      </c>
      <c r="Q26" s="39">
        <v>160000</v>
      </c>
      <c r="R26" s="88"/>
      <c r="S26" s="39"/>
      <c r="T26" s="39"/>
      <c r="U26" s="39"/>
      <c r="V26" s="93"/>
    </row>
    <row r="27" spans="1:22" s="13" customFormat="1" ht="15" customHeight="1">
      <c r="A27" s="260"/>
      <c r="B27" s="202" t="s">
        <v>140</v>
      </c>
      <c r="C27" s="41"/>
      <c r="D27" s="42">
        <f aca="true" t="shared" si="8" ref="D27:Q27">IF(C26="","",D26/C26-1)</f>
      </c>
      <c r="E27" s="42">
        <f t="shared" si="8"/>
      </c>
      <c r="F27" s="42">
        <f t="shared" si="8"/>
        <v>-0.09560723514211888</v>
      </c>
      <c r="G27" s="42">
        <f t="shared" si="8"/>
        <v>-0.14857142857142858</v>
      </c>
      <c r="H27" s="42">
        <f t="shared" si="8"/>
        <v>-0.09395973154362414</v>
      </c>
      <c r="I27" s="42">
        <f t="shared" si="8"/>
        <v>-0.05555555555555558</v>
      </c>
      <c r="J27" s="42">
        <f t="shared" si="8"/>
        <v>-0.04705882352941182</v>
      </c>
      <c r="K27" s="42">
        <f t="shared" si="8"/>
        <v>-0.04526748971193417</v>
      </c>
      <c r="L27" s="42">
        <f t="shared" si="8"/>
        <v>-0.03879310344827591</v>
      </c>
      <c r="M27" s="42">
        <f t="shared" si="8"/>
        <v>-0.04484304932735428</v>
      </c>
      <c r="N27" s="42">
        <f t="shared" si="8"/>
        <v>-0.05633802816901412</v>
      </c>
      <c r="O27" s="42">
        <f t="shared" si="8"/>
        <v>-0.05970149253731338</v>
      </c>
      <c r="P27" s="42">
        <f t="shared" si="8"/>
        <v>-0.06349206349206349</v>
      </c>
      <c r="Q27" s="42">
        <f t="shared" si="8"/>
        <v>-0.096045197740113</v>
      </c>
      <c r="R27" s="90"/>
      <c r="S27" s="42"/>
      <c r="T27" s="42"/>
      <c r="U27" s="42"/>
      <c r="V27" s="43"/>
    </row>
    <row r="28" spans="1:22" s="13" customFormat="1" ht="15" customHeight="1">
      <c r="A28" s="259" t="s">
        <v>69</v>
      </c>
      <c r="B28" s="98" t="s">
        <v>106</v>
      </c>
      <c r="C28" s="99"/>
      <c r="D28" s="99"/>
      <c r="E28" s="99"/>
      <c r="F28" s="99"/>
      <c r="G28" s="99"/>
      <c r="H28" s="99">
        <v>300000</v>
      </c>
      <c r="I28" s="100">
        <v>285000</v>
      </c>
      <c r="J28" s="100">
        <v>273000</v>
      </c>
      <c r="K28" s="100">
        <v>263000</v>
      </c>
      <c r="L28" s="100">
        <v>248000</v>
      </c>
      <c r="M28" s="100">
        <v>234000</v>
      </c>
      <c r="N28" s="100">
        <v>221000</v>
      </c>
      <c r="O28" s="100">
        <v>207000</v>
      </c>
      <c r="P28" s="100">
        <v>194000</v>
      </c>
      <c r="Q28" s="100">
        <v>176000</v>
      </c>
      <c r="R28" s="101">
        <v>160000</v>
      </c>
      <c r="S28" s="100">
        <v>148000</v>
      </c>
      <c r="T28" s="100"/>
      <c r="U28" s="100"/>
      <c r="V28" s="102"/>
    </row>
    <row r="29" spans="1:22" s="13" customFormat="1" ht="15" customHeight="1">
      <c r="A29" s="260"/>
      <c r="B29" s="103" t="s">
        <v>141</v>
      </c>
      <c r="C29" s="104"/>
      <c r="D29" s="97">
        <f aca="true" t="shared" si="9" ref="D29:S29">IF(C28="","",D28/C28-1)</f>
      </c>
      <c r="E29" s="97">
        <f t="shared" si="9"/>
      </c>
      <c r="F29" s="97">
        <f t="shared" si="9"/>
      </c>
      <c r="G29" s="97">
        <f t="shared" si="9"/>
      </c>
      <c r="H29" s="97">
        <f t="shared" si="9"/>
      </c>
      <c r="I29" s="97">
        <f t="shared" si="9"/>
        <v>-0.050000000000000044</v>
      </c>
      <c r="J29" s="97">
        <f t="shared" si="9"/>
        <v>-0.04210526315789476</v>
      </c>
      <c r="K29" s="97">
        <f t="shared" si="9"/>
        <v>-0.03663003663003661</v>
      </c>
      <c r="L29" s="97">
        <f t="shared" si="9"/>
        <v>-0.057034220532319435</v>
      </c>
      <c r="M29" s="97">
        <f t="shared" si="9"/>
        <v>-0.056451612903225756</v>
      </c>
      <c r="N29" s="97">
        <f t="shared" si="9"/>
        <v>-0.05555555555555558</v>
      </c>
      <c r="O29" s="97">
        <f t="shared" si="9"/>
        <v>-0.06334841628959276</v>
      </c>
      <c r="P29" s="97">
        <f t="shared" si="9"/>
        <v>-0.0628019323671497</v>
      </c>
      <c r="Q29" s="97">
        <f t="shared" si="9"/>
        <v>-0.09278350515463918</v>
      </c>
      <c r="R29" s="96">
        <f t="shared" si="9"/>
        <v>-0.09090909090909094</v>
      </c>
      <c r="S29" s="97">
        <f t="shared" si="9"/>
        <v>-0.07499999999999996</v>
      </c>
      <c r="T29" s="97"/>
      <c r="U29" s="97"/>
      <c r="V29" s="86"/>
    </row>
    <row r="30" spans="1:22" s="13" customFormat="1" ht="15" customHeight="1">
      <c r="A30" s="259" t="s">
        <v>70</v>
      </c>
      <c r="B30" s="37" t="s">
        <v>107</v>
      </c>
      <c r="C30" s="38"/>
      <c r="D30" s="38"/>
      <c r="E30" s="38"/>
      <c r="F30" s="38"/>
      <c r="G30" s="38"/>
      <c r="H30" s="38"/>
      <c r="I30" s="39"/>
      <c r="J30" s="39"/>
      <c r="K30" s="39">
        <v>145000</v>
      </c>
      <c r="L30" s="39">
        <v>140000</v>
      </c>
      <c r="M30" s="39">
        <v>135000</v>
      </c>
      <c r="N30" s="39">
        <v>131000</v>
      </c>
      <c r="O30" s="39">
        <v>125000</v>
      </c>
      <c r="P30" s="39">
        <v>122000</v>
      </c>
      <c r="Q30" s="39">
        <v>118000</v>
      </c>
      <c r="R30" s="88">
        <v>113000</v>
      </c>
      <c r="S30" s="39">
        <v>109000</v>
      </c>
      <c r="T30" s="39">
        <v>105000</v>
      </c>
      <c r="U30" s="39"/>
      <c r="V30" s="93"/>
    </row>
    <row r="31" spans="1:22" s="13" customFormat="1" ht="15" customHeight="1">
      <c r="A31" s="260"/>
      <c r="B31" s="40" t="s">
        <v>142</v>
      </c>
      <c r="C31" s="41"/>
      <c r="D31" s="42">
        <f aca="true" t="shared" si="10" ref="D31:T31">IF(C30="","",D30/C30-1)</f>
      </c>
      <c r="E31" s="42">
        <f t="shared" si="10"/>
      </c>
      <c r="F31" s="42">
        <f t="shared" si="10"/>
      </c>
      <c r="G31" s="42">
        <f t="shared" si="10"/>
      </c>
      <c r="H31" s="42">
        <f t="shared" si="10"/>
      </c>
      <c r="I31" s="42">
        <f t="shared" si="10"/>
      </c>
      <c r="J31" s="42">
        <f t="shared" si="10"/>
      </c>
      <c r="K31" s="42">
        <f t="shared" si="10"/>
      </c>
      <c r="L31" s="42">
        <f t="shared" si="10"/>
        <v>-0.03448275862068961</v>
      </c>
      <c r="M31" s="42">
        <f t="shared" si="10"/>
        <v>-0.0357142857142857</v>
      </c>
      <c r="N31" s="42">
        <f t="shared" si="10"/>
        <v>-0.029629629629629672</v>
      </c>
      <c r="O31" s="42">
        <f t="shared" si="10"/>
        <v>-0.04580152671755722</v>
      </c>
      <c r="P31" s="42">
        <f t="shared" si="10"/>
        <v>-0.02400000000000002</v>
      </c>
      <c r="Q31" s="42">
        <f t="shared" si="10"/>
        <v>-0.032786885245901676</v>
      </c>
      <c r="R31" s="90">
        <f t="shared" si="10"/>
        <v>-0.0423728813559322</v>
      </c>
      <c r="S31" s="42">
        <f t="shared" si="10"/>
        <v>-0.03539823008849563</v>
      </c>
      <c r="T31" s="42">
        <f t="shared" si="10"/>
        <v>-0.03669724770642202</v>
      </c>
      <c r="U31" s="42"/>
      <c r="V31" s="43"/>
    </row>
    <row r="32" spans="1:22" s="13" customFormat="1" ht="15" customHeight="1">
      <c r="A32" s="259" t="s">
        <v>71</v>
      </c>
      <c r="B32" s="98" t="s">
        <v>183</v>
      </c>
      <c r="C32" s="99"/>
      <c r="D32" s="99"/>
      <c r="E32" s="99"/>
      <c r="F32" s="99"/>
      <c r="G32" s="99"/>
      <c r="H32" s="99"/>
      <c r="I32" s="100"/>
      <c r="J32" s="100"/>
      <c r="K32" s="100">
        <v>135000</v>
      </c>
      <c r="L32" s="100">
        <v>132000</v>
      </c>
      <c r="M32" s="100">
        <v>129000</v>
      </c>
      <c r="N32" s="100">
        <v>127000</v>
      </c>
      <c r="O32" s="100">
        <v>123000</v>
      </c>
      <c r="P32" s="100">
        <v>120000</v>
      </c>
      <c r="Q32" s="100">
        <v>112000</v>
      </c>
      <c r="R32" s="101"/>
      <c r="S32" s="100"/>
      <c r="T32" s="100"/>
      <c r="U32" s="100"/>
      <c r="V32" s="102"/>
    </row>
    <row r="33" spans="1:22" s="13" customFormat="1" ht="15" customHeight="1">
      <c r="A33" s="260"/>
      <c r="B33" s="103" t="s">
        <v>143</v>
      </c>
      <c r="C33" s="104"/>
      <c r="D33" s="97">
        <f aca="true" t="shared" si="11" ref="D33:Q33">IF(C32="","",D32/C32-1)</f>
      </c>
      <c r="E33" s="97">
        <f t="shared" si="11"/>
      </c>
      <c r="F33" s="97">
        <f t="shared" si="11"/>
      </c>
      <c r="G33" s="97">
        <f t="shared" si="11"/>
      </c>
      <c r="H33" s="97">
        <f t="shared" si="11"/>
      </c>
      <c r="I33" s="97">
        <f t="shared" si="11"/>
      </c>
      <c r="J33" s="97">
        <f t="shared" si="11"/>
      </c>
      <c r="K33" s="97">
        <f t="shared" si="11"/>
      </c>
      <c r="L33" s="97">
        <f t="shared" si="11"/>
        <v>-0.022222222222222254</v>
      </c>
      <c r="M33" s="97">
        <f t="shared" si="11"/>
        <v>-0.022727272727272707</v>
      </c>
      <c r="N33" s="97">
        <f t="shared" si="11"/>
        <v>-0.015503875968992276</v>
      </c>
      <c r="O33" s="97">
        <f t="shared" si="11"/>
        <v>-0.03149606299212604</v>
      </c>
      <c r="P33" s="97">
        <f t="shared" si="11"/>
        <v>-0.024390243902439046</v>
      </c>
      <c r="Q33" s="97">
        <f t="shared" si="11"/>
        <v>-0.06666666666666665</v>
      </c>
      <c r="R33" s="96"/>
      <c r="S33" s="97"/>
      <c r="T33" s="97"/>
      <c r="U33" s="97"/>
      <c r="V33" s="86"/>
    </row>
    <row r="34" spans="1:22" s="13" customFormat="1" ht="15" customHeight="1">
      <c r="A34" s="256" t="s">
        <v>72</v>
      </c>
      <c r="B34" s="37" t="s">
        <v>201</v>
      </c>
      <c r="C34" s="38">
        <v>51000</v>
      </c>
      <c r="D34" s="38">
        <v>58000</v>
      </c>
      <c r="E34" s="38">
        <v>65000</v>
      </c>
      <c r="F34" s="38">
        <v>61000</v>
      </c>
      <c r="G34" s="38">
        <v>60000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88"/>
      <c r="S34" s="39"/>
      <c r="T34" s="39"/>
      <c r="U34" s="39"/>
      <c r="V34" s="93"/>
    </row>
    <row r="35" spans="1:22" s="13" customFormat="1" ht="15" customHeight="1">
      <c r="A35" s="257"/>
      <c r="B35" s="40" t="s">
        <v>202</v>
      </c>
      <c r="C35" s="41"/>
      <c r="D35" s="42">
        <f aca="true" t="shared" si="12" ref="D35:V35">IF(C34="","",D34/C34-1)</f>
        <v>0.13725490196078427</v>
      </c>
      <c r="E35" s="42">
        <f t="shared" si="12"/>
        <v>0.1206896551724137</v>
      </c>
      <c r="F35" s="42">
        <f t="shared" si="12"/>
        <v>-0.06153846153846154</v>
      </c>
      <c r="G35" s="42">
        <f t="shared" si="12"/>
        <v>-0.016393442622950838</v>
      </c>
      <c r="H35" s="42"/>
      <c r="I35" s="42">
        <f t="shared" si="12"/>
      </c>
      <c r="J35" s="42">
        <f t="shared" si="12"/>
      </c>
      <c r="K35" s="42">
        <f t="shared" si="12"/>
      </c>
      <c r="L35" s="42">
        <f t="shared" si="12"/>
      </c>
      <c r="M35" s="42">
        <f t="shared" si="12"/>
      </c>
      <c r="N35" s="42">
        <f t="shared" si="12"/>
      </c>
      <c r="O35" s="42">
        <f t="shared" si="12"/>
      </c>
      <c r="P35" s="42">
        <f t="shared" si="12"/>
      </c>
      <c r="Q35" s="42">
        <f t="shared" si="12"/>
      </c>
      <c r="R35" s="90">
        <f t="shared" si="12"/>
      </c>
      <c r="S35" s="42">
        <f t="shared" si="12"/>
      </c>
      <c r="T35" s="42">
        <f t="shared" si="12"/>
      </c>
      <c r="U35" s="42">
        <f t="shared" si="12"/>
      </c>
      <c r="V35" s="43">
        <f t="shared" si="12"/>
      </c>
    </row>
    <row r="36" spans="1:22" s="13" customFormat="1" ht="15" customHeight="1">
      <c r="A36" s="256" t="s">
        <v>73</v>
      </c>
      <c r="B36" s="98" t="s">
        <v>192</v>
      </c>
      <c r="C36" s="119">
        <v>35600</v>
      </c>
      <c r="D36" s="119">
        <v>38500</v>
      </c>
      <c r="E36" s="119">
        <v>42000</v>
      </c>
      <c r="F36" s="119">
        <v>40000</v>
      </c>
      <c r="G36" s="119">
        <v>39000</v>
      </c>
      <c r="H36" s="119">
        <v>38500</v>
      </c>
      <c r="I36" s="166">
        <v>38500</v>
      </c>
      <c r="J36" s="166">
        <v>38500</v>
      </c>
      <c r="K36" s="166"/>
      <c r="L36" s="166"/>
      <c r="M36" s="166"/>
      <c r="N36" s="166"/>
      <c r="O36" s="166"/>
      <c r="P36" s="166"/>
      <c r="Q36" s="166"/>
      <c r="R36" s="167"/>
      <c r="S36" s="166"/>
      <c r="T36" s="166"/>
      <c r="U36" s="166"/>
      <c r="V36" s="168"/>
    </row>
    <row r="37" spans="1:22" s="13" customFormat="1" ht="15" customHeight="1">
      <c r="A37" s="258"/>
      <c r="B37" s="175"/>
      <c r="C37" s="171"/>
      <c r="D37" s="176">
        <f aca="true" t="shared" si="13" ref="D37:V37">IF(C36="","",D36/C36-1)</f>
        <v>0.0814606741573034</v>
      </c>
      <c r="E37" s="176">
        <f t="shared" si="13"/>
        <v>0.09090909090909083</v>
      </c>
      <c r="F37" s="176">
        <f t="shared" si="13"/>
        <v>-0.04761904761904767</v>
      </c>
      <c r="G37" s="176">
        <f t="shared" si="13"/>
        <v>-0.025000000000000022</v>
      </c>
      <c r="H37" s="176">
        <f t="shared" si="13"/>
        <v>-0.012820512820512775</v>
      </c>
      <c r="I37" s="176">
        <f t="shared" si="13"/>
        <v>0</v>
      </c>
      <c r="J37" s="176">
        <f t="shared" si="13"/>
        <v>0</v>
      </c>
      <c r="K37" s="176"/>
      <c r="L37" s="176">
        <f t="shared" si="13"/>
      </c>
      <c r="M37" s="176">
        <f t="shared" si="13"/>
      </c>
      <c r="N37" s="176">
        <f t="shared" si="13"/>
      </c>
      <c r="O37" s="176">
        <f t="shared" si="13"/>
      </c>
      <c r="P37" s="176">
        <f t="shared" si="13"/>
      </c>
      <c r="Q37" s="176">
        <f t="shared" si="13"/>
      </c>
      <c r="R37" s="177">
        <f t="shared" si="13"/>
      </c>
      <c r="S37" s="176">
        <f t="shared" si="13"/>
      </c>
      <c r="T37" s="176">
        <f t="shared" si="13"/>
      </c>
      <c r="U37" s="176">
        <f t="shared" si="13"/>
      </c>
      <c r="V37" s="178">
        <f t="shared" si="13"/>
      </c>
    </row>
    <row r="38" spans="1:22" s="13" customFormat="1" ht="19.5" customHeight="1">
      <c r="A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3" customFormat="1" ht="19.5" customHeight="1">
      <c r="A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3" customFormat="1" ht="19.5" customHeight="1">
      <c r="A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3" customFormat="1" ht="19.5" customHeight="1">
      <c r="A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3" customFormat="1" ht="19.5" customHeight="1">
      <c r="A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3" customFormat="1" ht="19.5" customHeigh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3" customFormat="1" ht="19.5" customHeigh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3" customFormat="1" ht="19.5" customHeight="1">
      <c r="A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3" customFormat="1" ht="19.5" customHeight="1">
      <c r="A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3" customFormat="1" ht="19.5" customHeight="1">
      <c r="A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3" customFormat="1" ht="19.5" customHeight="1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19.5" customHeight="1">
      <c r="A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19.5" customHeight="1">
      <c r="A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19.5" customHeight="1">
      <c r="A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19.5" customHeight="1">
      <c r="A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19.5" customHeight="1">
      <c r="A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3" customFormat="1" ht="19.5" customHeight="1">
      <c r="A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3" customFormat="1" ht="19.5" customHeight="1">
      <c r="A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3" customFormat="1" ht="19.5" customHeight="1">
      <c r="A56" s="1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3" customFormat="1" ht="19.5" customHeight="1">
      <c r="A57" s="1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3" customFormat="1" ht="19.5" customHeight="1">
      <c r="A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3" customFormat="1" ht="19.5" customHeight="1">
      <c r="A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3" customFormat="1" ht="19.5" customHeight="1">
      <c r="A60" s="1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3" customFormat="1" ht="19.5" customHeight="1">
      <c r="A61" s="1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3" customFormat="1" ht="19.5" customHeight="1">
      <c r="A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3" customFormat="1" ht="19.5" customHeight="1">
      <c r="A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3" customFormat="1" ht="19.5" customHeight="1">
      <c r="A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3" customFormat="1" ht="19.5" customHeight="1">
      <c r="A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3" customFormat="1" ht="19.5" customHeight="1">
      <c r="A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3" customFormat="1" ht="19.5" customHeight="1">
      <c r="A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3" customFormat="1" ht="19.5" customHeight="1">
      <c r="A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3" customFormat="1" ht="19.5" customHeight="1">
      <c r="A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3" customFormat="1" ht="19.5" customHeight="1">
      <c r="A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3" customFormat="1" ht="19.5" customHeight="1">
      <c r="A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3" customFormat="1" ht="19.5" customHeight="1">
      <c r="A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3" customFormat="1" ht="19.5" customHeight="1">
      <c r="A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3" customFormat="1" ht="19.5" customHeight="1">
      <c r="A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3" customFormat="1" ht="19.5" customHeight="1">
      <c r="A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3" customFormat="1" ht="19.5" customHeight="1">
      <c r="A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3" customFormat="1" ht="19.5" customHeight="1">
      <c r="A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</sheetData>
  <mergeCells count="18">
    <mergeCell ref="A32:A33"/>
    <mergeCell ref="A20:A21"/>
    <mergeCell ref="A22:A23"/>
    <mergeCell ref="A36:A37"/>
    <mergeCell ref="A34:A35"/>
    <mergeCell ref="A26:A27"/>
    <mergeCell ref="A28:A29"/>
    <mergeCell ref="A24:A25"/>
    <mergeCell ref="A30:A31"/>
    <mergeCell ref="A18:A19"/>
    <mergeCell ref="M3:N3"/>
    <mergeCell ref="M4:N4"/>
    <mergeCell ref="A8:A9"/>
    <mergeCell ref="B8:B9"/>
    <mergeCell ref="A10:A11"/>
    <mergeCell ref="A12:A13"/>
    <mergeCell ref="A16:A17"/>
    <mergeCell ref="A14:A15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96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20" t="s">
        <v>34</v>
      </c>
      <c r="B1" s="20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3"/>
      <c r="B2" s="24"/>
      <c r="C2" s="4"/>
      <c r="D2" s="20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3"/>
      <c r="B3" s="23"/>
      <c r="C3" s="4"/>
      <c r="D3" s="25" t="s">
        <v>17</v>
      </c>
      <c r="E3" s="1"/>
      <c r="F3" s="26" t="s">
        <v>19</v>
      </c>
      <c r="H3" s="27" t="s">
        <v>20</v>
      </c>
      <c r="J3" s="28" t="s">
        <v>21</v>
      </c>
      <c r="L3" s="29" t="s">
        <v>18</v>
      </c>
      <c r="N3" s="246" t="s">
        <v>22</v>
      </c>
      <c r="O3" s="247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3"/>
      <c r="B4" s="23"/>
      <c r="C4" s="4"/>
      <c r="D4" s="30" t="s">
        <v>25</v>
      </c>
      <c r="E4" s="1"/>
      <c r="F4" s="31" t="s">
        <v>26</v>
      </c>
      <c r="H4" s="32" t="s">
        <v>27</v>
      </c>
      <c r="J4" s="33" t="s">
        <v>28</v>
      </c>
      <c r="L4" s="34" t="s">
        <v>29</v>
      </c>
      <c r="N4" s="248" t="s">
        <v>30</v>
      </c>
      <c r="O4" s="249"/>
      <c r="P4" s="19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3"/>
      <c r="B5" s="23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3"/>
      <c r="B6" s="23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31</v>
      </c>
    </row>
    <row r="7" spans="1:23" s="2" customFormat="1" ht="15" customHeight="1">
      <c r="A7" s="128" t="s">
        <v>428</v>
      </c>
      <c r="B7" s="23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50" t="s">
        <v>24</v>
      </c>
      <c r="B8" s="252" t="s">
        <v>32</v>
      </c>
      <c r="C8" s="330" t="s">
        <v>424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87" t="s">
        <v>4</v>
      </c>
      <c r="T8" s="9" t="s">
        <v>416</v>
      </c>
      <c r="U8" s="9" t="s">
        <v>417</v>
      </c>
      <c r="V8" s="9" t="s">
        <v>418</v>
      </c>
      <c r="W8" s="21" t="s">
        <v>419</v>
      </c>
    </row>
    <row r="9" spans="1:23" s="10" customFormat="1" ht="15" customHeight="1">
      <c r="A9" s="251"/>
      <c r="B9" s="253"/>
      <c r="C9" s="331"/>
      <c r="D9" s="17" t="s">
        <v>36</v>
      </c>
      <c r="E9" s="17" t="s">
        <v>36</v>
      </c>
      <c r="F9" s="17" t="s">
        <v>36</v>
      </c>
      <c r="G9" s="17" t="s">
        <v>36</v>
      </c>
      <c r="H9" s="17" t="s">
        <v>36</v>
      </c>
      <c r="I9" s="17" t="s">
        <v>36</v>
      </c>
      <c r="J9" s="17" t="s">
        <v>36</v>
      </c>
      <c r="K9" s="17" t="s">
        <v>36</v>
      </c>
      <c r="L9" s="17" t="s">
        <v>36</v>
      </c>
      <c r="M9" s="17" t="s">
        <v>36</v>
      </c>
      <c r="N9" s="17" t="s">
        <v>36</v>
      </c>
      <c r="O9" s="17" t="s">
        <v>36</v>
      </c>
      <c r="P9" s="17" t="s">
        <v>36</v>
      </c>
      <c r="Q9" s="17" t="s">
        <v>36</v>
      </c>
      <c r="R9" s="17" t="s">
        <v>36</v>
      </c>
      <c r="S9" s="89" t="s">
        <v>36</v>
      </c>
      <c r="T9" s="7" t="s">
        <v>36</v>
      </c>
      <c r="U9" s="7" t="s">
        <v>36</v>
      </c>
      <c r="V9" s="7" t="s">
        <v>36</v>
      </c>
      <c r="W9" s="22" t="s">
        <v>36</v>
      </c>
    </row>
    <row r="10" spans="1:23" s="13" customFormat="1" ht="15" customHeight="1">
      <c r="A10" s="263" t="s">
        <v>37</v>
      </c>
      <c r="B10" s="37" t="s">
        <v>145</v>
      </c>
      <c r="C10" s="113" t="s">
        <v>425</v>
      </c>
      <c r="D10" s="38">
        <v>150000</v>
      </c>
      <c r="E10" s="38">
        <v>180000</v>
      </c>
      <c r="F10" s="38">
        <v>185000</v>
      </c>
      <c r="G10" s="38">
        <v>168000</v>
      </c>
      <c r="H10" s="38">
        <v>161000</v>
      </c>
      <c r="I10" s="38">
        <v>153000</v>
      </c>
      <c r="J10" s="39">
        <v>146000</v>
      </c>
      <c r="K10" s="39">
        <v>137000</v>
      </c>
      <c r="L10" s="39">
        <v>130000</v>
      </c>
      <c r="M10" s="39">
        <v>127000</v>
      </c>
      <c r="N10" s="39">
        <v>124000</v>
      </c>
      <c r="O10" s="39">
        <v>120000</v>
      </c>
      <c r="P10" s="39">
        <v>116000</v>
      </c>
      <c r="Q10" s="39">
        <v>109000</v>
      </c>
      <c r="R10" s="39">
        <v>102000</v>
      </c>
      <c r="S10" s="88">
        <v>90000</v>
      </c>
      <c r="T10" s="118">
        <v>84500</v>
      </c>
      <c r="U10" s="39">
        <v>81900</v>
      </c>
      <c r="V10" s="39"/>
      <c r="W10" s="93"/>
    </row>
    <row r="11" spans="1:23" s="13" customFormat="1" ht="15" customHeight="1">
      <c r="A11" s="264"/>
      <c r="B11" s="40" t="s">
        <v>146</v>
      </c>
      <c r="C11" s="114" t="s">
        <v>228</v>
      </c>
      <c r="D11" s="41"/>
      <c r="E11" s="42">
        <f aca="true" t="shared" si="0" ref="E11:R11">IF(D10="","",E10/D10-1)</f>
        <v>0.19999999999999996</v>
      </c>
      <c r="F11" s="42">
        <f t="shared" si="0"/>
        <v>0.02777777777777768</v>
      </c>
      <c r="G11" s="42">
        <f t="shared" si="0"/>
        <v>-0.09189189189189184</v>
      </c>
      <c r="H11" s="42">
        <f t="shared" si="0"/>
        <v>-0.04166666666666663</v>
      </c>
      <c r="I11" s="42">
        <f t="shared" si="0"/>
        <v>-0.0496894409937888</v>
      </c>
      <c r="J11" s="42">
        <f t="shared" si="0"/>
        <v>-0.04575163398692805</v>
      </c>
      <c r="K11" s="42">
        <f t="shared" si="0"/>
        <v>-0.06164383561643838</v>
      </c>
      <c r="L11" s="42">
        <f t="shared" si="0"/>
        <v>-0.051094890510948954</v>
      </c>
      <c r="M11" s="42">
        <f t="shared" si="0"/>
        <v>-0.023076923076923106</v>
      </c>
      <c r="N11" s="42">
        <f t="shared" si="0"/>
        <v>-0.023622047244094446</v>
      </c>
      <c r="O11" s="42">
        <f t="shared" si="0"/>
        <v>-0.032258064516129004</v>
      </c>
      <c r="P11" s="42">
        <f t="shared" si="0"/>
        <v>-0.033333333333333326</v>
      </c>
      <c r="Q11" s="42">
        <f t="shared" si="0"/>
        <v>-0.06034482758620685</v>
      </c>
      <c r="R11" s="42">
        <f t="shared" si="0"/>
        <v>-0.06422018348623848</v>
      </c>
      <c r="S11" s="90">
        <f>IF(R10="","",S10/R10-1)</f>
        <v>-0.11764705882352944</v>
      </c>
      <c r="T11" s="42">
        <f>IF(S10="","",T10/S10-1)</f>
        <v>-0.061111111111111116</v>
      </c>
      <c r="U11" s="42">
        <f>IF(T10="","",U10/T10-1)</f>
        <v>-0.03076923076923077</v>
      </c>
      <c r="V11" s="42"/>
      <c r="W11" s="43"/>
    </row>
    <row r="12" spans="1:23" s="13" customFormat="1" ht="15" customHeight="1">
      <c r="A12" s="263" t="s">
        <v>38</v>
      </c>
      <c r="B12" s="35" t="s">
        <v>147</v>
      </c>
      <c r="C12" s="115" t="s">
        <v>427</v>
      </c>
      <c r="D12" s="11">
        <v>117000</v>
      </c>
      <c r="E12" s="11">
        <v>140000</v>
      </c>
      <c r="F12" s="11">
        <v>150000</v>
      </c>
      <c r="G12" s="11">
        <v>145000</v>
      </c>
      <c r="H12" s="11">
        <v>143000</v>
      </c>
      <c r="I12" s="11">
        <v>138000</v>
      </c>
      <c r="J12" s="12">
        <v>135000</v>
      </c>
      <c r="K12" s="12">
        <v>133000</v>
      </c>
      <c r="L12" s="12">
        <v>130000</v>
      </c>
      <c r="M12" s="12">
        <v>126000</v>
      </c>
      <c r="N12" s="12">
        <v>124000</v>
      </c>
      <c r="O12" s="12">
        <v>122000</v>
      </c>
      <c r="P12" s="12">
        <v>119000</v>
      </c>
      <c r="Q12" s="12">
        <v>113000</v>
      </c>
      <c r="R12" s="12">
        <v>106000</v>
      </c>
      <c r="S12" s="15">
        <v>94500</v>
      </c>
      <c r="T12" s="12">
        <v>88500</v>
      </c>
      <c r="U12" s="12">
        <v>84900</v>
      </c>
      <c r="V12" s="12"/>
      <c r="W12" s="94"/>
    </row>
    <row r="13" spans="1:23" s="13" customFormat="1" ht="15" customHeight="1">
      <c r="A13" s="264"/>
      <c r="B13" s="36" t="s">
        <v>148</v>
      </c>
      <c r="C13" s="116" t="s">
        <v>228</v>
      </c>
      <c r="D13" s="18"/>
      <c r="E13" s="14">
        <f aca="true" t="shared" si="1" ref="E13:R13">IF(D12="","",E12/D12-1)</f>
        <v>0.19658119658119655</v>
      </c>
      <c r="F13" s="14">
        <f t="shared" si="1"/>
        <v>0.0714285714285714</v>
      </c>
      <c r="G13" s="14">
        <f t="shared" si="1"/>
        <v>-0.033333333333333326</v>
      </c>
      <c r="H13" s="14">
        <f t="shared" si="1"/>
        <v>-0.01379310344827589</v>
      </c>
      <c r="I13" s="14">
        <f t="shared" si="1"/>
        <v>-0.034965034965035</v>
      </c>
      <c r="J13" s="14">
        <f t="shared" si="1"/>
        <v>-0.021739130434782594</v>
      </c>
      <c r="K13" s="14">
        <f t="shared" si="1"/>
        <v>-0.014814814814814836</v>
      </c>
      <c r="L13" s="14">
        <f t="shared" si="1"/>
        <v>-0.022556390977443663</v>
      </c>
      <c r="M13" s="14">
        <f t="shared" si="1"/>
        <v>-0.03076923076923077</v>
      </c>
      <c r="N13" s="14">
        <f t="shared" si="1"/>
        <v>-0.015873015873015928</v>
      </c>
      <c r="O13" s="14">
        <f t="shared" si="1"/>
        <v>-0.016129032258064502</v>
      </c>
      <c r="P13" s="14">
        <f t="shared" si="1"/>
        <v>-0.024590163934426257</v>
      </c>
      <c r="Q13" s="14">
        <f t="shared" si="1"/>
        <v>-0.050420168067226934</v>
      </c>
      <c r="R13" s="14">
        <f t="shared" si="1"/>
        <v>-0.06194690265486724</v>
      </c>
      <c r="S13" s="96">
        <f>IF(R12="","",S12/R12-1)</f>
        <v>-0.10849056603773588</v>
      </c>
      <c r="T13" s="97">
        <f>IF(S12="","",T12/S12-1)</f>
        <v>-0.06349206349206349</v>
      </c>
      <c r="U13" s="97">
        <f>IF(T12="","",U12/T12-1)</f>
        <v>-0.04067796610169494</v>
      </c>
      <c r="V13" s="97"/>
      <c r="W13" s="86"/>
    </row>
    <row r="14" spans="1:23" s="13" customFormat="1" ht="15" customHeight="1">
      <c r="A14" s="263" t="s">
        <v>39</v>
      </c>
      <c r="B14" s="37" t="s">
        <v>149</v>
      </c>
      <c r="C14" s="113" t="s">
        <v>427</v>
      </c>
      <c r="D14" s="38">
        <v>98000</v>
      </c>
      <c r="E14" s="38">
        <v>127000</v>
      </c>
      <c r="F14" s="38">
        <v>137000</v>
      </c>
      <c r="G14" s="38">
        <v>134000</v>
      </c>
      <c r="H14" s="38">
        <v>130000</v>
      </c>
      <c r="I14" s="38">
        <v>127000</v>
      </c>
      <c r="J14" s="39">
        <v>126000</v>
      </c>
      <c r="K14" s="39">
        <v>125000</v>
      </c>
      <c r="L14" s="39">
        <v>124000</v>
      </c>
      <c r="M14" s="39">
        <v>123000</v>
      </c>
      <c r="N14" s="39">
        <v>122000</v>
      </c>
      <c r="O14" s="39">
        <v>119000</v>
      </c>
      <c r="P14" s="39">
        <v>116000</v>
      </c>
      <c r="Q14" s="39">
        <v>109000</v>
      </c>
      <c r="R14" s="39">
        <v>102000</v>
      </c>
      <c r="S14" s="88">
        <v>94500</v>
      </c>
      <c r="T14" s="39">
        <v>89600</v>
      </c>
      <c r="U14" s="39">
        <v>86300</v>
      </c>
      <c r="V14" s="39"/>
      <c r="W14" s="93"/>
    </row>
    <row r="15" spans="1:23" s="13" customFormat="1" ht="15" customHeight="1">
      <c r="A15" s="264"/>
      <c r="B15" s="40" t="s">
        <v>150</v>
      </c>
      <c r="C15" s="114" t="s">
        <v>228</v>
      </c>
      <c r="D15" s="41"/>
      <c r="E15" s="42">
        <f aca="true" t="shared" si="2" ref="E15:R15">IF(D14="","",E14/D14-1)</f>
        <v>0.29591836734693877</v>
      </c>
      <c r="F15" s="42">
        <f t="shared" si="2"/>
        <v>0.07874015748031504</v>
      </c>
      <c r="G15" s="42">
        <f t="shared" si="2"/>
        <v>-0.021897810218978075</v>
      </c>
      <c r="H15" s="42">
        <f t="shared" si="2"/>
        <v>-0.02985074626865669</v>
      </c>
      <c r="I15" s="42">
        <f t="shared" si="2"/>
        <v>-0.023076923076923106</v>
      </c>
      <c r="J15" s="42">
        <f t="shared" si="2"/>
        <v>-0.007874015748031482</v>
      </c>
      <c r="K15" s="42">
        <f t="shared" si="2"/>
        <v>-0.007936507936507908</v>
      </c>
      <c r="L15" s="42">
        <f t="shared" si="2"/>
        <v>-0.008000000000000007</v>
      </c>
      <c r="M15" s="42">
        <f t="shared" si="2"/>
        <v>-0.008064516129032251</v>
      </c>
      <c r="N15" s="42">
        <f t="shared" si="2"/>
        <v>-0.008130081300813052</v>
      </c>
      <c r="O15" s="42">
        <f t="shared" si="2"/>
        <v>-0.024590163934426257</v>
      </c>
      <c r="P15" s="42">
        <f t="shared" si="2"/>
        <v>-0.025210084033613467</v>
      </c>
      <c r="Q15" s="42">
        <f t="shared" si="2"/>
        <v>-0.06034482758620685</v>
      </c>
      <c r="R15" s="42">
        <f t="shared" si="2"/>
        <v>-0.06422018348623848</v>
      </c>
      <c r="S15" s="90">
        <f>IF(R14="","",S14/R14-1)</f>
        <v>-0.07352941176470584</v>
      </c>
      <c r="T15" s="42">
        <f>IF(S14="","",T14/S14-1)</f>
        <v>-0.051851851851851816</v>
      </c>
      <c r="U15" s="42">
        <f>IF(T14="","",U14/T14-1)</f>
        <v>-0.036830357142857095</v>
      </c>
      <c r="V15" s="42"/>
      <c r="W15" s="43"/>
    </row>
    <row r="16" spans="1:23" s="13" customFormat="1" ht="15" customHeight="1">
      <c r="A16" s="263" t="s">
        <v>40</v>
      </c>
      <c r="B16" s="98" t="s">
        <v>175</v>
      </c>
      <c r="C16" s="115" t="s">
        <v>427</v>
      </c>
      <c r="D16" s="119"/>
      <c r="E16" s="119"/>
      <c r="F16" s="119"/>
      <c r="G16" s="119"/>
      <c r="H16" s="119"/>
      <c r="I16" s="119"/>
      <c r="J16" s="166"/>
      <c r="K16" s="166"/>
      <c r="L16" s="166">
        <v>105000</v>
      </c>
      <c r="M16" s="166">
        <v>105000</v>
      </c>
      <c r="N16" s="166">
        <v>105000</v>
      </c>
      <c r="O16" s="166">
        <v>104000</v>
      </c>
      <c r="P16" s="166">
        <v>101000</v>
      </c>
      <c r="Q16" s="166">
        <v>96100</v>
      </c>
      <c r="R16" s="166">
        <v>89000</v>
      </c>
      <c r="S16" s="167">
        <v>82000</v>
      </c>
      <c r="T16" s="166">
        <v>76500</v>
      </c>
      <c r="U16" s="166">
        <v>74500</v>
      </c>
      <c r="V16" s="166"/>
      <c r="W16" s="168"/>
    </row>
    <row r="17" spans="1:23" s="13" customFormat="1" ht="15" customHeight="1">
      <c r="A17" s="264"/>
      <c r="B17" s="103" t="s">
        <v>176</v>
      </c>
      <c r="C17" s="116" t="s">
        <v>228</v>
      </c>
      <c r="D17" s="104"/>
      <c r="E17" s="97">
        <f aca="true" t="shared" si="3" ref="E17:U17">IF(D16="","",E16/D16-1)</f>
      </c>
      <c r="F17" s="97">
        <f t="shared" si="3"/>
      </c>
      <c r="G17" s="97">
        <f t="shared" si="3"/>
      </c>
      <c r="H17" s="97">
        <f t="shared" si="3"/>
      </c>
      <c r="I17" s="97">
        <f t="shared" si="3"/>
      </c>
      <c r="J17" s="97">
        <f t="shared" si="3"/>
      </c>
      <c r="K17" s="97">
        <f t="shared" si="3"/>
      </c>
      <c r="L17" s="97">
        <f t="shared" si="3"/>
      </c>
      <c r="M17" s="97">
        <f t="shared" si="3"/>
        <v>0</v>
      </c>
      <c r="N17" s="97">
        <f t="shared" si="3"/>
        <v>0</v>
      </c>
      <c r="O17" s="97">
        <f t="shared" si="3"/>
        <v>-0.00952380952380949</v>
      </c>
      <c r="P17" s="97">
        <f t="shared" si="3"/>
        <v>-0.028846153846153855</v>
      </c>
      <c r="Q17" s="97">
        <f t="shared" si="3"/>
        <v>-0.04851485148514856</v>
      </c>
      <c r="R17" s="97">
        <f t="shared" si="3"/>
        <v>-0.07388137356919877</v>
      </c>
      <c r="S17" s="96">
        <f t="shared" si="3"/>
        <v>-0.0786516853932584</v>
      </c>
      <c r="T17" s="97">
        <f t="shared" si="3"/>
        <v>-0.06707317073170727</v>
      </c>
      <c r="U17" s="97">
        <f t="shared" si="3"/>
        <v>-0.02614379084967322</v>
      </c>
      <c r="V17" s="97"/>
      <c r="W17" s="86"/>
    </row>
    <row r="18" spans="1:23" s="13" customFormat="1" ht="15" customHeight="1">
      <c r="A18" s="263" t="s">
        <v>41</v>
      </c>
      <c r="B18" s="37" t="s">
        <v>152</v>
      </c>
      <c r="C18" s="113" t="s">
        <v>427</v>
      </c>
      <c r="D18" s="38">
        <v>94100</v>
      </c>
      <c r="E18" s="38">
        <v>107000</v>
      </c>
      <c r="F18" s="38">
        <v>111000</v>
      </c>
      <c r="G18" s="38">
        <v>102000</v>
      </c>
      <c r="H18" s="38">
        <v>98000</v>
      </c>
      <c r="I18" s="38">
        <v>97000</v>
      </c>
      <c r="J18" s="39">
        <v>96000</v>
      </c>
      <c r="K18" s="39">
        <v>96000</v>
      </c>
      <c r="L18" s="39">
        <v>95500</v>
      </c>
      <c r="M18" s="39">
        <v>95500</v>
      </c>
      <c r="N18" s="39">
        <v>95000</v>
      </c>
      <c r="O18" s="39">
        <v>94300</v>
      </c>
      <c r="P18" s="39">
        <v>92000</v>
      </c>
      <c r="Q18" s="39">
        <v>88200</v>
      </c>
      <c r="R18" s="39">
        <v>83000</v>
      </c>
      <c r="S18" s="88">
        <v>76500</v>
      </c>
      <c r="T18" s="39">
        <v>71500</v>
      </c>
      <c r="U18" s="39">
        <v>70000</v>
      </c>
      <c r="V18" s="39"/>
      <c r="W18" s="93"/>
    </row>
    <row r="19" spans="1:23" s="13" customFormat="1" ht="15" customHeight="1">
      <c r="A19" s="264"/>
      <c r="B19" s="40" t="s">
        <v>153</v>
      </c>
      <c r="C19" s="114" t="s">
        <v>228</v>
      </c>
      <c r="D19" s="41"/>
      <c r="E19" s="42">
        <f aca="true" t="shared" si="4" ref="E19:R19">IF(D18="","",E18/D18-1)</f>
        <v>0.13708820403825728</v>
      </c>
      <c r="F19" s="42">
        <f t="shared" si="4"/>
        <v>0.03738317757009346</v>
      </c>
      <c r="G19" s="42">
        <f t="shared" si="4"/>
        <v>-0.08108108108108103</v>
      </c>
      <c r="H19" s="42">
        <f t="shared" si="4"/>
        <v>-0.039215686274509776</v>
      </c>
      <c r="I19" s="42">
        <f t="shared" si="4"/>
        <v>-0.010204081632653073</v>
      </c>
      <c r="J19" s="42">
        <f t="shared" si="4"/>
        <v>-0.010309278350515427</v>
      </c>
      <c r="K19" s="42">
        <f t="shared" si="4"/>
        <v>0</v>
      </c>
      <c r="L19" s="42">
        <f t="shared" si="4"/>
        <v>-0.00520833333333337</v>
      </c>
      <c r="M19" s="42">
        <f t="shared" si="4"/>
        <v>0</v>
      </c>
      <c r="N19" s="42">
        <f t="shared" si="4"/>
        <v>-0.005235602094240788</v>
      </c>
      <c r="O19" s="42">
        <f t="shared" si="4"/>
        <v>-0.00736842105263158</v>
      </c>
      <c r="P19" s="42">
        <f t="shared" si="4"/>
        <v>-0.024390243902439046</v>
      </c>
      <c r="Q19" s="42">
        <f t="shared" si="4"/>
        <v>-0.04130434782608694</v>
      </c>
      <c r="R19" s="42">
        <f t="shared" si="4"/>
        <v>-0.05895691609977327</v>
      </c>
      <c r="S19" s="90">
        <f>IF(R18="","",S18/R18-1)</f>
        <v>-0.07831325301204817</v>
      </c>
      <c r="T19" s="42">
        <f>IF(S18="","",T18/S18-1)</f>
        <v>-0.065359477124183</v>
      </c>
      <c r="U19" s="42">
        <f>IF(T18="","",U18/T18-1)</f>
        <v>-0.020979020979020935</v>
      </c>
      <c r="V19" s="42"/>
      <c r="W19" s="43"/>
    </row>
    <row r="20" spans="1:23" s="13" customFormat="1" ht="15" customHeight="1">
      <c r="A20" s="263" t="s">
        <v>42</v>
      </c>
      <c r="B20" s="35" t="s">
        <v>154</v>
      </c>
      <c r="C20" s="115" t="s">
        <v>427</v>
      </c>
      <c r="D20" s="11"/>
      <c r="E20" s="11"/>
      <c r="F20" s="11"/>
      <c r="G20" s="11"/>
      <c r="H20" s="11"/>
      <c r="I20" s="11"/>
      <c r="J20" s="12"/>
      <c r="K20" s="12"/>
      <c r="L20" s="12"/>
      <c r="M20" s="12"/>
      <c r="N20" s="12">
        <v>41500</v>
      </c>
      <c r="O20" s="12">
        <v>41500</v>
      </c>
      <c r="P20" s="12">
        <v>40900</v>
      </c>
      <c r="Q20" s="12">
        <v>39500</v>
      </c>
      <c r="R20" s="12">
        <v>37200</v>
      </c>
      <c r="S20" s="15">
        <v>36000</v>
      </c>
      <c r="T20" s="12">
        <v>34900</v>
      </c>
      <c r="U20" s="12">
        <v>33900</v>
      </c>
      <c r="V20" s="12"/>
      <c r="W20" s="94"/>
    </row>
    <row r="21" spans="1:23" s="13" customFormat="1" ht="15" customHeight="1">
      <c r="A21" s="264"/>
      <c r="B21" s="36" t="s">
        <v>155</v>
      </c>
      <c r="C21" s="117" t="s">
        <v>228</v>
      </c>
      <c r="D21" s="18"/>
      <c r="E21" s="14">
        <f aca="true" t="shared" si="5" ref="E21:R21">IF(D20="","",E20/D20-1)</f>
      </c>
      <c r="F21" s="14">
        <f t="shared" si="5"/>
      </c>
      <c r="G21" s="14">
        <f t="shared" si="5"/>
      </c>
      <c r="H21" s="14">
        <f t="shared" si="5"/>
      </c>
      <c r="I21" s="14">
        <f t="shared" si="5"/>
      </c>
      <c r="J21" s="14">
        <f t="shared" si="5"/>
      </c>
      <c r="K21" s="14">
        <f t="shared" si="5"/>
      </c>
      <c r="L21" s="14">
        <f t="shared" si="5"/>
      </c>
      <c r="M21" s="14">
        <f t="shared" si="5"/>
      </c>
      <c r="N21" s="14">
        <f t="shared" si="5"/>
      </c>
      <c r="O21" s="14">
        <f t="shared" si="5"/>
        <v>0</v>
      </c>
      <c r="P21" s="14">
        <f t="shared" si="5"/>
        <v>-0.014457831325301207</v>
      </c>
      <c r="Q21" s="14">
        <f t="shared" si="5"/>
        <v>-0.03422982885085579</v>
      </c>
      <c r="R21" s="14">
        <f t="shared" si="5"/>
        <v>-0.0582278481012658</v>
      </c>
      <c r="S21" s="96">
        <f>IF(R20="","",S20/R20-1)</f>
        <v>-0.032258064516129004</v>
      </c>
      <c r="T21" s="97">
        <f>IF(S20="","",T20/S20-1)</f>
        <v>-0.030555555555555558</v>
      </c>
      <c r="U21" s="97">
        <f>IF(T20="","",U20/T20-1)</f>
        <v>-0.028653295128939882</v>
      </c>
      <c r="V21" s="97"/>
      <c r="W21" s="86"/>
    </row>
    <row r="22" spans="1:23" s="13" customFormat="1" ht="15" customHeight="1">
      <c r="A22" s="263" t="s">
        <v>43</v>
      </c>
      <c r="B22" s="37" t="s">
        <v>156</v>
      </c>
      <c r="C22" s="113" t="s">
        <v>427</v>
      </c>
      <c r="D22" s="38">
        <v>73000</v>
      </c>
      <c r="E22" s="38">
        <v>85000</v>
      </c>
      <c r="F22" s="38">
        <v>89000</v>
      </c>
      <c r="G22" s="38">
        <v>83600</v>
      </c>
      <c r="H22" s="38">
        <v>79000</v>
      </c>
      <c r="I22" s="38">
        <v>79000</v>
      </c>
      <c r="J22" s="39">
        <v>78000</v>
      </c>
      <c r="K22" s="39">
        <v>77500</v>
      </c>
      <c r="L22" s="39">
        <v>77500</v>
      </c>
      <c r="M22" s="39">
        <v>76200</v>
      </c>
      <c r="N22" s="39">
        <v>75300</v>
      </c>
      <c r="O22" s="39">
        <v>74700</v>
      </c>
      <c r="P22" s="39">
        <v>72600</v>
      </c>
      <c r="Q22" s="39">
        <v>69700</v>
      </c>
      <c r="R22" s="39">
        <v>64900</v>
      </c>
      <c r="S22" s="88">
        <v>61500</v>
      </c>
      <c r="T22" s="39">
        <v>58400</v>
      </c>
      <c r="U22" s="39">
        <v>56700</v>
      </c>
      <c r="V22" s="39"/>
      <c r="W22" s="93"/>
    </row>
    <row r="23" spans="1:23" s="13" customFormat="1" ht="15" customHeight="1">
      <c r="A23" s="264"/>
      <c r="B23" s="40" t="s">
        <v>157</v>
      </c>
      <c r="C23" s="114" t="s">
        <v>228</v>
      </c>
      <c r="D23" s="41"/>
      <c r="E23" s="42">
        <f aca="true" t="shared" si="6" ref="E23:R23">IF(D22="","",E22/D22-1)</f>
        <v>0.1643835616438356</v>
      </c>
      <c r="F23" s="42">
        <f t="shared" si="6"/>
        <v>0.04705882352941182</v>
      </c>
      <c r="G23" s="42">
        <f t="shared" si="6"/>
        <v>-0.06067415730337078</v>
      </c>
      <c r="H23" s="42">
        <f t="shared" si="6"/>
        <v>-0.055023923444976086</v>
      </c>
      <c r="I23" s="42">
        <f t="shared" si="6"/>
        <v>0</v>
      </c>
      <c r="J23" s="42">
        <f t="shared" si="6"/>
        <v>-0.012658227848101222</v>
      </c>
      <c r="K23" s="42">
        <f t="shared" si="6"/>
        <v>-0.0064102564102563875</v>
      </c>
      <c r="L23" s="42">
        <f t="shared" si="6"/>
        <v>0</v>
      </c>
      <c r="M23" s="42">
        <f t="shared" si="6"/>
        <v>-0.01677419354838705</v>
      </c>
      <c r="N23" s="42">
        <f t="shared" si="6"/>
        <v>-0.011811023622047223</v>
      </c>
      <c r="O23" s="42">
        <f t="shared" si="6"/>
        <v>-0.007968127490039834</v>
      </c>
      <c r="P23" s="42">
        <f t="shared" si="6"/>
        <v>-0.028112449799196804</v>
      </c>
      <c r="Q23" s="42">
        <f t="shared" si="6"/>
        <v>-0.03994490358126723</v>
      </c>
      <c r="R23" s="42">
        <f t="shared" si="6"/>
        <v>-0.06886657101865135</v>
      </c>
      <c r="S23" s="90">
        <f>IF(R22="","",S22/R22-1)</f>
        <v>-0.05238828967642528</v>
      </c>
      <c r="T23" s="42">
        <f>IF(S22="","",T22/S22-1)</f>
        <v>-0.05040650406504066</v>
      </c>
      <c r="U23" s="42">
        <f>IF(T22="","",U22/T22-1)</f>
        <v>-0.02910958904109584</v>
      </c>
      <c r="V23" s="42"/>
      <c r="W23" s="43"/>
    </row>
    <row r="24" spans="1:23" s="13" customFormat="1" ht="15" customHeight="1">
      <c r="A24" s="263" t="s">
        <v>44</v>
      </c>
      <c r="B24" s="35" t="s">
        <v>177</v>
      </c>
      <c r="C24" s="115" t="s">
        <v>427</v>
      </c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>
        <v>53300</v>
      </c>
      <c r="R24" s="12">
        <v>50000</v>
      </c>
      <c r="S24" s="15">
        <v>45500</v>
      </c>
      <c r="T24" s="12">
        <v>42400</v>
      </c>
      <c r="U24" s="12">
        <v>41200</v>
      </c>
      <c r="V24" s="12"/>
      <c r="W24" s="94"/>
    </row>
    <row r="25" spans="1:23" s="13" customFormat="1" ht="15" customHeight="1">
      <c r="A25" s="264"/>
      <c r="B25" s="36" t="s">
        <v>178</v>
      </c>
      <c r="C25" s="116" t="s">
        <v>228</v>
      </c>
      <c r="D25" s="18"/>
      <c r="E25" s="14">
        <f aca="true" t="shared" si="7" ref="E25:T25">IF(D24="","",E24/D24-1)</f>
      </c>
      <c r="F25" s="14">
        <f t="shared" si="7"/>
      </c>
      <c r="G25" s="14">
        <f t="shared" si="7"/>
      </c>
      <c r="H25" s="14">
        <f t="shared" si="7"/>
      </c>
      <c r="I25" s="14">
        <f t="shared" si="7"/>
      </c>
      <c r="J25" s="14">
        <f t="shared" si="7"/>
      </c>
      <c r="K25" s="14">
        <f t="shared" si="7"/>
      </c>
      <c r="L25" s="14">
        <f t="shared" si="7"/>
      </c>
      <c r="M25" s="14">
        <f t="shared" si="7"/>
      </c>
      <c r="N25" s="14">
        <f t="shared" si="7"/>
      </c>
      <c r="O25" s="14">
        <f t="shared" si="7"/>
      </c>
      <c r="P25" s="14">
        <f t="shared" si="7"/>
      </c>
      <c r="Q25" s="14">
        <f t="shared" si="7"/>
      </c>
      <c r="R25" s="14">
        <f t="shared" si="7"/>
        <v>-0.06191369606003749</v>
      </c>
      <c r="S25" s="96">
        <f t="shared" si="7"/>
        <v>-0.08999999999999997</v>
      </c>
      <c r="T25" s="97">
        <f t="shared" si="7"/>
        <v>-0.06813186813186811</v>
      </c>
      <c r="U25" s="97">
        <f>IF(T24="","",U24/T24-1)</f>
        <v>-0.028301886792452824</v>
      </c>
      <c r="V25" s="97"/>
      <c r="W25" s="86"/>
    </row>
    <row r="26" spans="1:23" s="13" customFormat="1" ht="15" customHeight="1">
      <c r="A26" s="263" t="s">
        <v>45</v>
      </c>
      <c r="B26" s="37" t="s">
        <v>160</v>
      </c>
      <c r="C26" s="113" t="s">
        <v>427</v>
      </c>
      <c r="D26" s="38">
        <v>109000</v>
      </c>
      <c r="E26" s="38">
        <v>120000</v>
      </c>
      <c r="F26" s="38">
        <v>122000</v>
      </c>
      <c r="G26" s="38">
        <v>114000</v>
      </c>
      <c r="H26" s="38">
        <v>109000</v>
      </c>
      <c r="I26" s="38">
        <v>108000</v>
      </c>
      <c r="J26" s="39">
        <v>108000</v>
      </c>
      <c r="K26" s="39">
        <v>106000</v>
      </c>
      <c r="L26" s="39">
        <v>102000</v>
      </c>
      <c r="M26" s="39">
        <v>99000</v>
      </c>
      <c r="N26" s="39">
        <v>99000</v>
      </c>
      <c r="O26" s="39">
        <v>98300</v>
      </c>
      <c r="P26" s="39">
        <v>96000</v>
      </c>
      <c r="Q26" s="39">
        <v>92000</v>
      </c>
      <c r="R26" s="39">
        <v>86500</v>
      </c>
      <c r="S26" s="88">
        <v>79000</v>
      </c>
      <c r="T26" s="39">
        <v>74000</v>
      </c>
      <c r="U26" s="39">
        <v>72000</v>
      </c>
      <c r="V26" s="39"/>
      <c r="W26" s="93"/>
    </row>
    <row r="27" spans="1:23" s="13" customFormat="1" ht="15" customHeight="1">
      <c r="A27" s="264"/>
      <c r="B27" s="40" t="s">
        <v>161</v>
      </c>
      <c r="C27" s="114" t="s">
        <v>228</v>
      </c>
      <c r="D27" s="41"/>
      <c r="E27" s="42">
        <f aca="true" t="shared" si="8" ref="E27:R27">IF(D26="","",E26/D26-1)</f>
        <v>0.10091743119266061</v>
      </c>
      <c r="F27" s="42">
        <f t="shared" si="8"/>
        <v>0.016666666666666607</v>
      </c>
      <c r="G27" s="42">
        <f t="shared" si="8"/>
        <v>-0.06557377049180324</v>
      </c>
      <c r="H27" s="42">
        <f t="shared" si="8"/>
        <v>-0.04385964912280704</v>
      </c>
      <c r="I27" s="42">
        <f t="shared" si="8"/>
        <v>-0.00917431192660545</v>
      </c>
      <c r="J27" s="42">
        <f t="shared" si="8"/>
        <v>0</v>
      </c>
      <c r="K27" s="42">
        <f t="shared" si="8"/>
        <v>-0.01851851851851849</v>
      </c>
      <c r="L27" s="42">
        <f t="shared" si="8"/>
        <v>-0.037735849056603765</v>
      </c>
      <c r="M27" s="42">
        <f t="shared" si="8"/>
        <v>-0.02941176470588236</v>
      </c>
      <c r="N27" s="42">
        <f t="shared" si="8"/>
        <v>0</v>
      </c>
      <c r="O27" s="42">
        <f t="shared" si="8"/>
        <v>-0.007070707070707116</v>
      </c>
      <c r="P27" s="42">
        <f t="shared" si="8"/>
        <v>-0.02339776195320442</v>
      </c>
      <c r="Q27" s="42">
        <f t="shared" si="8"/>
        <v>-0.04166666666666663</v>
      </c>
      <c r="R27" s="42">
        <f t="shared" si="8"/>
        <v>-0.05978260869565222</v>
      </c>
      <c r="S27" s="90">
        <f>IF(R26="","",S26/R26-1)</f>
        <v>-0.08670520231213874</v>
      </c>
      <c r="T27" s="42">
        <f>IF(S26="","",T26/S26-1)</f>
        <v>-0.06329113924050633</v>
      </c>
      <c r="U27" s="42">
        <f>IF(T26="","",U26/T26-1)</f>
        <v>-0.027027027027026973</v>
      </c>
      <c r="V27" s="42"/>
      <c r="W27" s="43"/>
    </row>
    <row r="28" spans="1:23" s="13" customFormat="1" ht="15" customHeight="1">
      <c r="A28" s="263" t="s">
        <v>46</v>
      </c>
      <c r="B28" s="35" t="s">
        <v>162</v>
      </c>
      <c r="C28" s="115" t="s">
        <v>427</v>
      </c>
      <c r="D28" s="11">
        <v>54000</v>
      </c>
      <c r="E28" s="11">
        <v>66000</v>
      </c>
      <c r="F28" s="11">
        <v>71900</v>
      </c>
      <c r="G28" s="11">
        <v>65000</v>
      </c>
      <c r="H28" s="11">
        <v>63700</v>
      </c>
      <c r="I28" s="11">
        <v>63700</v>
      </c>
      <c r="J28" s="12">
        <v>63700</v>
      </c>
      <c r="K28" s="12">
        <v>63700</v>
      </c>
      <c r="L28" s="12">
        <v>63300</v>
      </c>
      <c r="M28" s="12">
        <v>63300</v>
      </c>
      <c r="N28" s="12">
        <v>63300</v>
      </c>
      <c r="O28" s="12">
        <v>62300</v>
      </c>
      <c r="P28" s="12">
        <v>61000</v>
      </c>
      <c r="Q28" s="12">
        <v>55500</v>
      </c>
      <c r="R28" s="12">
        <v>49800</v>
      </c>
      <c r="S28" s="15">
        <v>44700</v>
      </c>
      <c r="T28" s="12">
        <v>41000</v>
      </c>
      <c r="U28" s="12">
        <v>39000</v>
      </c>
      <c r="V28" s="12"/>
      <c r="W28" s="94"/>
    </row>
    <row r="29" spans="1:23" s="13" customFormat="1" ht="15" customHeight="1">
      <c r="A29" s="264"/>
      <c r="B29" s="36"/>
      <c r="C29" s="116" t="s">
        <v>228</v>
      </c>
      <c r="D29" s="18"/>
      <c r="E29" s="14">
        <f aca="true" t="shared" si="9" ref="E29:R29">IF(D28="","",E28/D28-1)</f>
        <v>0.22222222222222232</v>
      </c>
      <c r="F29" s="14">
        <f t="shared" si="9"/>
        <v>0.08939393939393936</v>
      </c>
      <c r="G29" s="14">
        <f t="shared" si="9"/>
        <v>-0.09596662030598058</v>
      </c>
      <c r="H29" s="14">
        <f t="shared" si="9"/>
        <v>-0.020000000000000018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-0.006279434850863463</v>
      </c>
      <c r="M29" s="14">
        <f t="shared" si="9"/>
        <v>0</v>
      </c>
      <c r="N29" s="14">
        <f t="shared" si="9"/>
        <v>0</v>
      </c>
      <c r="O29" s="14">
        <f t="shared" si="9"/>
        <v>-0.01579778830963663</v>
      </c>
      <c r="P29" s="14">
        <f t="shared" si="9"/>
        <v>-0.020866773675762396</v>
      </c>
      <c r="Q29" s="14">
        <f t="shared" si="9"/>
        <v>-0.0901639344262295</v>
      </c>
      <c r="R29" s="14">
        <f t="shared" si="9"/>
        <v>-0.10270270270270265</v>
      </c>
      <c r="S29" s="96">
        <f>IF(R28="","",S28/R28-1)</f>
        <v>-0.10240963855421692</v>
      </c>
      <c r="T29" s="97">
        <f>IF(S28="","",T28/S28-1)</f>
        <v>-0.08277404921700227</v>
      </c>
      <c r="U29" s="97">
        <f>IF(T28="","",U28/T28-1)</f>
        <v>-0.04878048780487809</v>
      </c>
      <c r="V29" s="97"/>
      <c r="W29" s="86"/>
    </row>
    <row r="30" spans="1:23" s="13" customFormat="1" ht="15" customHeight="1">
      <c r="A30" s="329" t="s">
        <v>47</v>
      </c>
      <c r="B30" s="37" t="s">
        <v>163</v>
      </c>
      <c r="C30" s="113" t="s">
        <v>427</v>
      </c>
      <c r="D30" s="38"/>
      <c r="E30" s="38"/>
      <c r="F30" s="38"/>
      <c r="G30" s="38"/>
      <c r="H30" s="38"/>
      <c r="I30" s="38"/>
      <c r="J30" s="39"/>
      <c r="K30" s="39"/>
      <c r="L30" s="39"/>
      <c r="M30" s="39"/>
      <c r="N30" s="39"/>
      <c r="O30" s="39">
        <v>39500</v>
      </c>
      <c r="P30" s="39">
        <v>39000</v>
      </c>
      <c r="Q30" s="39">
        <v>36000</v>
      </c>
      <c r="R30" s="39">
        <v>32200</v>
      </c>
      <c r="S30" s="88">
        <v>31500</v>
      </c>
      <c r="T30" s="39">
        <v>30800</v>
      </c>
      <c r="U30" s="39">
        <v>30200</v>
      </c>
      <c r="V30" s="39"/>
      <c r="W30" s="93"/>
    </row>
    <row r="31" spans="1:23" s="13" customFormat="1" ht="15" customHeight="1">
      <c r="A31" s="298"/>
      <c r="B31" s="40"/>
      <c r="C31" s="114" t="s">
        <v>228</v>
      </c>
      <c r="D31" s="41"/>
      <c r="E31" s="42">
        <f aca="true" t="shared" si="10" ref="E31:R31">IF(D30="","",E30/D30-1)</f>
      </c>
      <c r="F31" s="42">
        <f t="shared" si="10"/>
      </c>
      <c r="G31" s="42">
        <f t="shared" si="10"/>
      </c>
      <c r="H31" s="42">
        <f t="shared" si="10"/>
      </c>
      <c r="I31" s="42">
        <f t="shared" si="10"/>
      </c>
      <c r="J31" s="42">
        <f t="shared" si="10"/>
      </c>
      <c r="K31" s="42">
        <f t="shared" si="10"/>
      </c>
      <c r="L31" s="42">
        <f t="shared" si="10"/>
      </c>
      <c r="M31" s="42">
        <f t="shared" si="10"/>
      </c>
      <c r="N31" s="42">
        <f t="shared" si="10"/>
      </c>
      <c r="O31" s="42">
        <f t="shared" si="10"/>
      </c>
      <c r="P31" s="42">
        <f t="shared" si="10"/>
        <v>-0.012658227848101222</v>
      </c>
      <c r="Q31" s="42">
        <f t="shared" si="10"/>
        <v>-0.07692307692307687</v>
      </c>
      <c r="R31" s="42">
        <f t="shared" si="10"/>
        <v>-0.10555555555555551</v>
      </c>
      <c r="S31" s="90">
        <f>IF(R30="","",S30/R30-1)</f>
        <v>-0.021739130434782594</v>
      </c>
      <c r="T31" s="42">
        <f>IF(S30="","",T30/S30-1)</f>
        <v>-0.022222222222222254</v>
      </c>
      <c r="U31" s="42">
        <f>IF(T30="","",U30/T30-1)</f>
        <v>-0.01948051948051943</v>
      </c>
      <c r="V31" s="42"/>
      <c r="W31" s="43"/>
    </row>
    <row r="32" spans="1:23" s="13" customFormat="1" ht="15" customHeight="1">
      <c r="A32" s="329" t="s">
        <v>48</v>
      </c>
      <c r="B32" s="35" t="s">
        <v>164</v>
      </c>
      <c r="C32" s="115" t="s">
        <v>427</v>
      </c>
      <c r="D32" s="11">
        <v>33000</v>
      </c>
      <c r="E32" s="11">
        <v>35500</v>
      </c>
      <c r="F32" s="11">
        <v>36600</v>
      </c>
      <c r="G32" s="11">
        <v>36000</v>
      </c>
      <c r="H32" s="11">
        <v>36000</v>
      </c>
      <c r="I32" s="11">
        <v>36000</v>
      </c>
      <c r="J32" s="12">
        <v>36000</v>
      </c>
      <c r="K32" s="12">
        <v>36000</v>
      </c>
      <c r="L32" s="12">
        <v>36000</v>
      </c>
      <c r="M32" s="12">
        <v>36000</v>
      </c>
      <c r="N32" s="12">
        <v>36000</v>
      </c>
      <c r="O32" s="12">
        <v>36000</v>
      </c>
      <c r="P32" s="12">
        <v>35600</v>
      </c>
      <c r="Q32" s="12">
        <v>35200</v>
      </c>
      <c r="R32" s="12">
        <v>34700</v>
      </c>
      <c r="S32" s="15">
        <v>34000</v>
      </c>
      <c r="T32" s="12">
        <v>33300</v>
      </c>
      <c r="U32" s="12">
        <v>33000</v>
      </c>
      <c r="V32" s="12"/>
      <c r="W32" s="94"/>
    </row>
    <row r="33" spans="1:23" s="13" customFormat="1" ht="15" customHeight="1">
      <c r="A33" s="298"/>
      <c r="B33" s="36"/>
      <c r="C33" s="116" t="s">
        <v>228</v>
      </c>
      <c r="D33" s="18"/>
      <c r="E33" s="14">
        <f aca="true" t="shared" si="11" ref="E33:R33">IF(D32="","",E32/D32-1)</f>
        <v>0.07575757575757569</v>
      </c>
      <c r="F33" s="14">
        <f t="shared" si="11"/>
        <v>0.030985915492957705</v>
      </c>
      <c r="G33" s="14">
        <f t="shared" si="11"/>
        <v>-0.016393442622950838</v>
      </c>
      <c r="H33" s="14">
        <f t="shared" si="11"/>
        <v>0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11"/>
        <v>0</v>
      </c>
      <c r="O33" s="14">
        <f t="shared" si="11"/>
        <v>0</v>
      </c>
      <c r="P33" s="14">
        <f t="shared" si="11"/>
        <v>-0.011111111111111072</v>
      </c>
      <c r="Q33" s="14">
        <f t="shared" si="11"/>
        <v>-0.011235955056179803</v>
      </c>
      <c r="R33" s="14">
        <f t="shared" si="11"/>
        <v>-0.014204545454545414</v>
      </c>
      <c r="S33" s="96">
        <f>IF(R32="","",S32/R32-1)</f>
        <v>-0.02017291066282423</v>
      </c>
      <c r="T33" s="97">
        <f>IF(S32="","",T32/S32-1)</f>
        <v>-0.020588235294117685</v>
      </c>
      <c r="U33" s="97">
        <f>IF(T32="","",U32/T32-1)</f>
        <v>-0.009009009009009028</v>
      </c>
      <c r="V33" s="97"/>
      <c r="W33" s="86"/>
    </row>
    <row r="34" spans="1:23" s="13" customFormat="1" ht="15" customHeight="1">
      <c r="A34" s="329" t="s">
        <v>49</v>
      </c>
      <c r="B34" s="37" t="s">
        <v>165</v>
      </c>
      <c r="C34" s="113" t="s">
        <v>427</v>
      </c>
      <c r="D34" s="38">
        <v>57500</v>
      </c>
      <c r="E34" s="38">
        <v>71000</v>
      </c>
      <c r="F34" s="38">
        <v>77400</v>
      </c>
      <c r="G34" s="38">
        <v>72000</v>
      </c>
      <c r="H34" s="38">
        <v>70500</v>
      </c>
      <c r="I34" s="38">
        <v>70500</v>
      </c>
      <c r="J34" s="39">
        <v>71000</v>
      </c>
      <c r="K34" s="39">
        <v>71000</v>
      </c>
      <c r="L34" s="39">
        <v>70500</v>
      </c>
      <c r="M34" s="39">
        <v>70500</v>
      </c>
      <c r="N34" s="39">
        <v>70000</v>
      </c>
      <c r="O34" s="39">
        <v>67500</v>
      </c>
      <c r="P34" s="39">
        <v>66000</v>
      </c>
      <c r="Q34" s="39">
        <v>63000</v>
      </c>
      <c r="R34" s="39">
        <v>59000</v>
      </c>
      <c r="S34" s="88">
        <v>55000</v>
      </c>
      <c r="T34" s="39">
        <v>51500</v>
      </c>
      <c r="U34" s="39">
        <v>49000</v>
      </c>
      <c r="V34" s="39"/>
      <c r="W34" s="93"/>
    </row>
    <row r="35" spans="1:23" s="13" customFormat="1" ht="15" customHeight="1">
      <c r="A35" s="298"/>
      <c r="B35" s="40" t="s">
        <v>166</v>
      </c>
      <c r="C35" s="114" t="s">
        <v>228</v>
      </c>
      <c r="D35" s="41"/>
      <c r="E35" s="42">
        <f aca="true" t="shared" si="12" ref="E35:R35">IF(D34="","",E34/D34-1)</f>
        <v>0.23478260869565215</v>
      </c>
      <c r="F35" s="42">
        <f t="shared" si="12"/>
        <v>0.09014084507042264</v>
      </c>
      <c r="G35" s="42">
        <f t="shared" si="12"/>
        <v>-0.06976744186046513</v>
      </c>
      <c r="H35" s="42">
        <f t="shared" si="12"/>
        <v>-0.02083333333333337</v>
      </c>
      <c r="I35" s="42">
        <f t="shared" si="12"/>
        <v>0</v>
      </c>
      <c r="J35" s="42">
        <f t="shared" si="12"/>
        <v>0.007092198581560183</v>
      </c>
      <c r="K35" s="42">
        <f t="shared" si="12"/>
        <v>0</v>
      </c>
      <c r="L35" s="42">
        <f t="shared" si="12"/>
        <v>-0.007042253521126751</v>
      </c>
      <c r="M35" s="42">
        <f t="shared" si="12"/>
        <v>0</v>
      </c>
      <c r="N35" s="42">
        <f t="shared" si="12"/>
        <v>-0.007092198581560294</v>
      </c>
      <c r="O35" s="42">
        <f t="shared" si="12"/>
        <v>-0.0357142857142857</v>
      </c>
      <c r="P35" s="42">
        <f t="shared" si="12"/>
        <v>-0.022222222222222254</v>
      </c>
      <c r="Q35" s="42">
        <f t="shared" si="12"/>
        <v>-0.045454545454545414</v>
      </c>
      <c r="R35" s="42">
        <f t="shared" si="12"/>
        <v>-0.06349206349206349</v>
      </c>
      <c r="S35" s="90">
        <f>IF(R34="","",S34/R34-1)</f>
        <v>-0.06779661016949157</v>
      </c>
      <c r="T35" s="42">
        <f>IF(S34="","",T34/S34-1)</f>
        <v>-0.0636363636363636</v>
      </c>
      <c r="U35" s="42">
        <f>IF(T34="","",U34/T34-1)</f>
        <v>-0.04854368932038833</v>
      </c>
      <c r="V35" s="42"/>
      <c r="W35" s="43"/>
    </row>
    <row r="36" spans="1:23" s="13" customFormat="1" ht="15" customHeight="1">
      <c r="A36" s="329" t="s">
        <v>50</v>
      </c>
      <c r="B36" s="35" t="s">
        <v>167</v>
      </c>
      <c r="C36" s="115" t="s">
        <v>427</v>
      </c>
      <c r="D36" s="11"/>
      <c r="E36" s="11"/>
      <c r="F36" s="11"/>
      <c r="G36" s="11"/>
      <c r="H36" s="11">
        <v>54500</v>
      </c>
      <c r="I36" s="11">
        <v>54500</v>
      </c>
      <c r="J36" s="12">
        <v>54500</v>
      </c>
      <c r="K36" s="12">
        <v>54500</v>
      </c>
      <c r="L36" s="12">
        <v>54500</v>
      </c>
      <c r="M36" s="12">
        <v>53600</v>
      </c>
      <c r="N36" s="12">
        <v>52800</v>
      </c>
      <c r="O36" s="12">
        <v>52000</v>
      </c>
      <c r="P36" s="12">
        <v>51200</v>
      </c>
      <c r="Q36" s="12">
        <v>49400</v>
      </c>
      <c r="R36" s="12">
        <v>46900</v>
      </c>
      <c r="S36" s="15">
        <v>42700</v>
      </c>
      <c r="T36" s="12">
        <v>40100</v>
      </c>
      <c r="U36" s="12">
        <v>38700</v>
      </c>
      <c r="V36" s="12"/>
      <c r="W36" s="94"/>
    </row>
    <row r="37" spans="1:23" s="13" customFormat="1" ht="15" customHeight="1">
      <c r="A37" s="298"/>
      <c r="B37" s="36"/>
      <c r="C37" s="116" t="s">
        <v>228</v>
      </c>
      <c r="D37" s="18"/>
      <c r="E37" s="14">
        <f aca="true" t="shared" si="13" ref="E37:R37">IF(D36="","",E36/D36-1)</f>
      </c>
      <c r="F37" s="14">
        <f t="shared" si="13"/>
      </c>
      <c r="G37" s="14">
        <f t="shared" si="13"/>
      </c>
      <c r="H37" s="14">
        <f t="shared" si="13"/>
      </c>
      <c r="I37" s="14">
        <f t="shared" si="13"/>
        <v>0</v>
      </c>
      <c r="J37" s="14">
        <f t="shared" si="13"/>
        <v>0</v>
      </c>
      <c r="K37" s="14">
        <f t="shared" si="13"/>
        <v>0</v>
      </c>
      <c r="L37" s="14">
        <f t="shared" si="13"/>
        <v>0</v>
      </c>
      <c r="M37" s="14">
        <f t="shared" si="13"/>
        <v>-0.016513761467889854</v>
      </c>
      <c r="N37" s="14">
        <f t="shared" si="13"/>
        <v>-0.014925373134328401</v>
      </c>
      <c r="O37" s="14">
        <f t="shared" si="13"/>
        <v>-0.015151515151515138</v>
      </c>
      <c r="P37" s="14">
        <f t="shared" si="13"/>
        <v>-0.01538461538461533</v>
      </c>
      <c r="Q37" s="14">
        <f t="shared" si="13"/>
        <v>-0.03515625</v>
      </c>
      <c r="R37" s="14">
        <f t="shared" si="13"/>
        <v>-0.05060728744939269</v>
      </c>
      <c r="S37" s="96">
        <f>IF(R36="","",S36/R36-1)</f>
        <v>-0.08955223880597019</v>
      </c>
      <c r="T37" s="97">
        <f>IF(S36="","",T36/S36-1)</f>
        <v>-0.060889929742388715</v>
      </c>
      <c r="U37" s="97">
        <f>IF(T36="","",U36/T36-1)</f>
        <v>-0.034912718204488824</v>
      </c>
      <c r="V37" s="97"/>
      <c r="W37" s="86"/>
    </row>
    <row r="38" spans="1:23" s="13" customFormat="1" ht="15" customHeight="1">
      <c r="A38" s="329" t="s">
        <v>51</v>
      </c>
      <c r="B38" s="37" t="s">
        <v>168</v>
      </c>
      <c r="C38" s="113" t="s">
        <v>427</v>
      </c>
      <c r="D38" s="38">
        <v>64500</v>
      </c>
      <c r="E38" s="38">
        <v>76500</v>
      </c>
      <c r="F38" s="38">
        <v>83300</v>
      </c>
      <c r="G38" s="38">
        <v>76000</v>
      </c>
      <c r="H38" s="38">
        <v>72800</v>
      </c>
      <c r="I38" s="38">
        <v>72800</v>
      </c>
      <c r="J38" s="39">
        <v>72800</v>
      </c>
      <c r="K38" s="39">
        <v>72800</v>
      </c>
      <c r="L38" s="39">
        <v>72200</v>
      </c>
      <c r="M38" s="39">
        <v>70000</v>
      </c>
      <c r="N38" s="39">
        <v>67900</v>
      </c>
      <c r="O38" s="39">
        <v>67200</v>
      </c>
      <c r="P38" s="39">
        <v>65800</v>
      </c>
      <c r="Q38" s="39">
        <v>63400</v>
      </c>
      <c r="R38" s="39">
        <v>59000</v>
      </c>
      <c r="S38" s="88">
        <v>56000</v>
      </c>
      <c r="T38" s="39">
        <v>52900</v>
      </c>
      <c r="U38" s="39">
        <v>51300</v>
      </c>
      <c r="V38" s="39"/>
      <c r="W38" s="93"/>
    </row>
    <row r="39" spans="1:23" s="13" customFormat="1" ht="15" customHeight="1">
      <c r="A39" s="298"/>
      <c r="B39" s="40" t="s">
        <v>169</v>
      </c>
      <c r="C39" s="114" t="s">
        <v>228</v>
      </c>
      <c r="D39" s="41"/>
      <c r="E39" s="42">
        <f aca="true" t="shared" si="14" ref="E39:R39">IF(D38="","",E38/D38-1)</f>
        <v>0.18604651162790709</v>
      </c>
      <c r="F39" s="42">
        <f t="shared" si="14"/>
        <v>0.0888888888888888</v>
      </c>
      <c r="G39" s="42">
        <f t="shared" si="14"/>
        <v>-0.08763505402160865</v>
      </c>
      <c r="H39" s="42">
        <f t="shared" si="14"/>
        <v>-0.04210526315789476</v>
      </c>
      <c r="I39" s="42">
        <f t="shared" si="14"/>
        <v>0</v>
      </c>
      <c r="J39" s="42">
        <f t="shared" si="14"/>
        <v>0</v>
      </c>
      <c r="K39" s="42">
        <f t="shared" si="14"/>
        <v>0</v>
      </c>
      <c r="L39" s="42">
        <f t="shared" si="14"/>
        <v>-0.008241758241758212</v>
      </c>
      <c r="M39" s="42">
        <f t="shared" si="14"/>
        <v>-0.030470914127423865</v>
      </c>
      <c r="N39" s="42">
        <f t="shared" si="14"/>
        <v>-0.030000000000000027</v>
      </c>
      <c r="O39" s="42">
        <f t="shared" si="14"/>
        <v>-0.010309278350515427</v>
      </c>
      <c r="P39" s="42">
        <f t="shared" si="14"/>
        <v>-0.02083333333333337</v>
      </c>
      <c r="Q39" s="42">
        <f t="shared" si="14"/>
        <v>-0.03647416413373861</v>
      </c>
      <c r="R39" s="42">
        <f t="shared" si="14"/>
        <v>-0.06940063091482651</v>
      </c>
      <c r="S39" s="90">
        <f>IF(R38="","",S38/R38-1)</f>
        <v>-0.05084745762711862</v>
      </c>
      <c r="T39" s="42">
        <f>IF(S38="","",T38/S38-1)</f>
        <v>-0.05535714285714288</v>
      </c>
      <c r="U39" s="42">
        <f>IF(T38="","",U38/T38-1)</f>
        <v>-0.03024574669187141</v>
      </c>
      <c r="V39" s="42"/>
      <c r="W39" s="43"/>
    </row>
    <row r="40" spans="1:23" s="13" customFormat="1" ht="15" customHeight="1">
      <c r="A40" s="329" t="s">
        <v>52</v>
      </c>
      <c r="B40" s="35" t="s">
        <v>170</v>
      </c>
      <c r="C40" s="115" t="s">
        <v>427</v>
      </c>
      <c r="D40" s="11">
        <v>38500</v>
      </c>
      <c r="E40" s="11">
        <v>44000</v>
      </c>
      <c r="F40" s="11">
        <v>45600</v>
      </c>
      <c r="G40" s="11">
        <v>42500</v>
      </c>
      <c r="H40" s="11">
        <v>41000</v>
      </c>
      <c r="I40" s="11">
        <v>40500</v>
      </c>
      <c r="J40" s="12">
        <v>40500</v>
      </c>
      <c r="K40" s="12">
        <v>39900</v>
      </c>
      <c r="L40" s="12">
        <v>39900</v>
      </c>
      <c r="M40" s="12">
        <v>39900</v>
      </c>
      <c r="N40" s="12">
        <v>39700</v>
      </c>
      <c r="O40" s="12">
        <v>39500</v>
      </c>
      <c r="P40" s="12">
        <v>39300</v>
      </c>
      <c r="Q40" s="12">
        <v>37300</v>
      </c>
      <c r="R40" s="12">
        <v>35400</v>
      </c>
      <c r="S40" s="15">
        <v>32200</v>
      </c>
      <c r="T40" s="12">
        <v>30200</v>
      </c>
      <c r="U40" s="12">
        <v>29100</v>
      </c>
      <c r="V40" s="12"/>
      <c r="W40" s="94"/>
    </row>
    <row r="41" spans="1:23" s="13" customFormat="1" ht="15" customHeight="1">
      <c r="A41" s="298"/>
      <c r="B41" s="36"/>
      <c r="C41" s="116" t="s">
        <v>228</v>
      </c>
      <c r="D41" s="18"/>
      <c r="E41" s="14">
        <f aca="true" t="shared" si="15" ref="E41:R41">IF(D40="","",E40/D40-1)</f>
        <v>0.1428571428571428</v>
      </c>
      <c r="F41" s="14">
        <f t="shared" si="15"/>
        <v>0.036363636363636376</v>
      </c>
      <c r="G41" s="14">
        <f t="shared" si="15"/>
        <v>-0.06798245614035092</v>
      </c>
      <c r="H41" s="14">
        <f t="shared" si="15"/>
        <v>-0.03529411764705881</v>
      </c>
      <c r="I41" s="14">
        <f t="shared" si="15"/>
        <v>-0.012195121951219523</v>
      </c>
      <c r="J41" s="14">
        <f t="shared" si="15"/>
        <v>0</v>
      </c>
      <c r="K41" s="14">
        <f t="shared" si="15"/>
        <v>-0.014814814814814836</v>
      </c>
      <c r="L41" s="14">
        <f t="shared" si="15"/>
        <v>0</v>
      </c>
      <c r="M41" s="14">
        <f t="shared" si="15"/>
        <v>0</v>
      </c>
      <c r="N41" s="14">
        <f t="shared" si="15"/>
        <v>-0.005012531328320802</v>
      </c>
      <c r="O41" s="14">
        <f t="shared" si="15"/>
        <v>-0.005037783375314908</v>
      </c>
      <c r="P41" s="14">
        <f t="shared" si="15"/>
        <v>-0.005063291139240533</v>
      </c>
      <c r="Q41" s="14">
        <f t="shared" si="15"/>
        <v>-0.05089058524173029</v>
      </c>
      <c r="R41" s="14">
        <f t="shared" si="15"/>
        <v>-0.05093833780160861</v>
      </c>
      <c r="S41" s="96">
        <f>IF(R40="","",S40/R40-1)</f>
        <v>-0.09039548022598876</v>
      </c>
      <c r="T41" s="97">
        <f>IF(S40="","",T40/S40-1)</f>
        <v>-0.06211180124223603</v>
      </c>
      <c r="U41" s="97">
        <f>IF(T40="","",U40/T40-1)</f>
        <v>-0.03642384105960261</v>
      </c>
      <c r="V41" s="97"/>
      <c r="W41" s="86"/>
    </row>
    <row r="42" spans="1:23" s="13" customFormat="1" ht="15" customHeight="1">
      <c r="A42" s="329" t="s">
        <v>430</v>
      </c>
      <c r="B42" s="37" t="s">
        <v>75</v>
      </c>
      <c r="C42" s="113" t="s">
        <v>427</v>
      </c>
      <c r="D42" s="38">
        <v>156000</v>
      </c>
      <c r="E42" s="38">
        <v>195000</v>
      </c>
      <c r="F42" s="38">
        <v>210000</v>
      </c>
      <c r="G42" s="38">
        <v>185000</v>
      </c>
      <c r="H42" s="38">
        <v>175000</v>
      </c>
      <c r="I42" s="38">
        <v>163000</v>
      </c>
      <c r="J42" s="39">
        <v>156000</v>
      </c>
      <c r="K42" s="39">
        <v>146000</v>
      </c>
      <c r="L42" s="39">
        <v>138000</v>
      </c>
      <c r="M42" s="39">
        <v>132000</v>
      </c>
      <c r="N42" s="39">
        <v>129000</v>
      </c>
      <c r="O42" s="39">
        <v>127000</v>
      </c>
      <c r="P42" s="39">
        <v>122000</v>
      </c>
      <c r="Q42" s="39">
        <v>116000</v>
      </c>
      <c r="R42" s="39">
        <v>109000</v>
      </c>
      <c r="S42" s="88">
        <v>100000</v>
      </c>
      <c r="T42" s="39">
        <v>94000</v>
      </c>
      <c r="U42" s="39">
        <v>91000</v>
      </c>
      <c r="V42" s="39"/>
      <c r="W42" s="93"/>
    </row>
    <row r="43" spans="1:23" s="13" customFormat="1" ht="15" customHeight="1">
      <c r="A43" s="298"/>
      <c r="B43" s="40" t="s">
        <v>113</v>
      </c>
      <c r="C43" s="114" t="s">
        <v>228</v>
      </c>
      <c r="D43" s="41"/>
      <c r="E43" s="42">
        <f aca="true" t="shared" si="16" ref="E43:R43">IF(D42="","",E42/D42-1)</f>
        <v>0.25</v>
      </c>
      <c r="F43" s="42">
        <f t="shared" si="16"/>
        <v>0.07692307692307687</v>
      </c>
      <c r="G43" s="42">
        <f t="shared" si="16"/>
        <v>-0.11904761904761907</v>
      </c>
      <c r="H43" s="42">
        <f t="shared" si="16"/>
        <v>-0.05405405405405406</v>
      </c>
      <c r="I43" s="42">
        <f t="shared" si="16"/>
        <v>-0.06857142857142862</v>
      </c>
      <c r="J43" s="42">
        <f t="shared" si="16"/>
        <v>-0.042944785276073594</v>
      </c>
      <c r="K43" s="42">
        <f t="shared" si="16"/>
        <v>-0.0641025641025641</v>
      </c>
      <c r="L43" s="42">
        <f t="shared" si="16"/>
        <v>-0.0547945205479452</v>
      </c>
      <c r="M43" s="42">
        <f t="shared" si="16"/>
        <v>-0.04347826086956519</v>
      </c>
      <c r="N43" s="42">
        <f t="shared" si="16"/>
        <v>-0.022727272727272707</v>
      </c>
      <c r="O43" s="42">
        <f t="shared" si="16"/>
        <v>-0.015503875968992276</v>
      </c>
      <c r="P43" s="42">
        <f t="shared" si="16"/>
        <v>-0.03937007874015752</v>
      </c>
      <c r="Q43" s="42">
        <f t="shared" si="16"/>
        <v>-0.049180327868852514</v>
      </c>
      <c r="R43" s="42">
        <f t="shared" si="16"/>
        <v>-0.06034482758620685</v>
      </c>
      <c r="S43" s="90">
        <f>IF(R42="","",S42/R42-1)</f>
        <v>-0.08256880733944949</v>
      </c>
      <c r="T43" s="42">
        <f>IF(S42="","",T42/S42-1)</f>
        <v>-0.06000000000000005</v>
      </c>
      <c r="U43" s="42">
        <f>IF(T42="","",U42/T42-1)</f>
        <v>-0.03191489361702127</v>
      </c>
      <c r="V43" s="42"/>
      <c r="W43" s="43"/>
    </row>
    <row r="44" spans="1:23" s="13" customFormat="1" ht="15" customHeight="1">
      <c r="A44" s="329" t="s">
        <v>431</v>
      </c>
      <c r="B44" s="35" t="s">
        <v>82</v>
      </c>
      <c r="C44" s="115" t="s">
        <v>427</v>
      </c>
      <c r="D44" s="11">
        <v>119000</v>
      </c>
      <c r="E44" s="11">
        <v>136000</v>
      </c>
      <c r="F44" s="11">
        <v>143000</v>
      </c>
      <c r="G44" s="11">
        <v>130000</v>
      </c>
      <c r="H44" s="11">
        <v>123000</v>
      </c>
      <c r="I44" s="11">
        <v>120000</v>
      </c>
      <c r="J44" s="12">
        <v>119000</v>
      </c>
      <c r="K44" s="12">
        <v>115000</v>
      </c>
      <c r="L44" s="12">
        <v>113000</v>
      </c>
      <c r="M44" s="12">
        <v>111000</v>
      </c>
      <c r="N44" s="12">
        <v>111000</v>
      </c>
      <c r="O44" s="12">
        <v>110000</v>
      </c>
      <c r="P44" s="12">
        <v>107000</v>
      </c>
      <c r="Q44" s="12">
        <v>101000</v>
      </c>
      <c r="R44" s="12">
        <v>94400</v>
      </c>
      <c r="S44" s="15">
        <v>85400</v>
      </c>
      <c r="T44" s="12">
        <v>79500</v>
      </c>
      <c r="U44" s="12">
        <v>77200</v>
      </c>
      <c r="V44" s="12"/>
      <c r="W44" s="94"/>
    </row>
    <row r="45" spans="1:23" s="13" customFormat="1" ht="15" customHeight="1">
      <c r="A45" s="298"/>
      <c r="B45" s="36" t="s">
        <v>120</v>
      </c>
      <c r="C45" s="116" t="s">
        <v>228</v>
      </c>
      <c r="D45" s="18"/>
      <c r="E45" s="14">
        <f aca="true" t="shared" si="17" ref="E45:R45">IF(D44="","",E44/D44-1)</f>
        <v>0.1428571428571428</v>
      </c>
      <c r="F45" s="14">
        <f t="shared" si="17"/>
        <v>0.05147058823529416</v>
      </c>
      <c r="G45" s="14">
        <f t="shared" si="17"/>
        <v>-0.09090909090909094</v>
      </c>
      <c r="H45" s="14">
        <f t="shared" si="17"/>
        <v>-0.05384615384615388</v>
      </c>
      <c r="I45" s="14">
        <f t="shared" si="17"/>
        <v>-0.024390243902439046</v>
      </c>
      <c r="J45" s="14">
        <f t="shared" si="17"/>
        <v>-0.008333333333333304</v>
      </c>
      <c r="K45" s="14">
        <f t="shared" si="17"/>
        <v>-0.03361344537815125</v>
      </c>
      <c r="L45" s="14">
        <f t="shared" si="17"/>
        <v>-0.017391304347826098</v>
      </c>
      <c r="M45" s="14">
        <f t="shared" si="17"/>
        <v>-0.017699115044247815</v>
      </c>
      <c r="N45" s="14">
        <f t="shared" si="17"/>
        <v>0</v>
      </c>
      <c r="O45" s="14">
        <f t="shared" si="17"/>
        <v>-0.009009009009009028</v>
      </c>
      <c r="P45" s="14">
        <f t="shared" si="17"/>
        <v>-0.027272727272727226</v>
      </c>
      <c r="Q45" s="14">
        <f t="shared" si="17"/>
        <v>-0.05607476635514019</v>
      </c>
      <c r="R45" s="14">
        <f t="shared" si="17"/>
        <v>-0.0653465346534653</v>
      </c>
      <c r="S45" s="96">
        <f>IF(R44="","",S44/R44-1)</f>
        <v>-0.09533898305084743</v>
      </c>
      <c r="T45" s="97">
        <f>IF(S44="","",T44/S44-1)</f>
        <v>-0.06908665105386413</v>
      </c>
      <c r="U45" s="97">
        <f>IF(T44="","",U44/T44-1)</f>
        <v>-0.028930817610062887</v>
      </c>
      <c r="V45" s="97"/>
      <c r="W45" s="86"/>
    </row>
    <row r="46" spans="1:23" s="13" customFormat="1" ht="15" customHeight="1">
      <c r="A46" s="329" t="s">
        <v>55</v>
      </c>
      <c r="B46" s="37" t="s">
        <v>171</v>
      </c>
      <c r="C46" s="113" t="s">
        <v>426</v>
      </c>
      <c r="D46" s="38"/>
      <c r="E46" s="38"/>
      <c r="F46" s="38"/>
      <c r="G46" s="38"/>
      <c r="H46" s="38">
        <v>65700</v>
      </c>
      <c r="I46" s="38">
        <v>65000</v>
      </c>
      <c r="J46" s="39">
        <v>65000</v>
      </c>
      <c r="K46" s="39">
        <v>65000</v>
      </c>
      <c r="L46" s="39">
        <v>65000</v>
      </c>
      <c r="M46" s="39">
        <v>65000</v>
      </c>
      <c r="N46" s="39">
        <v>65000</v>
      </c>
      <c r="O46" s="39">
        <v>64500</v>
      </c>
      <c r="P46" s="39">
        <v>63200</v>
      </c>
      <c r="Q46" s="39">
        <v>60800</v>
      </c>
      <c r="R46" s="39">
        <v>57300</v>
      </c>
      <c r="S46" s="88">
        <v>52500</v>
      </c>
      <c r="T46" s="39">
        <v>49000</v>
      </c>
      <c r="U46" s="39">
        <v>48000</v>
      </c>
      <c r="V46" s="39"/>
      <c r="W46" s="93"/>
    </row>
    <row r="47" spans="1:23" s="13" customFormat="1" ht="15" customHeight="1">
      <c r="A47" s="298"/>
      <c r="B47" s="40" t="s">
        <v>172</v>
      </c>
      <c r="C47" s="114" t="s">
        <v>228</v>
      </c>
      <c r="D47" s="41"/>
      <c r="E47" s="42">
        <f aca="true" t="shared" si="18" ref="E47:R47">IF(D46="","",E46/D46-1)</f>
      </c>
      <c r="F47" s="42">
        <f t="shared" si="18"/>
      </c>
      <c r="G47" s="42">
        <f t="shared" si="18"/>
      </c>
      <c r="H47" s="42">
        <f t="shared" si="18"/>
      </c>
      <c r="I47" s="42">
        <f t="shared" si="18"/>
        <v>-0.010654490106544956</v>
      </c>
      <c r="J47" s="42">
        <f t="shared" si="18"/>
        <v>0</v>
      </c>
      <c r="K47" s="42">
        <f t="shared" si="18"/>
        <v>0</v>
      </c>
      <c r="L47" s="42">
        <f t="shared" si="18"/>
        <v>0</v>
      </c>
      <c r="M47" s="42">
        <f t="shared" si="18"/>
        <v>0</v>
      </c>
      <c r="N47" s="42">
        <f t="shared" si="18"/>
        <v>0</v>
      </c>
      <c r="O47" s="42">
        <f t="shared" si="18"/>
        <v>-0.007692307692307665</v>
      </c>
      <c r="P47" s="42">
        <f t="shared" si="18"/>
        <v>-0.020155038759689936</v>
      </c>
      <c r="Q47" s="42">
        <f t="shared" si="18"/>
        <v>-0.03797468354430378</v>
      </c>
      <c r="R47" s="42">
        <f t="shared" si="18"/>
        <v>-0.05756578947368418</v>
      </c>
      <c r="S47" s="90">
        <f>IF(R46="","",S46/R46-1)</f>
        <v>-0.08376963350785338</v>
      </c>
      <c r="T47" s="42">
        <f>IF(S46="","",T46/S46-1)</f>
        <v>-0.06666666666666665</v>
      </c>
      <c r="U47" s="42">
        <f>IF(T46="","",U46/T46-1)</f>
        <v>-0.020408163265306145</v>
      </c>
      <c r="V47" s="42"/>
      <c r="W47" s="43"/>
    </row>
    <row r="48" spans="1:23" s="13" customFormat="1" ht="15" customHeight="1">
      <c r="A48" s="329" t="s">
        <v>56</v>
      </c>
      <c r="B48" s="35" t="s">
        <v>173</v>
      </c>
      <c r="C48" s="115" t="s">
        <v>426</v>
      </c>
      <c r="D48" s="44"/>
      <c r="E48" s="44"/>
      <c r="F48" s="44"/>
      <c r="G48" s="44"/>
      <c r="H48" s="44">
        <v>77000</v>
      </c>
      <c r="I48" s="44">
        <v>77000</v>
      </c>
      <c r="J48" s="45">
        <v>77000</v>
      </c>
      <c r="K48" s="45">
        <v>77000</v>
      </c>
      <c r="L48" s="45">
        <v>77000</v>
      </c>
      <c r="M48" s="45">
        <v>75700</v>
      </c>
      <c r="N48" s="45">
        <v>74800</v>
      </c>
      <c r="O48" s="45">
        <v>74400</v>
      </c>
      <c r="P48" s="45">
        <v>72400</v>
      </c>
      <c r="Q48" s="45">
        <v>69200</v>
      </c>
      <c r="R48" s="45">
        <v>64400</v>
      </c>
      <c r="S48" s="92">
        <v>61100</v>
      </c>
      <c r="T48" s="45">
        <v>58100</v>
      </c>
      <c r="U48" s="45">
        <v>56400</v>
      </c>
      <c r="V48" s="45"/>
      <c r="W48" s="95"/>
    </row>
    <row r="49" spans="1:23" s="13" customFormat="1" ht="15" customHeight="1">
      <c r="A49" s="334"/>
      <c r="B49" s="123" t="s">
        <v>174</v>
      </c>
      <c r="C49" s="117" t="s">
        <v>228</v>
      </c>
      <c r="D49" s="58"/>
      <c r="E49" s="124">
        <f aca="true" t="shared" si="19" ref="E49:R49">IF(D48="","",E48/D48-1)</f>
      </c>
      <c r="F49" s="124">
        <f t="shared" si="19"/>
      </c>
      <c r="G49" s="124">
        <f t="shared" si="19"/>
      </c>
      <c r="H49" s="124">
        <f t="shared" si="19"/>
      </c>
      <c r="I49" s="124">
        <f t="shared" si="19"/>
        <v>0</v>
      </c>
      <c r="J49" s="124">
        <f t="shared" si="19"/>
        <v>0</v>
      </c>
      <c r="K49" s="124">
        <f t="shared" si="19"/>
        <v>0</v>
      </c>
      <c r="L49" s="124">
        <f t="shared" si="19"/>
        <v>0</v>
      </c>
      <c r="M49" s="124">
        <f t="shared" si="19"/>
        <v>-0.016883116883116833</v>
      </c>
      <c r="N49" s="124">
        <f t="shared" si="19"/>
        <v>-0.011889035667106973</v>
      </c>
      <c r="O49" s="124">
        <f t="shared" si="19"/>
        <v>-0.005347593582887722</v>
      </c>
      <c r="P49" s="124">
        <f t="shared" si="19"/>
        <v>-0.026881720430107503</v>
      </c>
      <c r="Q49" s="124">
        <f t="shared" si="19"/>
        <v>-0.04419889502762431</v>
      </c>
      <c r="R49" s="124">
        <f t="shared" si="19"/>
        <v>-0.06936416184971095</v>
      </c>
      <c r="S49" s="125">
        <f>IF(R48="","",S48/R48-1)</f>
        <v>-0.05124223602484468</v>
      </c>
      <c r="T49" s="126">
        <f>IF(S48="","",T48/S48-1)</f>
        <v>-0.04909983633387893</v>
      </c>
      <c r="U49" s="126">
        <f>IF(T48="","",U48/T48-1)</f>
        <v>-0.029259896729776247</v>
      </c>
      <c r="V49" s="126"/>
      <c r="W49" s="127"/>
    </row>
    <row r="50" spans="1:23" s="13" customFormat="1" ht="15" customHeight="1">
      <c r="A50" s="332" t="s">
        <v>67</v>
      </c>
      <c r="B50" s="37" t="s">
        <v>179</v>
      </c>
      <c r="C50" s="113" t="s">
        <v>426</v>
      </c>
      <c r="D50" s="73">
        <v>182000</v>
      </c>
      <c r="E50" s="73">
        <v>210000</v>
      </c>
      <c r="F50" s="73">
        <v>220000</v>
      </c>
      <c r="G50" s="73">
        <v>207000</v>
      </c>
      <c r="H50" s="73">
        <v>195000</v>
      </c>
      <c r="I50" s="73">
        <v>186000</v>
      </c>
      <c r="J50" s="105">
        <v>180000</v>
      </c>
      <c r="K50" s="105">
        <v>175000</v>
      </c>
      <c r="L50" s="105">
        <v>172000</v>
      </c>
      <c r="M50" s="105">
        <v>170000</v>
      </c>
      <c r="N50" s="105">
        <v>168000</v>
      </c>
      <c r="O50" s="105">
        <v>164000</v>
      </c>
      <c r="P50" s="105">
        <v>157000</v>
      </c>
      <c r="Q50" s="105">
        <v>147000</v>
      </c>
      <c r="R50" s="105">
        <v>134000</v>
      </c>
      <c r="S50" s="106">
        <v>120000</v>
      </c>
      <c r="T50" s="105">
        <v>109000</v>
      </c>
      <c r="U50" s="105">
        <v>105000</v>
      </c>
      <c r="V50" s="105"/>
      <c r="W50" s="107"/>
    </row>
    <row r="51" spans="1:23" s="13" customFormat="1" ht="15" customHeight="1">
      <c r="A51" s="325"/>
      <c r="B51" s="40" t="s">
        <v>180</v>
      </c>
      <c r="C51" s="114" t="s">
        <v>228</v>
      </c>
      <c r="D51" s="41"/>
      <c r="E51" s="42">
        <f aca="true" t="shared" si="20" ref="E51:R51">IF(D50="","",E50/D50-1)</f>
        <v>0.15384615384615374</v>
      </c>
      <c r="F51" s="42">
        <f t="shared" si="20"/>
        <v>0.04761904761904767</v>
      </c>
      <c r="G51" s="42">
        <f t="shared" si="20"/>
        <v>-0.05909090909090908</v>
      </c>
      <c r="H51" s="42">
        <f t="shared" si="20"/>
        <v>-0.05797101449275366</v>
      </c>
      <c r="I51" s="42">
        <f t="shared" si="20"/>
        <v>-0.0461538461538461</v>
      </c>
      <c r="J51" s="42">
        <f t="shared" si="20"/>
        <v>-0.032258064516129004</v>
      </c>
      <c r="K51" s="42">
        <f t="shared" si="20"/>
        <v>-0.02777777777777779</v>
      </c>
      <c r="L51" s="42">
        <f t="shared" si="20"/>
        <v>-0.017142857142857126</v>
      </c>
      <c r="M51" s="42">
        <f t="shared" si="20"/>
        <v>-0.011627906976744207</v>
      </c>
      <c r="N51" s="42">
        <f t="shared" si="20"/>
        <v>-0.0117647058823529</v>
      </c>
      <c r="O51" s="42">
        <f t="shared" si="20"/>
        <v>-0.023809523809523836</v>
      </c>
      <c r="P51" s="42">
        <f t="shared" si="20"/>
        <v>-0.04268292682926833</v>
      </c>
      <c r="Q51" s="42">
        <f t="shared" si="20"/>
        <v>-0.06369426751592355</v>
      </c>
      <c r="R51" s="42">
        <f t="shared" si="20"/>
        <v>-0.08843537414965985</v>
      </c>
      <c r="S51" s="90">
        <f>IF(R50="","",S50/R50-1)</f>
        <v>-0.10447761194029848</v>
      </c>
      <c r="T51" s="42">
        <f>IF(S50="","",T50/S50-1)</f>
        <v>-0.09166666666666667</v>
      </c>
      <c r="U51" s="42">
        <f>IF(T50="","",U50/T50-1)</f>
        <v>-0.03669724770642202</v>
      </c>
      <c r="V51" s="42"/>
      <c r="W51" s="43"/>
    </row>
    <row r="52" spans="1:23" s="13" customFormat="1" ht="15" customHeight="1">
      <c r="A52" s="332" t="s">
        <v>68</v>
      </c>
      <c r="B52" s="98" t="s">
        <v>181</v>
      </c>
      <c r="C52" s="115" t="s">
        <v>426</v>
      </c>
      <c r="D52" s="119">
        <v>460000</v>
      </c>
      <c r="E52" s="119">
        <v>575000</v>
      </c>
      <c r="F52" s="119">
        <v>606000</v>
      </c>
      <c r="G52" s="119">
        <v>550000</v>
      </c>
      <c r="H52" s="119">
        <v>510000</v>
      </c>
      <c r="I52" s="119">
        <v>465000</v>
      </c>
      <c r="J52" s="166">
        <v>419000</v>
      </c>
      <c r="K52" s="166">
        <v>365000</v>
      </c>
      <c r="L52" s="166">
        <v>325000</v>
      </c>
      <c r="M52" s="166">
        <v>305000</v>
      </c>
      <c r="N52" s="166">
        <v>285000</v>
      </c>
      <c r="O52" s="166">
        <v>266000</v>
      </c>
      <c r="P52" s="166">
        <v>248000</v>
      </c>
      <c r="Q52" s="166">
        <v>225000</v>
      </c>
      <c r="R52" s="166">
        <v>203000</v>
      </c>
      <c r="S52" s="167">
        <v>182000</v>
      </c>
      <c r="T52" s="166">
        <v>167000</v>
      </c>
      <c r="U52" s="166">
        <v>158000</v>
      </c>
      <c r="V52" s="166"/>
      <c r="W52" s="168"/>
    </row>
    <row r="53" spans="1:23" s="13" customFormat="1" ht="15" customHeight="1">
      <c r="A53" s="333"/>
      <c r="B53" s="175" t="s">
        <v>182</v>
      </c>
      <c r="C53" s="174" t="s">
        <v>228</v>
      </c>
      <c r="D53" s="171"/>
      <c r="E53" s="176">
        <f aca="true" t="shared" si="21" ref="E53:R53">IF(D52="","",E52/D52-1)</f>
        <v>0.25</v>
      </c>
      <c r="F53" s="176">
        <f t="shared" si="21"/>
        <v>0.05391304347826087</v>
      </c>
      <c r="G53" s="176">
        <f t="shared" si="21"/>
        <v>-0.09240924092409242</v>
      </c>
      <c r="H53" s="176">
        <f t="shared" si="21"/>
        <v>-0.07272727272727275</v>
      </c>
      <c r="I53" s="176">
        <f t="shared" si="21"/>
        <v>-0.08823529411764708</v>
      </c>
      <c r="J53" s="176">
        <f t="shared" si="21"/>
        <v>-0.09892473118279566</v>
      </c>
      <c r="K53" s="176">
        <f t="shared" si="21"/>
        <v>-0.1288782816229117</v>
      </c>
      <c r="L53" s="176">
        <f t="shared" si="21"/>
        <v>-0.1095890410958904</v>
      </c>
      <c r="M53" s="176">
        <f t="shared" si="21"/>
        <v>-0.06153846153846154</v>
      </c>
      <c r="N53" s="176">
        <f t="shared" si="21"/>
        <v>-0.06557377049180324</v>
      </c>
      <c r="O53" s="176">
        <f t="shared" si="21"/>
        <v>-0.06666666666666665</v>
      </c>
      <c r="P53" s="176">
        <f t="shared" si="21"/>
        <v>-0.06766917293233088</v>
      </c>
      <c r="Q53" s="176">
        <f t="shared" si="21"/>
        <v>-0.092741935483871</v>
      </c>
      <c r="R53" s="176">
        <f t="shared" si="21"/>
        <v>-0.09777777777777774</v>
      </c>
      <c r="S53" s="177">
        <f>IF(R52="","",S52/R52-1)</f>
        <v>-0.10344827586206895</v>
      </c>
      <c r="T53" s="176">
        <f>IF(S52="","",T52/S52-1)</f>
        <v>-0.08241758241758246</v>
      </c>
      <c r="U53" s="176">
        <f>IF(T52="","",U52/T52-1)</f>
        <v>-0.053892215568862256</v>
      </c>
      <c r="V53" s="176"/>
      <c r="W53" s="178"/>
    </row>
    <row r="54" spans="1:20" s="13" customFormat="1" ht="15" customHeight="1">
      <c r="A54" s="1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13" customFormat="1" ht="15" customHeight="1">
      <c r="A55" s="1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13" customFormat="1" ht="19.5" customHeight="1">
      <c r="A56" s="1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3" s="13" customFormat="1" ht="19.5" customHeight="1">
      <c r="A57" s="10"/>
      <c r="C57" s="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13" customFormat="1" ht="19.5" customHeight="1">
      <c r="A58" s="10"/>
      <c r="C58" s="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13" customFormat="1" ht="19.5" customHeight="1">
      <c r="A59" s="10"/>
      <c r="C59" s="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s="13" customFormat="1" ht="19.5" customHeight="1">
      <c r="A60" s="10"/>
      <c r="C60" s="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s="13" customFormat="1" ht="19.5" customHeight="1">
      <c r="A61" s="10"/>
      <c r="C61" s="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s="13" customFormat="1" ht="19.5" customHeight="1">
      <c r="A62" s="10"/>
      <c r="C62" s="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13" customFormat="1" ht="19.5" customHeight="1">
      <c r="A63" s="10"/>
      <c r="C63" s="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s="13" customFormat="1" ht="19.5" customHeight="1">
      <c r="A64" s="10"/>
      <c r="C64" s="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s="13" customFormat="1" ht="19.5" customHeight="1">
      <c r="A65" s="10"/>
      <c r="C65" s="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s="13" customFormat="1" ht="19.5" customHeight="1">
      <c r="A66" s="10"/>
      <c r="C66" s="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s="13" customFormat="1" ht="19.5" customHeight="1">
      <c r="A67" s="10"/>
      <c r="C67" s="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s="13" customFormat="1" ht="19.5" customHeight="1">
      <c r="A68" s="10"/>
      <c r="C68" s="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s="13" customFormat="1" ht="19.5" customHeight="1">
      <c r="A69" s="10"/>
      <c r="C69" s="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s="13" customFormat="1" ht="19.5" customHeight="1">
      <c r="A70" s="10"/>
      <c r="C70" s="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13" customFormat="1" ht="19.5" customHeight="1">
      <c r="A71" s="10"/>
      <c r="C71" s="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s="13" customFormat="1" ht="19.5" customHeight="1">
      <c r="A72" s="10"/>
      <c r="C72" s="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s="13" customFormat="1" ht="19.5" customHeight="1">
      <c r="A73" s="10"/>
      <c r="C73" s="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s="13" customFormat="1" ht="19.5" customHeight="1">
      <c r="A74" s="10"/>
      <c r="C74" s="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s="13" customFormat="1" ht="19.5" customHeight="1">
      <c r="A75" s="10"/>
      <c r="C75" s="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s="13" customFormat="1" ht="19.5" customHeight="1">
      <c r="A76" s="10"/>
      <c r="C76" s="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s="13" customFormat="1" ht="19.5" customHeight="1">
      <c r="A77" s="10"/>
      <c r="C77" s="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s="13" customFormat="1" ht="19.5" customHeight="1">
      <c r="A78" s="10"/>
      <c r="C78" s="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s="13" customFormat="1" ht="19.5" customHeight="1">
      <c r="A79" s="10"/>
      <c r="C79" s="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s="13" customFormat="1" ht="19.5" customHeight="1">
      <c r="A80" s="10"/>
      <c r="C80" s="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s="13" customFormat="1" ht="19.5" customHeight="1">
      <c r="A81" s="10"/>
      <c r="C81" s="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s="13" customFormat="1" ht="19.5" customHeight="1">
      <c r="A82" s="10"/>
      <c r="C82" s="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s="13" customFormat="1" ht="19.5" customHeight="1">
      <c r="A83" s="10"/>
      <c r="C83" s="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s="13" customFormat="1" ht="19.5" customHeight="1">
      <c r="A84" s="10"/>
      <c r="C84" s="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s="13" customFormat="1" ht="19.5" customHeight="1">
      <c r="A85" s="10"/>
      <c r="C85" s="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s="13" customFormat="1" ht="19.5" customHeight="1">
      <c r="A86" s="10"/>
      <c r="C86" s="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s="13" customFormat="1" ht="19.5" customHeight="1">
      <c r="A87" s="10"/>
      <c r="C87" s="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s="13" customFormat="1" ht="19.5" customHeight="1">
      <c r="A88" s="10"/>
      <c r="C88" s="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s="13" customFormat="1" ht="19.5" customHeight="1">
      <c r="A89" s="10"/>
      <c r="C89" s="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s="13" customFormat="1" ht="19.5" customHeight="1">
      <c r="A90" s="10"/>
      <c r="C90" s="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s="13" customFormat="1" ht="19.5" customHeight="1">
      <c r="A91" s="10"/>
      <c r="C91" s="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s="13" customFormat="1" ht="19.5" customHeight="1">
      <c r="A92" s="10"/>
      <c r="C92" s="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s="13" customFormat="1" ht="19.5" customHeight="1">
      <c r="A93" s="10"/>
      <c r="C93" s="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s="13" customFormat="1" ht="19.5" customHeight="1">
      <c r="A94" s="10"/>
      <c r="C94" s="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s="13" customFormat="1" ht="19.5" customHeight="1">
      <c r="A95" s="3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3" customFormat="1" ht="19.5" customHeight="1">
      <c r="A96" s="3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</sheetData>
  <mergeCells count="27">
    <mergeCell ref="A44:A45"/>
    <mergeCell ref="A50:A51"/>
    <mergeCell ref="A52:A53"/>
    <mergeCell ref="A46:A47"/>
    <mergeCell ref="A48:A49"/>
    <mergeCell ref="N3:O3"/>
    <mergeCell ref="N4:O4"/>
    <mergeCell ref="A8:A9"/>
    <mergeCell ref="B8:B9"/>
    <mergeCell ref="C8:C9"/>
    <mergeCell ref="A36:A37"/>
    <mergeCell ref="A38:A39"/>
    <mergeCell ref="A40:A41"/>
    <mergeCell ref="A42:A43"/>
    <mergeCell ref="A24:A25"/>
    <mergeCell ref="A30:A31"/>
    <mergeCell ref="A32:A33"/>
    <mergeCell ref="A34:A35"/>
    <mergeCell ref="A28:A29"/>
    <mergeCell ref="A26:A27"/>
    <mergeCell ref="A18:A19"/>
    <mergeCell ref="A20:A21"/>
    <mergeCell ref="A22:A23"/>
    <mergeCell ref="A10:A11"/>
    <mergeCell ref="A12:A13"/>
    <mergeCell ref="A14:A15"/>
    <mergeCell ref="A16:A17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34:C35" location="Graph2!A355:A387" display="グラフ"/>
    <hyperlink ref="C36:C37" location="Graph2!A385:A417" display="グラフ"/>
    <hyperlink ref="C38:C39" location="Graph2!A415:A447" display="グラフ"/>
    <hyperlink ref="C40:C41" location="Graph2!A444:A476" display="グラフ"/>
    <hyperlink ref="C42:C43" location="Graph2!A474:A506" display="グラフ"/>
    <hyperlink ref="C44:C45" location="Graph2!A503:A535" display="グラフ"/>
    <hyperlink ref="C46:C47" location="Graph2!A533:A565" display="グラフ"/>
    <hyperlink ref="C48:C49" location="Graph2!A563:A595" display="グラフ"/>
    <hyperlink ref="C50:C51" location="Graph2!A592:A624" display="グラフ"/>
    <hyperlink ref="C52:C53" location="Graph2!A622:A654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39" location="'地価調査 詳細'!A34" display="詳細"/>
    <hyperlink ref="C41" location="'地価調査 詳細'!A36" display="詳細"/>
    <hyperlink ref="C43" location="'地価調査 詳細'!A38" display="詳細"/>
    <hyperlink ref="C45" location="'地価調査 詳細'!A40" display="詳細"/>
    <hyperlink ref="C47" location="'地価調査 詳細'!A42" display="詳細"/>
    <hyperlink ref="C49" location="'地価調査 詳細'!A44" display="詳細"/>
    <hyperlink ref="C51" location="'地価調査 詳細'!A46" display="詳細"/>
    <hyperlink ref="C53" location="'地価調査 詳細'!A48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  <hyperlink ref="C38" location="Graph2!A449:A480" display="グラフ"/>
    <hyperlink ref="C40" location="Graph2!A481:A512" display="グラフ"/>
    <hyperlink ref="C42" location="Graph2!A513:A544" display="グラフ"/>
    <hyperlink ref="C44" location="Graph2!A545:A576" display="グラフ"/>
    <hyperlink ref="C46" location="Graph2!A577:A608" display="グラフ"/>
    <hyperlink ref="C48" location="Graph2!A609:A640" display="グラフ"/>
    <hyperlink ref="C50" location="Graph2!A641:A672" display="グラフ"/>
    <hyperlink ref="C52" location="Graph2!A673:A704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51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80" customWidth="1"/>
    <col min="10" max="10" width="14.75390625" style="80" customWidth="1"/>
    <col min="11" max="11" width="14.625" style="80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0" t="s">
        <v>227</v>
      </c>
      <c r="B1" s="1"/>
      <c r="C1" s="1"/>
      <c r="D1" s="1"/>
      <c r="E1" s="1"/>
      <c r="F1" s="1"/>
      <c r="G1" s="1"/>
      <c r="H1" s="1"/>
      <c r="I1" s="80"/>
      <c r="J1" s="80"/>
      <c r="K1" s="80"/>
    </row>
    <row r="2" spans="1:11" s="2" customFormat="1" ht="15" customHeight="1">
      <c r="A2" s="23"/>
      <c r="B2" s="20"/>
      <c r="C2" s="1"/>
      <c r="D2" s="1"/>
      <c r="E2" s="1"/>
      <c r="F2" s="1"/>
      <c r="G2" s="1"/>
      <c r="H2" s="1"/>
      <c r="I2" s="3"/>
      <c r="J2" s="3"/>
      <c r="K2" s="80"/>
    </row>
    <row r="3" spans="1:11" s="2" customFormat="1" ht="15" customHeight="1">
      <c r="A3" s="23"/>
      <c r="B3" s="1"/>
      <c r="C3" s="1"/>
      <c r="D3" s="1"/>
      <c r="E3" s="1"/>
      <c r="F3" s="1"/>
      <c r="G3" s="1"/>
      <c r="H3" s="1"/>
      <c r="I3" s="80"/>
      <c r="J3" s="80"/>
      <c r="K3" s="80"/>
    </row>
    <row r="4" spans="1:12" s="10" customFormat="1" ht="15" customHeight="1">
      <c r="A4" s="250" t="s">
        <v>24</v>
      </c>
      <c r="B4" s="283" t="s">
        <v>221</v>
      </c>
      <c r="C4" s="283" t="s">
        <v>222</v>
      </c>
      <c r="D4" s="283" t="s">
        <v>223</v>
      </c>
      <c r="E4" s="205" t="s">
        <v>224</v>
      </c>
      <c r="F4" s="206"/>
      <c r="G4" s="207"/>
      <c r="H4" s="283" t="s">
        <v>225</v>
      </c>
      <c r="I4" s="287" t="s">
        <v>216</v>
      </c>
      <c r="J4" s="287" t="s">
        <v>217</v>
      </c>
      <c r="K4" s="287" t="s">
        <v>218</v>
      </c>
      <c r="L4" s="344" t="s">
        <v>219</v>
      </c>
    </row>
    <row r="5" spans="1:12" s="10" customFormat="1" ht="15" customHeight="1">
      <c r="A5" s="251"/>
      <c r="B5" s="284"/>
      <c r="C5" s="284"/>
      <c r="D5" s="284"/>
      <c r="E5" s="208"/>
      <c r="F5" s="276"/>
      <c r="G5" s="277"/>
      <c r="H5" s="284"/>
      <c r="I5" s="288"/>
      <c r="J5" s="288"/>
      <c r="K5" s="288"/>
      <c r="L5" s="345"/>
    </row>
    <row r="6" spans="1:12" s="13" customFormat="1" ht="15" customHeight="1">
      <c r="A6" s="263" t="s">
        <v>37</v>
      </c>
      <c r="B6" s="213">
        <v>238</v>
      </c>
      <c r="C6" s="46" t="s">
        <v>229</v>
      </c>
      <c r="D6" s="216" t="s">
        <v>239</v>
      </c>
      <c r="E6" s="65"/>
      <c r="F6" s="204" t="s">
        <v>245</v>
      </c>
      <c r="G6" s="66"/>
      <c r="H6" s="209" t="s">
        <v>411</v>
      </c>
      <c r="I6" s="213" t="s">
        <v>265</v>
      </c>
      <c r="J6" s="46" t="s">
        <v>313</v>
      </c>
      <c r="K6" s="46" t="s">
        <v>287</v>
      </c>
      <c r="L6" s="289" t="s">
        <v>220</v>
      </c>
    </row>
    <row r="7" spans="1:12" s="13" customFormat="1" ht="15" customHeight="1">
      <c r="A7" s="264"/>
      <c r="B7" s="210"/>
      <c r="C7" s="49" t="s">
        <v>232</v>
      </c>
      <c r="D7" s="160" t="s">
        <v>240</v>
      </c>
      <c r="E7" s="50"/>
      <c r="F7" s="245"/>
      <c r="G7" s="41"/>
      <c r="H7" s="214"/>
      <c r="I7" s="341"/>
      <c r="J7" s="52" t="s">
        <v>360</v>
      </c>
      <c r="K7" s="52" t="s">
        <v>288</v>
      </c>
      <c r="L7" s="290"/>
    </row>
    <row r="8" spans="1:12" s="13" customFormat="1" ht="15" customHeight="1">
      <c r="A8" s="263" t="s">
        <v>38</v>
      </c>
      <c r="B8" s="223">
        <v>175</v>
      </c>
      <c r="C8" s="54" t="s">
        <v>229</v>
      </c>
      <c r="D8" s="217" t="s">
        <v>239</v>
      </c>
      <c r="E8" s="55"/>
      <c r="F8" s="274" t="s">
        <v>315</v>
      </c>
      <c r="G8" s="11"/>
      <c r="H8" s="223" t="s">
        <v>358</v>
      </c>
      <c r="I8" s="223" t="s">
        <v>266</v>
      </c>
      <c r="J8" s="56" t="s">
        <v>313</v>
      </c>
      <c r="K8" s="56" t="s">
        <v>289</v>
      </c>
      <c r="L8" s="291" t="s">
        <v>220</v>
      </c>
    </row>
    <row r="9" spans="1:12" s="13" customFormat="1" ht="15" customHeight="1">
      <c r="A9" s="264"/>
      <c r="B9" s="342"/>
      <c r="C9" s="56" t="s">
        <v>236</v>
      </c>
      <c r="D9" s="239" t="s">
        <v>240</v>
      </c>
      <c r="E9" s="67"/>
      <c r="F9" s="245"/>
      <c r="G9" s="18"/>
      <c r="H9" s="278"/>
      <c r="I9" s="341"/>
      <c r="J9" s="81" t="s">
        <v>302</v>
      </c>
      <c r="K9" s="81" t="s">
        <v>290</v>
      </c>
      <c r="L9" s="291"/>
    </row>
    <row r="10" spans="1:12" s="13" customFormat="1" ht="15" customHeight="1">
      <c r="A10" s="263" t="s">
        <v>39</v>
      </c>
      <c r="B10" s="209">
        <v>231</v>
      </c>
      <c r="C10" s="61" t="s">
        <v>231</v>
      </c>
      <c r="D10" s="225" t="s">
        <v>239</v>
      </c>
      <c r="E10" s="69"/>
      <c r="F10" s="244" t="s">
        <v>357</v>
      </c>
      <c r="G10" s="71"/>
      <c r="H10" s="209" t="s">
        <v>412</v>
      </c>
      <c r="I10" s="209" t="s">
        <v>266</v>
      </c>
      <c r="J10" s="68" t="s">
        <v>359</v>
      </c>
      <c r="K10" s="68" t="s">
        <v>289</v>
      </c>
      <c r="L10" s="282" t="s">
        <v>220</v>
      </c>
    </row>
    <row r="11" spans="1:12" s="13" customFormat="1" ht="15" customHeight="1">
      <c r="A11" s="264"/>
      <c r="B11" s="210"/>
      <c r="C11" s="49" t="s">
        <v>238</v>
      </c>
      <c r="D11" s="160" t="s">
        <v>240</v>
      </c>
      <c r="E11" s="72"/>
      <c r="F11" s="245"/>
      <c r="G11" s="41"/>
      <c r="H11" s="214"/>
      <c r="I11" s="341"/>
      <c r="J11" s="82" t="s">
        <v>347</v>
      </c>
      <c r="K11" s="52" t="s">
        <v>361</v>
      </c>
      <c r="L11" s="282"/>
    </row>
    <row r="12" spans="1:12" s="13" customFormat="1" ht="15" customHeight="1">
      <c r="A12" s="263" t="s">
        <v>40</v>
      </c>
      <c r="B12" s="311">
        <v>101</v>
      </c>
      <c r="C12" s="108" t="s">
        <v>230</v>
      </c>
      <c r="D12" s="219" t="s">
        <v>239</v>
      </c>
      <c r="E12" s="120"/>
      <c r="F12" s="313" t="s">
        <v>374</v>
      </c>
      <c r="G12" s="119"/>
      <c r="H12" s="311" t="s">
        <v>415</v>
      </c>
      <c r="I12" s="311" t="s">
        <v>265</v>
      </c>
      <c r="J12" s="108" t="s">
        <v>277</v>
      </c>
      <c r="K12" s="108" t="s">
        <v>287</v>
      </c>
      <c r="L12" s="291" t="s">
        <v>220</v>
      </c>
    </row>
    <row r="13" spans="1:12" s="13" customFormat="1" ht="15" customHeight="1">
      <c r="A13" s="264"/>
      <c r="B13" s="347"/>
      <c r="C13" s="121" t="s">
        <v>232</v>
      </c>
      <c r="D13" s="240" t="s">
        <v>240</v>
      </c>
      <c r="E13" s="122"/>
      <c r="F13" s="314"/>
      <c r="G13" s="104"/>
      <c r="H13" s="315"/>
      <c r="I13" s="348"/>
      <c r="J13" s="179" t="s">
        <v>404</v>
      </c>
      <c r="K13" s="109" t="s">
        <v>288</v>
      </c>
      <c r="L13" s="291"/>
    </row>
    <row r="14" spans="1:12" s="13" customFormat="1" ht="15" customHeight="1">
      <c r="A14" s="263" t="s">
        <v>41</v>
      </c>
      <c r="B14" s="209">
        <v>316</v>
      </c>
      <c r="C14" s="61" t="s">
        <v>229</v>
      </c>
      <c r="D14" s="154" t="s">
        <v>239</v>
      </c>
      <c r="E14" s="69"/>
      <c r="F14" s="300" t="s">
        <v>363</v>
      </c>
      <c r="G14" s="38"/>
      <c r="H14" s="299" t="s">
        <v>376</v>
      </c>
      <c r="I14" s="299" t="s">
        <v>265</v>
      </c>
      <c r="J14" s="68" t="s">
        <v>277</v>
      </c>
      <c r="K14" s="68" t="s">
        <v>287</v>
      </c>
      <c r="L14" s="282" t="s">
        <v>220</v>
      </c>
    </row>
    <row r="15" spans="1:12" s="13" customFormat="1" ht="15" customHeight="1">
      <c r="A15" s="264"/>
      <c r="B15" s="210"/>
      <c r="C15" s="49" t="s">
        <v>293</v>
      </c>
      <c r="D15" s="160" t="s">
        <v>241</v>
      </c>
      <c r="E15" s="50"/>
      <c r="F15" s="245"/>
      <c r="G15" s="41"/>
      <c r="H15" s="214"/>
      <c r="I15" s="341"/>
      <c r="J15" s="52" t="s">
        <v>392</v>
      </c>
      <c r="K15" s="52" t="s">
        <v>288</v>
      </c>
      <c r="L15" s="282"/>
    </row>
    <row r="16" spans="1:12" s="13" customFormat="1" ht="15" customHeight="1">
      <c r="A16" s="263" t="s">
        <v>42</v>
      </c>
      <c r="B16" s="223">
        <v>136</v>
      </c>
      <c r="C16" s="54" t="s">
        <v>229</v>
      </c>
      <c r="D16" s="217" t="s">
        <v>239</v>
      </c>
      <c r="E16" s="64"/>
      <c r="F16" s="274" t="s">
        <v>364</v>
      </c>
      <c r="G16" s="44"/>
      <c r="H16" s="223" t="s">
        <v>377</v>
      </c>
      <c r="I16" s="223" t="s">
        <v>267</v>
      </c>
      <c r="J16" s="54" t="s">
        <v>277</v>
      </c>
      <c r="K16" s="54" t="s">
        <v>289</v>
      </c>
      <c r="L16" s="291" t="s">
        <v>220</v>
      </c>
    </row>
    <row r="17" spans="1:12" s="13" customFormat="1" ht="15" customHeight="1">
      <c r="A17" s="264"/>
      <c r="B17" s="224"/>
      <c r="C17" s="56" t="s">
        <v>234</v>
      </c>
      <c r="D17" s="239" t="s">
        <v>240</v>
      </c>
      <c r="E17" s="57"/>
      <c r="F17" s="245"/>
      <c r="G17" s="58"/>
      <c r="H17" s="278"/>
      <c r="I17" s="278"/>
      <c r="J17" s="83" t="s">
        <v>393</v>
      </c>
      <c r="K17" s="81" t="s">
        <v>290</v>
      </c>
      <c r="L17" s="291"/>
    </row>
    <row r="18" spans="1:12" s="13" customFormat="1" ht="15" customHeight="1">
      <c r="A18" s="263" t="s">
        <v>43</v>
      </c>
      <c r="B18" s="209">
        <v>176</v>
      </c>
      <c r="C18" s="61" t="s">
        <v>230</v>
      </c>
      <c r="D18" s="225" t="s">
        <v>239</v>
      </c>
      <c r="E18" s="70"/>
      <c r="F18" s="244" t="s">
        <v>365</v>
      </c>
      <c r="G18" s="73"/>
      <c r="H18" s="209" t="s">
        <v>413</v>
      </c>
      <c r="I18" s="209" t="s">
        <v>265</v>
      </c>
      <c r="J18" s="61" t="s">
        <v>277</v>
      </c>
      <c r="K18" s="61" t="s">
        <v>287</v>
      </c>
      <c r="L18" s="282" t="s">
        <v>220</v>
      </c>
    </row>
    <row r="19" spans="1:12" s="13" customFormat="1" ht="15" customHeight="1">
      <c r="A19" s="264"/>
      <c r="B19" s="210"/>
      <c r="C19" s="49" t="s">
        <v>236</v>
      </c>
      <c r="D19" s="160" t="s">
        <v>240</v>
      </c>
      <c r="E19" s="50"/>
      <c r="F19" s="245"/>
      <c r="G19" s="41"/>
      <c r="H19" s="214"/>
      <c r="I19" s="341"/>
      <c r="J19" s="52" t="s">
        <v>394</v>
      </c>
      <c r="K19" s="52" t="s">
        <v>288</v>
      </c>
      <c r="L19" s="282"/>
    </row>
    <row r="20" spans="1:12" s="13" customFormat="1" ht="15" customHeight="1">
      <c r="A20" s="263" t="s">
        <v>44</v>
      </c>
      <c r="B20" s="224">
        <v>125</v>
      </c>
      <c r="C20" s="56" t="s">
        <v>229</v>
      </c>
      <c r="D20" s="218" t="s">
        <v>239</v>
      </c>
      <c r="E20" s="55"/>
      <c r="F20" s="349" t="s">
        <v>372</v>
      </c>
      <c r="G20" s="11"/>
      <c r="H20" s="224" t="s">
        <v>385</v>
      </c>
      <c r="I20" s="224" t="s">
        <v>267</v>
      </c>
      <c r="J20" s="56" t="s">
        <v>277</v>
      </c>
      <c r="K20" s="56" t="s">
        <v>287</v>
      </c>
      <c r="L20" s="292" t="s">
        <v>220</v>
      </c>
    </row>
    <row r="21" spans="1:12" s="13" customFormat="1" ht="15" customHeight="1">
      <c r="A21" s="264"/>
      <c r="B21" s="224"/>
      <c r="C21" s="56" t="s">
        <v>232</v>
      </c>
      <c r="D21" s="239" t="s">
        <v>240</v>
      </c>
      <c r="E21" s="57"/>
      <c r="F21" s="314"/>
      <c r="G21" s="58"/>
      <c r="H21" s="278"/>
      <c r="I21" s="278"/>
      <c r="J21" s="83" t="s">
        <v>278</v>
      </c>
      <c r="K21" s="81" t="s">
        <v>288</v>
      </c>
      <c r="L21" s="292"/>
    </row>
    <row r="22" spans="1:12" s="13" customFormat="1" ht="15" customHeight="1">
      <c r="A22" s="263" t="s">
        <v>45</v>
      </c>
      <c r="B22" s="209">
        <v>198</v>
      </c>
      <c r="C22" s="61" t="s">
        <v>230</v>
      </c>
      <c r="D22" s="154" t="s">
        <v>239</v>
      </c>
      <c r="E22" s="69"/>
      <c r="F22" s="244" t="s">
        <v>366</v>
      </c>
      <c r="G22" s="71"/>
      <c r="H22" s="209" t="s">
        <v>379</v>
      </c>
      <c r="I22" s="209" t="s">
        <v>265</v>
      </c>
      <c r="J22" s="61" t="s">
        <v>277</v>
      </c>
      <c r="K22" s="68" t="s">
        <v>287</v>
      </c>
      <c r="L22" s="282" t="s">
        <v>220</v>
      </c>
    </row>
    <row r="23" spans="1:12" s="13" customFormat="1" ht="15" customHeight="1">
      <c r="A23" s="264"/>
      <c r="B23" s="210"/>
      <c r="C23" s="49" t="s">
        <v>234</v>
      </c>
      <c r="D23" s="160" t="s">
        <v>240</v>
      </c>
      <c r="E23" s="72"/>
      <c r="F23" s="245"/>
      <c r="G23" s="41"/>
      <c r="H23" s="214"/>
      <c r="I23" s="341"/>
      <c r="J23" s="52" t="s">
        <v>281</v>
      </c>
      <c r="K23" s="52" t="s">
        <v>288</v>
      </c>
      <c r="L23" s="282"/>
    </row>
    <row r="24" spans="1:12" s="13" customFormat="1" ht="15" customHeight="1">
      <c r="A24" s="263" t="s">
        <v>46</v>
      </c>
      <c r="B24" s="223">
        <v>195</v>
      </c>
      <c r="C24" s="54" t="s">
        <v>229</v>
      </c>
      <c r="D24" s="217" t="s">
        <v>239</v>
      </c>
      <c r="E24" s="55"/>
      <c r="F24" s="274" t="s">
        <v>367</v>
      </c>
      <c r="G24" s="11"/>
      <c r="H24" s="223" t="s">
        <v>327</v>
      </c>
      <c r="I24" s="223" t="s">
        <v>266</v>
      </c>
      <c r="J24" s="56" t="s">
        <v>388</v>
      </c>
      <c r="K24" s="56" t="s">
        <v>387</v>
      </c>
      <c r="L24" s="292" t="s">
        <v>220</v>
      </c>
    </row>
    <row r="25" spans="1:12" s="13" customFormat="1" ht="15" customHeight="1">
      <c r="A25" s="264"/>
      <c r="B25" s="342"/>
      <c r="C25" s="56" t="s">
        <v>232</v>
      </c>
      <c r="D25" s="239" t="s">
        <v>240</v>
      </c>
      <c r="E25" s="67"/>
      <c r="F25" s="245"/>
      <c r="G25" s="18"/>
      <c r="H25" s="278"/>
      <c r="I25" s="341"/>
      <c r="J25" s="83" t="s">
        <v>395</v>
      </c>
      <c r="K25" s="81"/>
      <c r="L25" s="292"/>
    </row>
    <row r="26" spans="1:12" s="13" customFormat="1" ht="15" customHeight="1">
      <c r="A26" s="329" t="s">
        <v>47</v>
      </c>
      <c r="B26" s="209">
        <v>168</v>
      </c>
      <c r="C26" s="61" t="s">
        <v>229</v>
      </c>
      <c r="D26" s="225" t="s">
        <v>239</v>
      </c>
      <c r="E26" s="69"/>
      <c r="F26" s="244" t="s">
        <v>407</v>
      </c>
      <c r="G26" s="38"/>
      <c r="H26" s="209" t="s">
        <v>380</v>
      </c>
      <c r="I26" s="209" t="s">
        <v>266</v>
      </c>
      <c r="J26" s="61" t="s">
        <v>447</v>
      </c>
      <c r="K26" s="68" t="s">
        <v>387</v>
      </c>
      <c r="L26" s="282" t="s">
        <v>220</v>
      </c>
    </row>
    <row r="27" spans="1:12" s="13" customFormat="1" ht="15" customHeight="1">
      <c r="A27" s="298"/>
      <c r="B27" s="210"/>
      <c r="C27" s="49" t="s">
        <v>232</v>
      </c>
      <c r="D27" s="160" t="s">
        <v>240</v>
      </c>
      <c r="E27" s="50"/>
      <c r="F27" s="245"/>
      <c r="G27" s="41"/>
      <c r="H27" s="214"/>
      <c r="I27" s="341"/>
      <c r="J27" s="52" t="s">
        <v>273</v>
      </c>
      <c r="K27" s="52"/>
      <c r="L27" s="282"/>
    </row>
    <row r="28" spans="1:12" s="13" customFormat="1" ht="15" customHeight="1">
      <c r="A28" s="329" t="s">
        <v>48</v>
      </c>
      <c r="B28" s="223">
        <v>310</v>
      </c>
      <c r="C28" s="54" t="s">
        <v>229</v>
      </c>
      <c r="D28" s="217" t="s">
        <v>239</v>
      </c>
      <c r="E28" s="64"/>
      <c r="F28" s="274" t="s">
        <v>368</v>
      </c>
      <c r="G28" s="44"/>
      <c r="H28" s="223" t="s">
        <v>381</v>
      </c>
      <c r="I28" s="223"/>
      <c r="J28" s="54" t="s">
        <v>388</v>
      </c>
      <c r="K28" s="54" t="s">
        <v>387</v>
      </c>
      <c r="L28" s="292" t="s">
        <v>220</v>
      </c>
    </row>
    <row r="29" spans="1:12" s="13" customFormat="1" ht="15" customHeight="1">
      <c r="A29" s="298"/>
      <c r="B29" s="224"/>
      <c r="C29" s="56" t="s">
        <v>293</v>
      </c>
      <c r="D29" s="218" t="s">
        <v>240</v>
      </c>
      <c r="E29" s="57"/>
      <c r="F29" s="245"/>
      <c r="G29" s="58"/>
      <c r="H29" s="278"/>
      <c r="I29" s="278"/>
      <c r="J29" s="83" t="s">
        <v>396</v>
      </c>
      <c r="K29" s="59"/>
      <c r="L29" s="292"/>
    </row>
    <row r="30" spans="1:12" s="13" customFormat="1" ht="15" customHeight="1">
      <c r="A30" s="329" t="s">
        <v>49</v>
      </c>
      <c r="B30" s="209">
        <v>225</v>
      </c>
      <c r="C30" s="61" t="s">
        <v>229</v>
      </c>
      <c r="D30" s="154" t="s">
        <v>239</v>
      </c>
      <c r="E30" s="70"/>
      <c r="F30" s="244" t="s">
        <v>408</v>
      </c>
      <c r="G30" s="73"/>
      <c r="H30" s="209" t="s">
        <v>382</v>
      </c>
      <c r="I30" s="209" t="s">
        <v>266</v>
      </c>
      <c r="J30" s="61" t="s">
        <v>389</v>
      </c>
      <c r="K30" s="61" t="s">
        <v>289</v>
      </c>
      <c r="L30" s="282" t="s">
        <v>220</v>
      </c>
    </row>
    <row r="31" spans="1:12" s="13" customFormat="1" ht="15" customHeight="1">
      <c r="A31" s="298"/>
      <c r="B31" s="299"/>
      <c r="C31" s="49" t="s">
        <v>234</v>
      </c>
      <c r="D31" s="160" t="s">
        <v>240</v>
      </c>
      <c r="E31" s="74"/>
      <c r="F31" s="245"/>
      <c r="G31" s="75"/>
      <c r="H31" s="214"/>
      <c r="I31" s="341"/>
      <c r="J31" s="52" t="s">
        <v>397</v>
      </c>
      <c r="K31" s="52" t="s">
        <v>361</v>
      </c>
      <c r="L31" s="293"/>
    </row>
    <row r="32" spans="1:12" s="13" customFormat="1" ht="15" customHeight="1">
      <c r="A32" s="329" t="s">
        <v>50</v>
      </c>
      <c r="B32" s="223">
        <v>360</v>
      </c>
      <c r="C32" s="54" t="s">
        <v>229</v>
      </c>
      <c r="D32" s="217" t="s">
        <v>239</v>
      </c>
      <c r="E32" s="64"/>
      <c r="F32" s="274" t="s">
        <v>369</v>
      </c>
      <c r="G32" s="44"/>
      <c r="H32" s="223" t="s">
        <v>378</v>
      </c>
      <c r="I32" s="223" t="s">
        <v>267</v>
      </c>
      <c r="J32" s="54" t="s">
        <v>390</v>
      </c>
      <c r="K32" s="54" t="s">
        <v>387</v>
      </c>
      <c r="L32" s="291" t="s">
        <v>220</v>
      </c>
    </row>
    <row r="33" spans="1:12" s="13" customFormat="1" ht="15" customHeight="1">
      <c r="A33" s="298"/>
      <c r="B33" s="342"/>
      <c r="C33" s="56" t="s">
        <v>362</v>
      </c>
      <c r="D33" s="239" t="s">
        <v>240</v>
      </c>
      <c r="E33" s="67"/>
      <c r="F33" s="245"/>
      <c r="G33" s="18"/>
      <c r="H33" s="278"/>
      <c r="I33" s="341"/>
      <c r="J33" s="85" t="s">
        <v>398</v>
      </c>
      <c r="K33" s="59"/>
      <c r="L33" s="291"/>
    </row>
    <row r="34" spans="1:12" s="13" customFormat="1" ht="15" customHeight="1">
      <c r="A34" s="329" t="s">
        <v>51</v>
      </c>
      <c r="B34" s="209">
        <v>195</v>
      </c>
      <c r="C34" s="61" t="s">
        <v>229</v>
      </c>
      <c r="D34" s="154" t="s">
        <v>239</v>
      </c>
      <c r="E34" s="70"/>
      <c r="F34" s="244" t="s">
        <v>414</v>
      </c>
      <c r="G34" s="73"/>
      <c r="H34" s="209" t="s">
        <v>319</v>
      </c>
      <c r="I34" s="209" t="s">
        <v>266</v>
      </c>
      <c r="J34" s="61" t="s">
        <v>277</v>
      </c>
      <c r="K34" s="61" t="s">
        <v>387</v>
      </c>
      <c r="L34" s="282" t="s">
        <v>220</v>
      </c>
    </row>
    <row r="35" spans="1:12" s="13" customFormat="1" ht="15" customHeight="1">
      <c r="A35" s="298"/>
      <c r="B35" s="210"/>
      <c r="C35" s="49" t="s">
        <v>232</v>
      </c>
      <c r="D35" s="160" t="s">
        <v>240</v>
      </c>
      <c r="E35" s="50"/>
      <c r="F35" s="321"/>
      <c r="G35" s="41"/>
      <c r="H35" s="214"/>
      <c r="I35" s="341"/>
      <c r="J35" s="52" t="s">
        <v>399</v>
      </c>
      <c r="K35" s="52"/>
      <c r="L35" s="282"/>
    </row>
    <row r="36" spans="1:12" s="13" customFormat="1" ht="15" customHeight="1">
      <c r="A36" s="329" t="s">
        <v>52</v>
      </c>
      <c r="B36" s="223">
        <v>126</v>
      </c>
      <c r="C36" s="54" t="s">
        <v>229</v>
      </c>
      <c r="D36" s="217" t="s">
        <v>239</v>
      </c>
      <c r="E36" s="55"/>
      <c r="F36" s="274" t="s">
        <v>410</v>
      </c>
      <c r="G36" s="11"/>
      <c r="H36" s="223" t="s">
        <v>383</v>
      </c>
      <c r="I36" s="223" t="s">
        <v>267</v>
      </c>
      <c r="J36" s="56" t="s">
        <v>409</v>
      </c>
      <c r="K36" s="54" t="s">
        <v>387</v>
      </c>
      <c r="L36" s="292" t="s">
        <v>220</v>
      </c>
    </row>
    <row r="37" spans="1:12" s="13" customFormat="1" ht="15" customHeight="1">
      <c r="A37" s="346"/>
      <c r="B37" s="212"/>
      <c r="C37" s="227" t="s">
        <v>234</v>
      </c>
      <c r="D37" s="228" t="s">
        <v>240</v>
      </c>
      <c r="E37" s="203"/>
      <c r="F37" s="275"/>
      <c r="G37" s="229"/>
      <c r="H37" s="296"/>
      <c r="I37" s="296"/>
      <c r="J37" s="243" t="s">
        <v>400</v>
      </c>
      <c r="K37" s="230"/>
      <c r="L37" s="343"/>
    </row>
    <row r="38" spans="1:12" s="13" customFormat="1" ht="15" customHeight="1">
      <c r="A38" s="334" t="s">
        <v>53</v>
      </c>
      <c r="B38" s="299">
        <v>201</v>
      </c>
      <c r="C38" s="68" t="s">
        <v>230</v>
      </c>
      <c r="D38" s="225" t="s">
        <v>239</v>
      </c>
      <c r="E38" s="69"/>
      <c r="F38" s="300" t="s">
        <v>370</v>
      </c>
      <c r="G38" s="71"/>
      <c r="H38" s="299" t="s">
        <v>252</v>
      </c>
      <c r="I38" s="299" t="s">
        <v>266</v>
      </c>
      <c r="J38" s="68" t="s">
        <v>313</v>
      </c>
      <c r="K38" s="68" t="s">
        <v>287</v>
      </c>
      <c r="L38" s="302" t="s">
        <v>220</v>
      </c>
    </row>
    <row r="39" spans="1:12" s="13" customFormat="1" ht="15" customHeight="1">
      <c r="A39" s="298"/>
      <c r="B39" s="210"/>
      <c r="C39" s="49" t="s">
        <v>238</v>
      </c>
      <c r="D39" s="160" t="s">
        <v>241</v>
      </c>
      <c r="E39" s="72"/>
      <c r="F39" s="245"/>
      <c r="G39" s="41"/>
      <c r="H39" s="214"/>
      <c r="I39" s="341"/>
      <c r="J39" s="82" t="s">
        <v>401</v>
      </c>
      <c r="K39" s="52" t="s">
        <v>288</v>
      </c>
      <c r="L39" s="282"/>
    </row>
    <row r="40" spans="1:12" s="13" customFormat="1" ht="15" customHeight="1">
      <c r="A40" s="329" t="s">
        <v>54</v>
      </c>
      <c r="B40" s="223">
        <v>237</v>
      </c>
      <c r="C40" s="54" t="s">
        <v>229</v>
      </c>
      <c r="D40" s="217" t="s">
        <v>239</v>
      </c>
      <c r="E40" s="55"/>
      <c r="F40" s="274" t="s">
        <v>248</v>
      </c>
      <c r="G40" s="11"/>
      <c r="H40" s="223" t="s">
        <v>257</v>
      </c>
      <c r="I40" s="223" t="s">
        <v>265</v>
      </c>
      <c r="J40" s="56" t="s">
        <v>277</v>
      </c>
      <c r="K40" s="56" t="s">
        <v>287</v>
      </c>
      <c r="L40" s="292" t="s">
        <v>220</v>
      </c>
    </row>
    <row r="41" spans="1:12" s="13" customFormat="1" ht="15" customHeight="1">
      <c r="A41" s="298"/>
      <c r="B41" s="342"/>
      <c r="C41" s="56" t="s">
        <v>234</v>
      </c>
      <c r="D41" s="218" t="s">
        <v>240</v>
      </c>
      <c r="E41" s="67"/>
      <c r="F41" s="245"/>
      <c r="G41" s="18"/>
      <c r="H41" s="278"/>
      <c r="I41" s="278"/>
      <c r="J41" s="83" t="s">
        <v>281</v>
      </c>
      <c r="K41" s="81" t="s">
        <v>288</v>
      </c>
      <c r="L41" s="292"/>
    </row>
    <row r="42" spans="1:12" s="13" customFormat="1" ht="15" customHeight="1">
      <c r="A42" s="329" t="s">
        <v>55</v>
      </c>
      <c r="B42" s="209">
        <v>160</v>
      </c>
      <c r="C42" s="61" t="s">
        <v>229</v>
      </c>
      <c r="D42" s="154" t="s">
        <v>239</v>
      </c>
      <c r="E42" s="69"/>
      <c r="F42" s="244" t="s">
        <v>371</v>
      </c>
      <c r="G42" s="38"/>
      <c r="H42" s="209" t="s">
        <v>325</v>
      </c>
      <c r="I42" s="209" t="s">
        <v>265</v>
      </c>
      <c r="J42" s="61" t="s">
        <v>277</v>
      </c>
      <c r="K42" s="68" t="s">
        <v>289</v>
      </c>
      <c r="L42" s="282" t="s">
        <v>220</v>
      </c>
    </row>
    <row r="43" spans="1:12" s="13" customFormat="1" ht="15" customHeight="1">
      <c r="A43" s="298"/>
      <c r="B43" s="210"/>
      <c r="C43" s="49" t="s">
        <v>236</v>
      </c>
      <c r="D43" s="160" t="s">
        <v>240</v>
      </c>
      <c r="E43" s="50"/>
      <c r="F43" s="245"/>
      <c r="G43" s="41"/>
      <c r="H43" s="214"/>
      <c r="I43" s="341"/>
      <c r="J43" s="52" t="s">
        <v>402</v>
      </c>
      <c r="K43" s="52" t="s">
        <v>290</v>
      </c>
      <c r="L43" s="282"/>
    </row>
    <row r="44" spans="1:12" s="13" customFormat="1" ht="15" customHeight="1">
      <c r="A44" s="329" t="s">
        <v>56</v>
      </c>
      <c r="B44" s="223">
        <v>177</v>
      </c>
      <c r="C44" s="54" t="s">
        <v>229</v>
      </c>
      <c r="D44" s="217" t="s">
        <v>239</v>
      </c>
      <c r="E44" s="64"/>
      <c r="F44" s="274" t="s">
        <v>372</v>
      </c>
      <c r="G44" s="44"/>
      <c r="H44" s="223" t="s">
        <v>384</v>
      </c>
      <c r="I44" s="223" t="s">
        <v>265</v>
      </c>
      <c r="J44" s="54" t="s">
        <v>277</v>
      </c>
      <c r="K44" s="54" t="s">
        <v>287</v>
      </c>
      <c r="L44" s="292" t="s">
        <v>220</v>
      </c>
    </row>
    <row r="45" spans="1:12" s="13" customFormat="1" ht="15" customHeight="1">
      <c r="A45" s="334"/>
      <c r="B45" s="224"/>
      <c r="C45" s="56" t="s">
        <v>234</v>
      </c>
      <c r="D45" s="239" t="s">
        <v>240</v>
      </c>
      <c r="E45" s="57"/>
      <c r="F45" s="245"/>
      <c r="G45" s="58"/>
      <c r="H45" s="278"/>
      <c r="I45" s="278"/>
      <c r="J45" s="83" t="s">
        <v>403</v>
      </c>
      <c r="K45" s="81" t="s">
        <v>288</v>
      </c>
      <c r="L45" s="292"/>
    </row>
    <row r="46" spans="1:12" s="13" customFormat="1" ht="15" customHeight="1">
      <c r="A46" s="332" t="s">
        <v>67</v>
      </c>
      <c r="B46" s="209">
        <v>357</v>
      </c>
      <c r="C46" s="61" t="s">
        <v>229</v>
      </c>
      <c r="D46" s="154" t="s">
        <v>297</v>
      </c>
      <c r="E46" s="70"/>
      <c r="F46" s="244" t="s">
        <v>373</v>
      </c>
      <c r="G46" s="73"/>
      <c r="H46" s="209" t="s">
        <v>253</v>
      </c>
      <c r="I46" s="209" t="s">
        <v>265</v>
      </c>
      <c r="J46" s="61" t="s">
        <v>277</v>
      </c>
      <c r="K46" s="61" t="s">
        <v>353</v>
      </c>
      <c r="L46" s="282" t="s">
        <v>220</v>
      </c>
    </row>
    <row r="47" spans="1:12" s="13" customFormat="1" ht="15" customHeight="1">
      <c r="A47" s="325"/>
      <c r="B47" s="210"/>
      <c r="C47" s="49" t="s">
        <v>362</v>
      </c>
      <c r="D47" s="225" t="s">
        <v>300</v>
      </c>
      <c r="E47" s="74"/>
      <c r="F47" s="337"/>
      <c r="G47" s="75"/>
      <c r="H47" s="210"/>
      <c r="I47" s="210"/>
      <c r="J47" s="52" t="s">
        <v>269</v>
      </c>
      <c r="K47" s="84" t="s">
        <v>356</v>
      </c>
      <c r="L47" s="293"/>
    </row>
    <row r="48" spans="1:12" s="13" customFormat="1" ht="15" customHeight="1">
      <c r="A48" s="332" t="s">
        <v>68</v>
      </c>
      <c r="B48" s="311">
        <v>236</v>
      </c>
      <c r="C48" s="108" t="s">
        <v>230</v>
      </c>
      <c r="D48" s="241" t="s">
        <v>298</v>
      </c>
      <c r="E48" s="120"/>
      <c r="F48" s="313" t="s">
        <v>375</v>
      </c>
      <c r="G48" s="119"/>
      <c r="H48" s="311" t="s">
        <v>386</v>
      </c>
      <c r="I48" s="311" t="s">
        <v>266</v>
      </c>
      <c r="J48" s="108" t="s">
        <v>313</v>
      </c>
      <c r="K48" s="108" t="s">
        <v>353</v>
      </c>
      <c r="L48" s="335" t="s">
        <v>220</v>
      </c>
    </row>
    <row r="49" spans="1:12" s="13" customFormat="1" ht="15" customHeight="1">
      <c r="A49" s="333"/>
      <c r="B49" s="338"/>
      <c r="C49" s="169" t="s">
        <v>232</v>
      </c>
      <c r="D49" s="242" t="s">
        <v>299</v>
      </c>
      <c r="E49" s="170"/>
      <c r="F49" s="339"/>
      <c r="G49" s="171"/>
      <c r="H49" s="340"/>
      <c r="I49" s="340"/>
      <c r="J49" s="172" t="s">
        <v>391</v>
      </c>
      <c r="K49" s="173" t="s">
        <v>356</v>
      </c>
      <c r="L49" s="336"/>
    </row>
    <row r="50" spans="1:11" s="13" customFormat="1" ht="15" customHeight="1">
      <c r="A50" s="3"/>
      <c r="B50" s="5"/>
      <c r="C50" s="5"/>
      <c r="D50" s="5"/>
      <c r="E50" s="5"/>
      <c r="F50" s="5"/>
      <c r="G50" s="5"/>
      <c r="H50" s="5"/>
      <c r="I50" s="80"/>
      <c r="J50" s="80"/>
      <c r="K50" s="80"/>
    </row>
    <row r="51" spans="1:11" s="13" customFormat="1" ht="15" customHeight="1">
      <c r="A51" s="3"/>
      <c r="B51" s="5"/>
      <c r="C51" s="5"/>
      <c r="D51" s="5"/>
      <c r="E51" s="5"/>
      <c r="F51" s="5"/>
      <c r="G51" s="5"/>
      <c r="H51" s="5"/>
      <c r="I51" s="80"/>
      <c r="J51" s="80"/>
      <c r="K51" s="80"/>
    </row>
  </sheetData>
  <mergeCells count="142">
    <mergeCell ref="H42:H43"/>
    <mergeCell ref="H44:H45"/>
    <mergeCell ref="H32:H33"/>
    <mergeCell ref="H34:H35"/>
    <mergeCell ref="H36:H37"/>
    <mergeCell ref="H38:H39"/>
    <mergeCell ref="H6:H7"/>
    <mergeCell ref="H16:H17"/>
    <mergeCell ref="H28:H29"/>
    <mergeCell ref="H18:H19"/>
    <mergeCell ref="H20:H21"/>
    <mergeCell ref="H22:H23"/>
    <mergeCell ref="H24:H25"/>
    <mergeCell ref="H8:H9"/>
    <mergeCell ref="H10:H11"/>
    <mergeCell ref="H12:H13"/>
    <mergeCell ref="H48:H49"/>
    <mergeCell ref="H14:H15"/>
    <mergeCell ref="L28:L29"/>
    <mergeCell ref="A30:A31"/>
    <mergeCell ref="B30:B31"/>
    <mergeCell ref="H26:H27"/>
    <mergeCell ref="F30:F31"/>
    <mergeCell ref="I30:I31"/>
    <mergeCell ref="L30:L31"/>
    <mergeCell ref="A28:A29"/>
    <mergeCell ref="H30:H31"/>
    <mergeCell ref="L24:L25"/>
    <mergeCell ref="L26:L27"/>
    <mergeCell ref="F24:F25"/>
    <mergeCell ref="I24:I25"/>
    <mergeCell ref="F26:F27"/>
    <mergeCell ref="I26:I27"/>
    <mergeCell ref="F28:F29"/>
    <mergeCell ref="I28:I29"/>
    <mergeCell ref="L20:L21"/>
    <mergeCell ref="A22:A23"/>
    <mergeCell ref="B22:B23"/>
    <mergeCell ref="F22:F23"/>
    <mergeCell ref="I22:I23"/>
    <mergeCell ref="L22:L23"/>
    <mergeCell ref="A20:A21"/>
    <mergeCell ref="B20:B21"/>
    <mergeCell ref="F20:F21"/>
    <mergeCell ref="I20:I21"/>
    <mergeCell ref="L16:L17"/>
    <mergeCell ref="A18:A19"/>
    <mergeCell ref="B18:B19"/>
    <mergeCell ref="F18:F19"/>
    <mergeCell ref="I18:I19"/>
    <mergeCell ref="L18:L19"/>
    <mergeCell ref="A16:A17"/>
    <mergeCell ref="B16:B17"/>
    <mergeCell ref="F16:F17"/>
    <mergeCell ref="I16:I17"/>
    <mergeCell ref="I32:I33"/>
    <mergeCell ref="I12:I13"/>
    <mergeCell ref="L32:L33"/>
    <mergeCell ref="A34:A35"/>
    <mergeCell ref="B34:B35"/>
    <mergeCell ref="F34:F35"/>
    <mergeCell ref="I34:I35"/>
    <mergeCell ref="L34:L35"/>
    <mergeCell ref="A32:A33"/>
    <mergeCell ref="B32:B33"/>
    <mergeCell ref="F32:F33"/>
    <mergeCell ref="I8:I9"/>
    <mergeCell ref="L12:L13"/>
    <mergeCell ref="A14:A15"/>
    <mergeCell ref="B14:B15"/>
    <mergeCell ref="F14:F15"/>
    <mergeCell ref="I14:I15"/>
    <mergeCell ref="L14:L15"/>
    <mergeCell ref="A12:A13"/>
    <mergeCell ref="B12:B13"/>
    <mergeCell ref="F12:F13"/>
    <mergeCell ref="L8:L9"/>
    <mergeCell ref="A10:A11"/>
    <mergeCell ref="B10:B11"/>
    <mergeCell ref="F10:F11"/>
    <mergeCell ref="I10:I11"/>
    <mergeCell ref="L10:L11"/>
    <mergeCell ref="A8:A9"/>
    <mergeCell ref="B8:B9"/>
    <mergeCell ref="F8:F9"/>
    <mergeCell ref="C4:C5"/>
    <mergeCell ref="D4:D5"/>
    <mergeCell ref="B6:B7"/>
    <mergeCell ref="B4:B5"/>
    <mergeCell ref="A36:A37"/>
    <mergeCell ref="B36:B37"/>
    <mergeCell ref="A6:A7"/>
    <mergeCell ref="A4:A5"/>
    <mergeCell ref="A24:A25"/>
    <mergeCell ref="B24:B25"/>
    <mergeCell ref="B28:B29"/>
    <mergeCell ref="A26:A27"/>
    <mergeCell ref="B26:B27"/>
    <mergeCell ref="L4:L5"/>
    <mergeCell ref="H4:H5"/>
    <mergeCell ref="I4:I5"/>
    <mergeCell ref="J4:J5"/>
    <mergeCell ref="K4:K5"/>
    <mergeCell ref="L6:L7"/>
    <mergeCell ref="L36:L37"/>
    <mergeCell ref="L46:L47"/>
    <mergeCell ref="E4:G5"/>
    <mergeCell ref="F6:F7"/>
    <mergeCell ref="I6:I7"/>
    <mergeCell ref="F36:F37"/>
    <mergeCell ref="I36:I37"/>
    <mergeCell ref="L38:L39"/>
    <mergeCell ref="L40:L41"/>
    <mergeCell ref="A40:A41"/>
    <mergeCell ref="B40:B41"/>
    <mergeCell ref="F40:F41"/>
    <mergeCell ref="I40:I41"/>
    <mergeCell ref="H40:H41"/>
    <mergeCell ref="A38:A39"/>
    <mergeCell ref="B38:B39"/>
    <mergeCell ref="F38:F39"/>
    <mergeCell ref="I38:I39"/>
    <mergeCell ref="L42:L43"/>
    <mergeCell ref="A44:A45"/>
    <mergeCell ref="B44:B45"/>
    <mergeCell ref="F44:F45"/>
    <mergeCell ref="I44:I45"/>
    <mergeCell ref="L44:L45"/>
    <mergeCell ref="A42:A43"/>
    <mergeCell ref="B42:B43"/>
    <mergeCell ref="F42:F43"/>
    <mergeCell ref="I42:I43"/>
    <mergeCell ref="L48:L49"/>
    <mergeCell ref="A46:A47"/>
    <mergeCell ref="B46:B47"/>
    <mergeCell ref="F46:F47"/>
    <mergeCell ref="I46:I47"/>
    <mergeCell ref="H46:H47"/>
    <mergeCell ref="A48:A49"/>
    <mergeCell ref="B48:B49"/>
    <mergeCell ref="F48:F49"/>
    <mergeCell ref="I48:I49"/>
  </mergeCells>
  <hyperlinks>
    <hyperlink ref="L6:L7" location="地価調査!A10" display="戻る"/>
    <hyperlink ref="L8:L9" location="地価調査!A12" display="戻る"/>
    <hyperlink ref="L14:L15" location="地価調査!A18" display="戻る"/>
    <hyperlink ref="L10:L11" location="地価調査!A14" display="戻る"/>
    <hyperlink ref="L12:L13" location="地価調査!A16" display="戻る"/>
    <hyperlink ref="L32:L33" location="地価調査!A36" display="戻る"/>
    <hyperlink ref="L46:L47" location="地価調査!A50" display="戻る"/>
    <hyperlink ref="L38:L39" location="地価調査!A42" display="戻る"/>
    <hyperlink ref="L40:L41" location="地価調査!A44" display="戻る"/>
    <hyperlink ref="L36:L37" location="地価調査!A40" display="戻る"/>
    <hyperlink ref="L34:L35" location="地価調査!A38" display="戻る"/>
    <hyperlink ref="L44:L45" location="地価調査!A48" display="戻る"/>
    <hyperlink ref="L42:L43" location="地価調査!A46" display="戻る"/>
    <hyperlink ref="L16:L17" location="地価調査!A20" display="戻る"/>
    <hyperlink ref="L30:L31" location="地価調査!A34" display="戻る"/>
    <hyperlink ref="L22:L23" location="地価調査!A26" display="戻る"/>
    <hyperlink ref="L24:L25" location="地価調査!A28" display="戻る"/>
    <hyperlink ref="L20:L21" location="地価調査!A24" display="戻る"/>
    <hyperlink ref="L18:L19" location="地価調査!A22" display="戻る"/>
    <hyperlink ref="L28:L29" location="地価調査!A32" display="戻る"/>
    <hyperlink ref="L26:L27" location="地価調査!A30" display="戻る"/>
    <hyperlink ref="L48:L49" location="地価調査!A52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Q32:Q704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79" t="s">
        <v>220</v>
      </c>
    </row>
    <row r="64" ht="13.5">
      <c r="Q64" s="79" t="s">
        <v>220</v>
      </c>
    </row>
    <row r="96" ht="13.5">
      <c r="Q96" s="79" t="s">
        <v>220</v>
      </c>
    </row>
    <row r="128" ht="13.5">
      <c r="Q128" s="79" t="s">
        <v>220</v>
      </c>
    </row>
    <row r="160" ht="13.5">
      <c r="Q160" s="79" t="s">
        <v>220</v>
      </c>
    </row>
    <row r="192" ht="13.5">
      <c r="Q192" s="79" t="s">
        <v>220</v>
      </c>
    </row>
    <row r="224" ht="13.5">
      <c r="Q224" s="79" t="s">
        <v>220</v>
      </c>
    </row>
    <row r="256" ht="13.5">
      <c r="Q256" s="79" t="s">
        <v>220</v>
      </c>
    </row>
    <row r="288" ht="13.5">
      <c r="Q288" s="79" t="s">
        <v>220</v>
      </c>
    </row>
    <row r="320" ht="13.5">
      <c r="Q320" s="79" t="s">
        <v>220</v>
      </c>
    </row>
    <row r="352" ht="13.5">
      <c r="Q352" s="79" t="s">
        <v>220</v>
      </c>
    </row>
    <row r="384" ht="13.5">
      <c r="Q384" s="79" t="s">
        <v>220</v>
      </c>
    </row>
    <row r="416" ht="13.5">
      <c r="Q416" s="79" t="s">
        <v>220</v>
      </c>
    </row>
    <row r="448" ht="13.5">
      <c r="Q448" s="79" t="s">
        <v>220</v>
      </c>
    </row>
    <row r="480" ht="13.5">
      <c r="Q480" s="79" t="s">
        <v>220</v>
      </c>
    </row>
    <row r="512" ht="13.5">
      <c r="Q512" s="79" t="s">
        <v>220</v>
      </c>
    </row>
    <row r="544" ht="13.5">
      <c r="Q544" s="79" t="s">
        <v>220</v>
      </c>
    </row>
    <row r="576" ht="13.5">
      <c r="Q576" s="79" t="s">
        <v>220</v>
      </c>
    </row>
    <row r="608" ht="13.5">
      <c r="Q608" s="79" t="s">
        <v>220</v>
      </c>
    </row>
    <row r="640" ht="13.5">
      <c r="Q640" s="79" t="s">
        <v>220</v>
      </c>
    </row>
    <row r="672" ht="13.5">
      <c r="Q672" s="79" t="s">
        <v>220</v>
      </c>
    </row>
    <row r="704" ht="13.5">
      <c r="Q704" s="79" t="s">
        <v>220</v>
      </c>
    </row>
  </sheetData>
  <hyperlinks>
    <hyperlink ref="Q576" location="地価調査!A44" display="戻る"/>
    <hyperlink ref="Q544" location="地価調査!A42" display="戻る"/>
    <hyperlink ref="Q512" location="地価調査!A40" display="戻る"/>
    <hyperlink ref="Q480" location="地価調査!A38" display="戻る"/>
    <hyperlink ref="Q448" location="地価調査!A36" display="戻る"/>
    <hyperlink ref="Q416" location="地価調査!A34" display="戻る"/>
    <hyperlink ref="Q384" location="地価調査!A32" display="戻る"/>
    <hyperlink ref="Q352" location="地価調査!A30" display="戻る"/>
    <hyperlink ref="Q320" location="地価調査!A28" display="戻る"/>
    <hyperlink ref="Q288" location="地価調査!A26" display="戻る"/>
    <hyperlink ref="Q256" location="地価調査!A24" display="戻る"/>
    <hyperlink ref="Q224" location="地価調査!A22" display="戻る"/>
    <hyperlink ref="Q192" location="地価調査!A20" display="戻る"/>
    <hyperlink ref="Q160" location="地価調査!A18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  <hyperlink ref="Q608" location="地価調査!A46" display="戻る"/>
    <hyperlink ref="Q640" location="地価調査!A48" display="戻る"/>
    <hyperlink ref="Q672" location="地価調査!A50" display="戻る"/>
    <hyperlink ref="Q704" location="地価調査!A52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W55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20" t="s">
        <v>35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3"/>
      <c r="B2" s="24"/>
      <c r="C2" s="20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3"/>
      <c r="B3" s="23"/>
      <c r="C3" s="25" t="s">
        <v>17</v>
      </c>
      <c r="D3" s="1"/>
      <c r="E3" s="26" t="s">
        <v>19</v>
      </c>
      <c r="G3" s="27" t="s">
        <v>20</v>
      </c>
      <c r="I3" s="28" t="s">
        <v>21</v>
      </c>
      <c r="K3" s="29" t="s">
        <v>18</v>
      </c>
      <c r="M3" s="246" t="s">
        <v>22</v>
      </c>
      <c r="N3" s="247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3"/>
      <c r="B4" s="23"/>
      <c r="C4" s="30" t="s">
        <v>25</v>
      </c>
      <c r="D4" s="1"/>
      <c r="E4" s="31" t="s">
        <v>26</v>
      </c>
      <c r="G4" s="32" t="s">
        <v>27</v>
      </c>
      <c r="I4" s="33" t="s">
        <v>28</v>
      </c>
      <c r="K4" s="34" t="s">
        <v>29</v>
      </c>
      <c r="M4" s="248" t="s">
        <v>30</v>
      </c>
      <c r="N4" s="249"/>
      <c r="O4" s="19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3"/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3"/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31</v>
      </c>
    </row>
    <row r="7" spans="1:22" s="2" customFormat="1" ht="15" customHeight="1">
      <c r="A7" s="23"/>
      <c r="B7" s="2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250" t="s">
        <v>24</v>
      </c>
      <c r="B8" s="252" t="s">
        <v>32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87" t="s">
        <v>4</v>
      </c>
      <c r="S8" s="9" t="s">
        <v>416</v>
      </c>
      <c r="T8" s="9" t="s">
        <v>417</v>
      </c>
      <c r="U8" s="9" t="s">
        <v>418</v>
      </c>
      <c r="V8" s="21" t="s">
        <v>419</v>
      </c>
    </row>
    <row r="9" spans="1:22" s="10" customFormat="1" ht="15" customHeight="1">
      <c r="A9" s="251"/>
      <c r="B9" s="253"/>
      <c r="C9" s="17" t="s">
        <v>36</v>
      </c>
      <c r="D9" s="17" t="s">
        <v>36</v>
      </c>
      <c r="E9" s="17" t="s">
        <v>36</v>
      </c>
      <c r="F9" s="17" t="s">
        <v>36</v>
      </c>
      <c r="G9" s="17" t="s">
        <v>36</v>
      </c>
      <c r="H9" s="17" t="s">
        <v>36</v>
      </c>
      <c r="I9" s="17" t="s">
        <v>36</v>
      </c>
      <c r="J9" s="17" t="s">
        <v>36</v>
      </c>
      <c r="K9" s="17" t="s">
        <v>36</v>
      </c>
      <c r="L9" s="17" t="s">
        <v>36</v>
      </c>
      <c r="M9" s="17" t="s">
        <v>36</v>
      </c>
      <c r="N9" s="17" t="s">
        <v>36</v>
      </c>
      <c r="O9" s="17" t="s">
        <v>36</v>
      </c>
      <c r="P9" s="17" t="s">
        <v>36</v>
      </c>
      <c r="Q9" s="17" t="s">
        <v>36</v>
      </c>
      <c r="R9" s="89" t="s">
        <v>36</v>
      </c>
      <c r="S9" s="7" t="s">
        <v>36</v>
      </c>
      <c r="T9" s="7" t="s">
        <v>36</v>
      </c>
      <c r="U9" s="7" t="s">
        <v>36</v>
      </c>
      <c r="V9" s="22" t="s">
        <v>36</v>
      </c>
    </row>
    <row r="10" spans="1:22" s="13" customFormat="1" ht="15" customHeight="1">
      <c r="A10" s="263" t="s">
        <v>40</v>
      </c>
      <c r="B10" s="37" t="s">
        <v>204</v>
      </c>
      <c r="C10" s="38">
        <v>35500</v>
      </c>
      <c r="D10" s="38"/>
      <c r="E10" s="38"/>
      <c r="F10" s="38"/>
      <c r="G10" s="3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88"/>
      <c r="S10" s="39"/>
      <c r="T10" s="39"/>
      <c r="U10" s="39"/>
      <c r="V10" s="93"/>
    </row>
    <row r="11" spans="1:22" s="13" customFormat="1" ht="15" customHeight="1">
      <c r="A11" s="264"/>
      <c r="B11" s="40"/>
      <c r="C11" s="41"/>
      <c r="D11" s="42"/>
      <c r="E11" s="42">
        <f aca="true" t="shared" si="0" ref="E11:V11">IF(D10="","",E10/D10-1)</f>
      </c>
      <c r="F11" s="42">
        <f t="shared" si="0"/>
      </c>
      <c r="G11" s="42">
        <f t="shared" si="0"/>
      </c>
      <c r="H11" s="42">
        <f t="shared" si="0"/>
      </c>
      <c r="I11" s="42">
        <f t="shared" si="0"/>
      </c>
      <c r="J11" s="42">
        <f t="shared" si="0"/>
      </c>
      <c r="K11" s="42">
        <f t="shared" si="0"/>
      </c>
      <c r="L11" s="42">
        <f t="shared" si="0"/>
      </c>
      <c r="M11" s="42">
        <f t="shared" si="0"/>
      </c>
      <c r="N11" s="42">
        <f t="shared" si="0"/>
      </c>
      <c r="O11" s="42">
        <f t="shared" si="0"/>
      </c>
      <c r="P11" s="42">
        <f t="shared" si="0"/>
      </c>
      <c r="Q11" s="42">
        <f t="shared" si="0"/>
      </c>
      <c r="R11" s="90">
        <f t="shared" si="0"/>
      </c>
      <c r="S11" s="42">
        <f t="shared" si="0"/>
      </c>
      <c r="T11" s="42">
        <f t="shared" si="0"/>
      </c>
      <c r="U11" s="42">
        <f t="shared" si="0"/>
      </c>
      <c r="V11" s="43">
        <f t="shared" si="0"/>
      </c>
    </row>
    <row r="12" spans="1:22" s="13" customFormat="1" ht="15" customHeight="1">
      <c r="A12" s="352" t="s">
        <v>446</v>
      </c>
      <c r="B12" s="35" t="s">
        <v>151</v>
      </c>
      <c r="C12" s="11"/>
      <c r="D12" s="11">
        <v>95000</v>
      </c>
      <c r="E12" s="11">
        <v>100000</v>
      </c>
      <c r="F12" s="11">
        <v>99000</v>
      </c>
      <c r="G12" s="11">
        <v>93000</v>
      </c>
      <c r="H12" s="11">
        <v>92000</v>
      </c>
      <c r="I12" s="12">
        <v>91000</v>
      </c>
      <c r="J12" s="12">
        <v>90000</v>
      </c>
      <c r="K12" s="12">
        <v>89000</v>
      </c>
      <c r="L12" s="12">
        <v>88000</v>
      </c>
      <c r="M12" s="12">
        <v>86700</v>
      </c>
      <c r="N12" s="12">
        <v>85400</v>
      </c>
      <c r="O12" s="12">
        <v>84100</v>
      </c>
      <c r="P12" s="12">
        <v>80800</v>
      </c>
      <c r="Q12" s="12">
        <v>76800</v>
      </c>
      <c r="R12" s="15">
        <v>69500</v>
      </c>
      <c r="S12" s="12">
        <v>65500</v>
      </c>
      <c r="T12" s="12"/>
      <c r="U12" s="12"/>
      <c r="V12" s="94"/>
    </row>
    <row r="13" spans="1:23" s="13" customFormat="1" ht="15" customHeight="1">
      <c r="A13" s="353"/>
      <c r="B13" s="103"/>
      <c r="C13" s="104"/>
      <c r="D13" s="97">
        <f aca="true" t="shared" si="1" ref="D13:Q13">IF(C12="","",D12/C12-1)</f>
      </c>
      <c r="E13" s="97">
        <f t="shared" si="1"/>
        <v>0.05263157894736836</v>
      </c>
      <c r="F13" s="97">
        <f t="shared" si="1"/>
        <v>-0.010000000000000009</v>
      </c>
      <c r="G13" s="97">
        <f t="shared" si="1"/>
        <v>-0.06060606060606055</v>
      </c>
      <c r="H13" s="97">
        <f t="shared" si="1"/>
        <v>-0.010752688172043001</v>
      </c>
      <c r="I13" s="97">
        <f t="shared" si="1"/>
        <v>-0.010869565217391353</v>
      </c>
      <c r="J13" s="97">
        <f t="shared" si="1"/>
        <v>-0.01098901098901095</v>
      </c>
      <c r="K13" s="97">
        <f t="shared" si="1"/>
        <v>-0.011111111111111072</v>
      </c>
      <c r="L13" s="97">
        <f t="shared" si="1"/>
        <v>-0.011235955056179803</v>
      </c>
      <c r="M13" s="97">
        <f t="shared" si="1"/>
        <v>-0.01477272727272727</v>
      </c>
      <c r="N13" s="97">
        <f t="shared" si="1"/>
        <v>-0.014994232987312617</v>
      </c>
      <c r="O13" s="97">
        <f t="shared" si="1"/>
        <v>-0.015222482435597207</v>
      </c>
      <c r="P13" s="97">
        <f t="shared" si="1"/>
        <v>-0.03923900118906065</v>
      </c>
      <c r="Q13" s="97">
        <f t="shared" si="1"/>
        <v>-0.04950495049504955</v>
      </c>
      <c r="R13" s="96">
        <f>IF(Q12="","",R12/Q12-1)</f>
        <v>-0.09505208333333337</v>
      </c>
      <c r="S13" s="97">
        <f>IF(R12="","",S12/R12-1)</f>
        <v>-0.05755395683453235</v>
      </c>
      <c r="T13" s="97">
        <f>IF(S12="","",T12/S12-1)</f>
        <v>-1</v>
      </c>
      <c r="U13" s="97"/>
      <c r="V13" s="86"/>
      <c r="W13" s="180"/>
    </row>
    <row r="14" spans="1:23" s="13" customFormat="1" ht="15" customHeight="1">
      <c r="A14" s="263" t="s">
        <v>42</v>
      </c>
      <c r="B14" s="37" t="s">
        <v>187</v>
      </c>
      <c r="C14" s="38">
        <v>50000</v>
      </c>
      <c r="D14" s="38">
        <v>60500</v>
      </c>
      <c r="E14" s="38">
        <v>65000</v>
      </c>
      <c r="F14" s="38">
        <v>61000</v>
      </c>
      <c r="G14" s="38">
        <v>60800</v>
      </c>
      <c r="H14" s="38">
        <v>60800</v>
      </c>
      <c r="I14" s="39">
        <v>60800</v>
      </c>
      <c r="J14" s="39">
        <v>60800</v>
      </c>
      <c r="K14" s="39">
        <v>60800</v>
      </c>
      <c r="L14" s="39">
        <v>60800</v>
      </c>
      <c r="M14" s="39"/>
      <c r="N14" s="39"/>
      <c r="O14" s="39"/>
      <c r="P14" s="39"/>
      <c r="Q14" s="39"/>
      <c r="R14" s="88"/>
      <c r="S14" s="39"/>
      <c r="T14" s="39"/>
      <c r="U14" s="39"/>
      <c r="V14" s="93"/>
      <c r="W14" s="180"/>
    </row>
    <row r="15" spans="1:23" s="13" customFormat="1" ht="15" customHeight="1">
      <c r="A15" s="264"/>
      <c r="B15" s="40" t="s">
        <v>188</v>
      </c>
      <c r="C15" s="41"/>
      <c r="D15" s="42">
        <f aca="true" t="shared" si="2" ref="D15:V15">IF(C14="","",D14/C14-1)</f>
        <v>0.20999999999999996</v>
      </c>
      <c r="E15" s="42">
        <f t="shared" si="2"/>
        <v>0.07438016528925617</v>
      </c>
      <c r="F15" s="42">
        <f t="shared" si="2"/>
        <v>-0.06153846153846154</v>
      </c>
      <c r="G15" s="42">
        <f t="shared" si="2"/>
        <v>-0.003278688524590123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  <c r="M15" s="42"/>
      <c r="N15" s="42">
        <f t="shared" si="2"/>
      </c>
      <c r="O15" s="42">
        <f t="shared" si="2"/>
      </c>
      <c r="P15" s="42">
        <f t="shared" si="2"/>
      </c>
      <c r="Q15" s="42">
        <f t="shared" si="2"/>
      </c>
      <c r="R15" s="90">
        <f t="shared" si="2"/>
      </c>
      <c r="S15" s="42">
        <f t="shared" si="2"/>
      </c>
      <c r="T15" s="42">
        <f t="shared" si="2"/>
      </c>
      <c r="U15" s="42">
        <f t="shared" si="2"/>
      </c>
      <c r="V15" s="43">
        <f t="shared" si="2"/>
      </c>
      <c r="W15" s="180"/>
    </row>
    <row r="16" spans="1:23" s="13" customFormat="1" ht="15" customHeight="1">
      <c r="A16" s="263" t="s">
        <v>44</v>
      </c>
      <c r="B16" s="98" t="s">
        <v>158</v>
      </c>
      <c r="C16" s="99">
        <v>56000</v>
      </c>
      <c r="D16" s="99">
        <v>60500</v>
      </c>
      <c r="E16" s="99">
        <v>60500</v>
      </c>
      <c r="F16" s="99">
        <v>55000</v>
      </c>
      <c r="G16" s="99">
        <v>55000</v>
      </c>
      <c r="H16" s="99">
        <v>54500</v>
      </c>
      <c r="I16" s="100">
        <v>54000</v>
      </c>
      <c r="J16" s="100">
        <v>53000</v>
      </c>
      <c r="K16" s="100">
        <v>52000</v>
      </c>
      <c r="L16" s="100">
        <v>52000</v>
      </c>
      <c r="M16" s="100">
        <v>52000</v>
      </c>
      <c r="N16" s="100">
        <v>52000</v>
      </c>
      <c r="O16" s="100">
        <v>51000</v>
      </c>
      <c r="P16" s="100">
        <v>49200</v>
      </c>
      <c r="Q16" s="100">
        <v>46500</v>
      </c>
      <c r="R16" s="101">
        <v>43000</v>
      </c>
      <c r="S16" s="100"/>
      <c r="T16" s="100"/>
      <c r="U16" s="100"/>
      <c r="V16" s="102"/>
      <c r="W16" s="180"/>
    </row>
    <row r="17" spans="1:23" s="13" customFormat="1" ht="15" customHeight="1">
      <c r="A17" s="264"/>
      <c r="B17" s="103" t="s">
        <v>159</v>
      </c>
      <c r="C17" s="104"/>
      <c r="D17" s="97">
        <f aca="true" t="shared" si="3" ref="D17:Q17">IF(C16="","",D16/C16-1)</f>
        <v>0.0803571428571428</v>
      </c>
      <c r="E17" s="97">
        <f t="shared" si="3"/>
        <v>0</v>
      </c>
      <c r="F17" s="97">
        <f t="shared" si="3"/>
        <v>-0.09090909090909094</v>
      </c>
      <c r="G17" s="97">
        <f t="shared" si="3"/>
        <v>0</v>
      </c>
      <c r="H17" s="97">
        <f t="shared" si="3"/>
        <v>-0.009090909090909038</v>
      </c>
      <c r="I17" s="97">
        <f t="shared" si="3"/>
        <v>-0.00917431192660545</v>
      </c>
      <c r="J17" s="97">
        <f t="shared" si="3"/>
        <v>-0.01851851851851849</v>
      </c>
      <c r="K17" s="97">
        <f t="shared" si="3"/>
        <v>-0.018867924528301883</v>
      </c>
      <c r="L17" s="97">
        <f t="shared" si="3"/>
        <v>0</v>
      </c>
      <c r="M17" s="97">
        <f t="shared" si="3"/>
        <v>0</v>
      </c>
      <c r="N17" s="97">
        <f t="shared" si="3"/>
        <v>0</v>
      </c>
      <c r="O17" s="97">
        <f t="shared" si="3"/>
        <v>-0.019230769230769273</v>
      </c>
      <c r="P17" s="97">
        <f t="shared" si="3"/>
        <v>-0.03529411764705881</v>
      </c>
      <c r="Q17" s="97">
        <f t="shared" si="3"/>
        <v>-0.054878048780487854</v>
      </c>
      <c r="R17" s="96">
        <f>IF(Q16="","",R16/Q16-1)</f>
        <v>-0.07526881720430112</v>
      </c>
      <c r="S17" s="97"/>
      <c r="T17" s="97"/>
      <c r="U17" s="97"/>
      <c r="V17" s="86"/>
      <c r="W17" s="180"/>
    </row>
    <row r="18" spans="1:23" s="13" customFormat="1" ht="15" customHeight="1">
      <c r="A18" s="329" t="s">
        <v>47</v>
      </c>
      <c r="B18" s="37" t="s">
        <v>186</v>
      </c>
      <c r="C18" s="38">
        <v>30300</v>
      </c>
      <c r="D18" s="38">
        <v>33000</v>
      </c>
      <c r="E18" s="38">
        <v>35000</v>
      </c>
      <c r="F18" s="38">
        <v>34000</v>
      </c>
      <c r="G18" s="38">
        <v>34000</v>
      </c>
      <c r="H18" s="38">
        <v>34000</v>
      </c>
      <c r="I18" s="39">
        <v>34000</v>
      </c>
      <c r="J18" s="39">
        <v>34000</v>
      </c>
      <c r="K18" s="39">
        <v>34000</v>
      </c>
      <c r="L18" s="39">
        <v>34000</v>
      </c>
      <c r="M18" s="39">
        <v>34000</v>
      </c>
      <c r="N18" s="39"/>
      <c r="O18" s="39"/>
      <c r="P18" s="39"/>
      <c r="Q18" s="39"/>
      <c r="R18" s="88"/>
      <c r="S18" s="39"/>
      <c r="T18" s="39"/>
      <c r="U18" s="39"/>
      <c r="V18" s="93"/>
      <c r="W18" s="180"/>
    </row>
    <row r="19" spans="1:23" s="13" customFormat="1" ht="15" customHeight="1">
      <c r="A19" s="298"/>
      <c r="B19" s="40"/>
      <c r="C19" s="41"/>
      <c r="D19" s="42">
        <f aca="true" t="shared" si="4" ref="D19:V19">IF(C18="","",D18/C18-1)</f>
        <v>0.08910891089108919</v>
      </c>
      <c r="E19" s="42">
        <f t="shared" si="4"/>
        <v>0.06060606060606055</v>
      </c>
      <c r="F19" s="42">
        <f t="shared" si="4"/>
        <v>-0.02857142857142858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/>
      <c r="O19" s="42">
        <f t="shared" si="4"/>
      </c>
      <c r="P19" s="42">
        <f t="shared" si="4"/>
      </c>
      <c r="Q19" s="42">
        <f t="shared" si="4"/>
      </c>
      <c r="R19" s="90">
        <f t="shared" si="4"/>
      </c>
      <c r="S19" s="42">
        <f t="shared" si="4"/>
      </c>
      <c r="T19" s="42">
        <f t="shared" si="4"/>
      </c>
      <c r="U19" s="42">
        <f t="shared" si="4"/>
      </c>
      <c r="V19" s="43">
        <f t="shared" si="4"/>
      </c>
      <c r="W19" s="180"/>
    </row>
    <row r="20" spans="1:23" s="13" customFormat="1" ht="15" customHeight="1">
      <c r="A20" s="329" t="s">
        <v>50</v>
      </c>
      <c r="B20" s="98" t="s">
        <v>203</v>
      </c>
      <c r="C20" s="99">
        <v>36000</v>
      </c>
      <c r="D20" s="99">
        <v>42000</v>
      </c>
      <c r="E20" s="99">
        <v>45000</v>
      </c>
      <c r="F20" s="99">
        <v>45000</v>
      </c>
      <c r="G20" s="99"/>
      <c r="H20" s="99"/>
      <c r="I20" s="100"/>
      <c r="J20" s="100"/>
      <c r="K20" s="100"/>
      <c r="L20" s="100"/>
      <c r="M20" s="100"/>
      <c r="N20" s="100"/>
      <c r="O20" s="100"/>
      <c r="P20" s="100"/>
      <c r="Q20" s="100"/>
      <c r="R20" s="101"/>
      <c r="S20" s="100"/>
      <c r="T20" s="100"/>
      <c r="U20" s="100"/>
      <c r="V20" s="102"/>
      <c r="W20" s="180"/>
    </row>
    <row r="21" spans="1:23" s="13" customFormat="1" ht="15" customHeight="1">
      <c r="A21" s="298"/>
      <c r="B21" s="103"/>
      <c r="C21" s="104"/>
      <c r="D21" s="97">
        <f aca="true" t="shared" si="5" ref="D21:V21">IF(C20="","",D20/C20-1)</f>
        <v>0.16666666666666674</v>
      </c>
      <c r="E21" s="97">
        <f t="shared" si="5"/>
        <v>0.0714285714285714</v>
      </c>
      <c r="F21" s="97">
        <f t="shared" si="5"/>
        <v>0</v>
      </c>
      <c r="G21" s="97"/>
      <c r="H21" s="97">
        <f t="shared" si="5"/>
      </c>
      <c r="I21" s="97">
        <f t="shared" si="5"/>
      </c>
      <c r="J21" s="97">
        <f t="shared" si="5"/>
      </c>
      <c r="K21" s="97">
        <f t="shared" si="5"/>
      </c>
      <c r="L21" s="97">
        <f t="shared" si="5"/>
      </c>
      <c r="M21" s="97">
        <f t="shared" si="5"/>
      </c>
      <c r="N21" s="97">
        <f t="shared" si="5"/>
      </c>
      <c r="O21" s="97">
        <f t="shared" si="5"/>
      </c>
      <c r="P21" s="97">
        <f t="shared" si="5"/>
      </c>
      <c r="Q21" s="97">
        <f t="shared" si="5"/>
      </c>
      <c r="R21" s="96">
        <f t="shared" si="5"/>
      </c>
      <c r="S21" s="97">
        <f t="shared" si="5"/>
      </c>
      <c r="T21" s="97">
        <f t="shared" si="5"/>
      </c>
      <c r="U21" s="97">
        <f t="shared" si="5"/>
      </c>
      <c r="V21" s="86">
        <f t="shared" si="5"/>
      </c>
      <c r="W21" s="180"/>
    </row>
    <row r="22" spans="1:23" s="13" customFormat="1" ht="15" customHeight="1">
      <c r="A22" s="329" t="s">
        <v>58</v>
      </c>
      <c r="B22" s="37" t="s">
        <v>163</v>
      </c>
      <c r="C22" s="38"/>
      <c r="D22" s="38"/>
      <c r="E22" s="38"/>
      <c r="F22" s="38"/>
      <c r="G22" s="38"/>
      <c r="H22" s="38"/>
      <c r="I22" s="39"/>
      <c r="J22" s="39"/>
      <c r="K22" s="39"/>
      <c r="L22" s="39">
        <v>40000</v>
      </c>
      <c r="M22" s="39">
        <v>40000</v>
      </c>
      <c r="N22" s="39"/>
      <c r="O22" s="39"/>
      <c r="P22" s="39"/>
      <c r="Q22" s="39"/>
      <c r="R22" s="88"/>
      <c r="S22" s="39"/>
      <c r="T22" s="39"/>
      <c r="U22" s="39"/>
      <c r="V22" s="93"/>
      <c r="W22" s="180"/>
    </row>
    <row r="23" spans="1:23" s="13" customFormat="1" ht="15" customHeight="1">
      <c r="A23" s="298"/>
      <c r="B23" s="40"/>
      <c r="C23" s="41"/>
      <c r="D23" s="42">
        <f aca="true" t="shared" si="6" ref="D23:V23">IF(C22="","",D22/C22-1)</f>
      </c>
      <c r="E23" s="42">
        <f t="shared" si="6"/>
      </c>
      <c r="F23" s="42">
        <f t="shared" si="6"/>
      </c>
      <c r="G23" s="42">
        <f t="shared" si="6"/>
      </c>
      <c r="H23" s="42">
        <f t="shared" si="6"/>
      </c>
      <c r="I23" s="42">
        <f t="shared" si="6"/>
      </c>
      <c r="J23" s="42">
        <f t="shared" si="6"/>
      </c>
      <c r="K23" s="42">
        <f t="shared" si="6"/>
      </c>
      <c r="L23" s="42">
        <f t="shared" si="6"/>
      </c>
      <c r="M23" s="42">
        <f t="shared" si="6"/>
        <v>0</v>
      </c>
      <c r="N23" s="42"/>
      <c r="O23" s="42">
        <f t="shared" si="6"/>
      </c>
      <c r="P23" s="42">
        <f t="shared" si="6"/>
      </c>
      <c r="Q23" s="42">
        <f t="shared" si="6"/>
      </c>
      <c r="R23" s="90">
        <f t="shared" si="6"/>
      </c>
      <c r="S23" s="42">
        <f t="shared" si="6"/>
      </c>
      <c r="T23" s="42">
        <f t="shared" si="6"/>
      </c>
      <c r="U23" s="42">
        <f t="shared" si="6"/>
      </c>
      <c r="V23" s="43">
        <f t="shared" si="6"/>
      </c>
      <c r="W23" s="180"/>
    </row>
    <row r="24" spans="1:23" s="13" customFormat="1" ht="15" customHeight="1">
      <c r="A24" s="350" t="s">
        <v>184</v>
      </c>
      <c r="B24" s="98" t="s">
        <v>185</v>
      </c>
      <c r="C24" s="119">
        <v>30000</v>
      </c>
      <c r="D24" s="119">
        <v>35000</v>
      </c>
      <c r="E24" s="119">
        <v>36700</v>
      </c>
      <c r="F24" s="119">
        <v>34500</v>
      </c>
      <c r="G24" s="119">
        <v>34300</v>
      </c>
      <c r="H24" s="119">
        <v>34300</v>
      </c>
      <c r="I24" s="166">
        <v>34300</v>
      </c>
      <c r="J24" s="166">
        <v>34300</v>
      </c>
      <c r="K24" s="166">
        <v>34300</v>
      </c>
      <c r="L24" s="166">
        <v>34000</v>
      </c>
      <c r="M24" s="166">
        <v>33600</v>
      </c>
      <c r="N24" s="166">
        <v>33400</v>
      </c>
      <c r="O24" s="166">
        <v>33000</v>
      </c>
      <c r="P24" s="166"/>
      <c r="Q24" s="166"/>
      <c r="R24" s="167"/>
      <c r="S24" s="166"/>
      <c r="T24" s="166"/>
      <c r="U24" s="166"/>
      <c r="V24" s="168"/>
      <c r="W24" s="180"/>
    </row>
    <row r="25" spans="1:23" s="13" customFormat="1" ht="15" customHeight="1">
      <c r="A25" s="351"/>
      <c r="B25" s="175"/>
      <c r="C25" s="171"/>
      <c r="D25" s="176">
        <f aca="true" t="shared" si="7" ref="D25:V25">IF(C24="","",D24/C24-1)</f>
        <v>0.16666666666666674</v>
      </c>
      <c r="E25" s="176">
        <f t="shared" si="7"/>
        <v>0.04857142857142849</v>
      </c>
      <c r="F25" s="176">
        <f t="shared" si="7"/>
        <v>-0.05994550408719346</v>
      </c>
      <c r="G25" s="176">
        <f t="shared" si="7"/>
        <v>-0.005797101449275366</v>
      </c>
      <c r="H25" s="176">
        <f t="shared" si="7"/>
        <v>0</v>
      </c>
      <c r="I25" s="176">
        <f t="shared" si="7"/>
        <v>0</v>
      </c>
      <c r="J25" s="176">
        <f t="shared" si="7"/>
        <v>0</v>
      </c>
      <c r="K25" s="176">
        <f t="shared" si="7"/>
        <v>0</v>
      </c>
      <c r="L25" s="176">
        <f t="shared" si="7"/>
        <v>-0.008746355685131157</v>
      </c>
      <c r="M25" s="176">
        <f t="shared" si="7"/>
        <v>-0.0117647058823529</v>
      </c>
      <c r="N25" s="176">
        <f t="shared" si="7"/>
        <v>-0.005952380952380931</v>
      </c>
      <c r="O25" s="176">
        <f t="shared" si="7"/>
        <v>-0.0119760479041916</v>
      </c>
      <c r="P25" s="176"/>
      <c r="Q25" s="176">
        <f t="shared" si="7"/>
      </c>
      <c r="R25" s="177">
        <f t="shared" si="7"/>
      </c>
      <c r="S25" s="176">
        <f t="shared" si="7"/>
      </c>
      <c r="T25" s="176">
        <f t="shared" si="7"/>
      </c>
      <c r="U25" s="176">
        <f t="shared" si="7"/>
      </c>
      <c r="V25" s="178">
        <f t="shared" si="7"/>
      </c>
      <c r="W25" s="180"/>
    </row>
    <row r="26" spans="1:23" s="13" customFormat="1" ht="19.5" customHeight="1">
      <c r="A26" s="10"/>
      <c r="B26" s="18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80"/>
    </row>
    <row r="27" spans="1:23" s="13" customFormat="1" ht="19.5" customHeight="1">
      <c r="A27" s="10"/>
      <c r="B27" s="18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80"/>
    </row>
    <row r="28" spans="1:23" s="13" customFormat="1" ht="19.5" customHeight="1">
      <c r="A28" s="10"/>
      <c r="B28" s="18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80"/>
    </row>
    <row r="29" spans="1:23" s="13" customFormat="1" ht="19.5" customHeight="1">
      <c r="A29" s="10"/>
      <c r="B29" s="18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80"/>
    </row>
    <row r="30" spans="1:23" s="13" customFormat="1" ht="19.5" customHeight="1">
      <c r="A30" s="10"/>
      <c r="B30" s="18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80"/>
    </row>
    <row r="31" spans="1:23" s="13" customFormat="1" ht="19.5" customHeight="1">
      <c r="A31" s="10"/>
      <c r="B31" s="18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80"/>
    </row>
    <row r="32" spans="1:23" s="13" customFormat="1" ht="19.5" customHeight="1">
      <c r="A32" s="10"/>
      <c r="B32" s="18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80"/>
    </row>
    <row r="33" spans="1:23" s="13" customFormat="1" ht="19.5" customHeight="1">
      <c r="A33" s="10"/>
      <c r="B33" s="18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80"/>
    </row>
    <row r="34" spans="1:23" s="13" customFormat="1" ht="19.5" customHeight="1">
      <c r="A34" s="10"/>
      <c r="B34" s="18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80"/>
    </row>
    <row r="35" spans="1:23" s="13" customFormat="1" ht="19.5" customHeight="1">
      <c r="A35" s="10"/>
      <c r="B35" s="18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80"/>
    </row>
    <row r="36" spans="1:23" s="13" customFormat="1" ht="19.5" customHeight="1">
      <c r="A36" s="10"/>
      <c r="B36" s="18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80"/>
    </row>
    <row r="37" spans="1:23" s="13" customFormat="1" ht="19.5" customHeight="1">
      <c r="A37" s="10"/>
      <c r="B37" s="18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80"/>
    </row>
    <row r="38" spans="1:22" s="13" customFormat="1" ht="19.5" customHeight="1">
      <c r="A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3" customFormat="1" ht="19.5" customHeight="1">
      <c r="A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3" customFormat="1" ht="19.5" customHeight="1">
      <c r="A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3" customFormat="1" ht="19.5" customHeight="1">
      <c r="A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3" customFormat="1" ht="19.5" customHeight="1">
      <c r="A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3" customFormat="1" ht="19.5" customHeigh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3" customFormat="1" ht="19.5" customHeigh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3" customFormat="1" ht="19.5" customHeight="1">
      <c r="A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3" customFormat="1" ht="19.5" customHeight="1">
      <c r="A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3" customFormat="1" ht="19.5" customHeight="1">
      <c r="A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3" customFormat="1" ht="19.5" customHeight="1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19.5" customHeight="1">
      <c r="A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19.5" customHeight="1">
      <c r="A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19.5" customHeight="1">
      <c r="A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19.5" customHeight="1">
      <c r="A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19.5" customHeight="1">
      <c r="A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3" customFormat="1" ht="19.5" customHeight="1">
      <c r="A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3" customFormat="1" ht="19.5" customHeight="1">
      <c r="A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</sheetData>
  <mergeCells count="12">
    <mergeCell ref="A10:A11"/>
    <mergeCell ref="A24:A25"/>
    <mergeCell ref="A18:A19"/>
    <mergeCell ref="A22:A23"/>
    <mergeCell ref="A14:A15"/>
    <mergeCell ref="A20:A21"/>
    <mergeCell ref="A16:A17"/>
    <mergeCell ref="A12:A13"/>
    <mergeCell ref="M3:N3"/>
    <mergeCell ref="M4:N4"/>
    <mergeCell ref="A8:A9"/>
    <mergeCell ref="B8:B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2007-04-06T09:14:02Z</cp:lastPrinted>
  <dcterms:created xsi:type="dcterms:W3CDTF">1999-05-10T07:39:26Z</dcterms:created>
  <dcterms:modified xsi:type="dcterms:W3CDTF">2007-04-09T06:52:46Z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