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2120" windowHeight="9120" tabRatio="814" activeTab="0"/>
  </bookViews>
  <sheets>
    <sheet name="地価公示" sheetId="1" r:id="rId1"/>
    <sheet name="地価公示 詳細" sheetId="2" r:id="rId2"/>
    <sheet name="Graph1" sheetId="3" r:id="rId3"/>
    <sheet name="選定替え・地価公示" sheetId="4" r:id="rId4"/>
    <sheet name="地価調査" sheetId="5" r:id="rId5"/>
    <sheet name="地価調査 詳細" sheetId="6" r:id="rId6"/>
    <sheet name="Graph2" sheetId="7" r:id="rId7"/>
    <sheet name="選定替・地価調査" sheetId="8" r:id="rId8"/>
  </sheets>
  <definedNames>
    <definedName name="_xlnm.Print_Area" localSheetId="7">'選定替・地価調査'!$A$1:$R$11</definedName>
    <definedName name="_xlnm.Print_Area" localSheetId="3">'選定替え・地価公示'!$A$1:$R$23</definedName>
    <definedName name="_xlnm.Print_Titles" localSheetId="7">'選定替・地価調査'!$1:$9</definedName>
    <definedName name="_xlnm.Print_Titles" localSheetId="3">'選定替え・地価公示'!$1:$9</definedName>
    <definedName name="_xlnm.Print_Titles" localSheetId="0">'地価公示'!$1:$9</definedName>
    <definedName name="_xlnm.Print_Titles" localSheetId="1">'地価公示 詳細'!$1:$5</definedName>
    <definedName name="_xlnm.Print_Titles" localSheetId="4">'地価調査'!$1:$9</definedName>
  </definedNames>
  <calcPr fullCalcOnLoad="1"/>
</workbook>
</file>

<file path=xl/sharedStrings.xml><?xml version="1.0" encoding="utf-8"?>
<sst xmlns="http://schemas.openxmlformats.org/spreadsheetml/2006/main" count="1033" uniqueCount="345">
  <si>
    <t>平成12年</t>
  </si>
  <si>
    <t>平成13年</t>
  </si>
  <si>
    <t>平成14年</t>
  </si>
  <si>
    <t>平成15年</t>
  </si>
  <si>
    <t>平成16年</t>
  </si>
  <si>
    <t>平成６年</t>
  </si>
  <si>
    <t>平成７年</t>
  </si>
  <si>
    <t>平成８年</t>
  </si>
  <si>
    <t>平成９年</t>
  </si>
  <si>
    <t>平成10年</t>
  </si>
  <si>
    <t>平成11年</t>
  </si>
  <si>
    <t>平成５年</t>
  </si>
  <si>
    <t>平成４年</t>
  </si>
  <si>
    <t>平成３年</t>
  </si>
  <si>
    <t>平成２年</t>
  </si>
  <si>
    <t>平成元年</t>
  </si>
  <si>
    <t>１月１日</t>
  </si>
  <si>
    <t>住宅地</t>
  </si>
  <si>
    <t>工業地</t>
  </si>
  <si>
    <t>宅地見込地</t>
  </si>
  <si>
    <t>商業地</t>
  </si>
  <si>
    <t>準工業地</t>
  </si>
  <si>
    <t>市街化調整区域</t>
  </si>
  <si>
    <t>公示地番号</t>
  </si>
  <si>
    <t>基準地番号</t>
  </si>
  <si>
    <t>○○－■</t>
  </si>
  <si>
    <t>○○３－■</t>
  </si>
  <si>
    <t>○○５－■</t>
  </si>
  <si>
    <t>○○７－■</t>
  </si>
  <si>
    <t>○○９－■</t>
  </si>
  <si>
    <t>○○10－■</t>
  </si>
  <si>
    <t>昭和63年以前につきましてはお問い合わせ下さい。</t>
  </si>
  <si>
    <t>所　　　　在　　　　地
（　住　居　表　示　）</t>
  </si>
  <si>
    <t>７月１日</t>
  </si>
  <si>
    <t>1</t>
  </si>
  <si>
    <t>2</t>
  </si>
  <si>
    <t>3</t>
  </si>
  <si>
    <t>4</t>
  </si>
  <si>
    <t>5</t>
  </si>
  <si>
    <t>6</t>
  </si>
  <si>
    <t>7</t>
  </si>
  <si>
    <t>8</t>
  </si>
  <si>
    <t>9</t>
  </si>
  <si>
    <t>10</t>
  </si>
  <si>
    <t>11</t>
  </si>
  <si>
    <t>12</t>
  </si>
  <si>
    <t>13</t>
  </si>
  <si>
    <t>14</t>
  </si>
  <si>
    <t>15</t>
  </si>
  <si>
    <t>16</t>
  </si>
  <si>
    <t>17</t>
  </si>
  <si>
    <t>18</t>
  </si>
  <si>
    <t>19</t>
  </si>
  <si>
    <t>22</t>
  </si>
  <si>
    <t>5－1</t>
  </si>
  <si>
    <t>5－2</t>
  </si>
  <si>
    <t>7－1</t>
  </si>
  <si>
    <t>7－2</t>
  </si>
  <si>
    <t>7－3</t>
  </si>
  <si>
    <t>9－1</t>
  </si>
  <si>
    <t>9－2</t>
  </si>
  <si>
    <t>10－1</t>
  </si>
  <si>
    <t>畑賀２丁目333番13</t>
  </si>
  <si>
    <t>畑賀2-21-37-3</t>
  </si>
  <si>
    <t>中野２丁目659番3</t>
  </si>
  <si>
    <t>中野2-25-13</t>
  </si>
  <si>
    <t>上瀬野２丁目1303番</t>
  </si>
  <si>
    <t>上瀬野2-13-17</t>
  </si>
  <si>
    <t>船越５丁目1947番2</t>
  </si>
  <si>
    <t>船越5-13-12</t>
  </si>
  <si>
    <t>船越南２丁目1905番5</t>
  </si>
  <si>
    <t>船越南2-16-9</t>
  </si>
  <si>
    <t>船越６丁目1219番外</t>
  </si>
  <si>
    <t>船越6-2-4</t>
  </si>
  <si>
    <t>矢野東２丁目3974番5</t>
  </si>
  <si>
    <t>矢野東2-30-39</t>
  </si>
  <si>
    <t>矢野東３丁目7006番9</t>
  </si>
  <si>
    <t>矢野東3-5-16</t>
  </si>
  <si>
    <t>矢野西４丁目6392番1</t>
  </si>
  <si>
    <t>矢野西4-26-30</t>
  </si>
  <si>
    <t>矢野東６丁目1840番3</t>
  </si>
  <si>
    <t>矢野東6-20-9</t>
  </si>
  <si>
    <t>中野５丁目2590番215外</t>
  </si>
  <si>
    <t>中野5-31-5</t>
  </si>
  <si>
    <t>中野７丁目3436番34</t>
  </si>
  <si>
    <t>中野7-54-26-6</t>
  </si>
  <si>
    <t>中野東１丁目1771番45</t>
  </si>
  <si>
    <t>中野東1-31-6</t>
  </si>
  <si>
    <t>矢野西4-52-23</t>
  </si>
  <si>
    <t>矢野西５丁目1523番2</t>
  </si>
  <si>
    <t>矢野西5-9-11</t>
  </si>
  <si>
    <t>矢野東７丁目875番41</t>
  </si>
  <si>
    <t>矢野東7-21-4</t>
  </si>
  <si>
    <t>矢野東４丁目3262番外</t>
  </si>
  <si>
    <t>矢野東4-25-7</t>
  </si>
  <si>
    <t>中野東３丁目5917番2</t>
  </si>
  <si>
    <t>中野東3-22-33</t>
  </si>
  <si>
    <t>船越１丁目198番15</t>
  </si>
  <si>
    <t>船越1-48-7</t>
  </si>
  <si>
    <t>矢野西１丁目5371番13</t>
  </si>
  <si>
    <t>矢野西1-28-10</t>
  </si>
  <si>
    <t>瀬野１丁目689番25</t>
  </si>
  <si>
    <t>瀬野1-32-8</t>
  </si>
  <si>
    <t>中野３丁目1664番3</t>
  </si>
  <si>
    <t>中野3-58-2</t>
  </si>
  <si>
    <t>矢野西１丁目5335番3外</t>
  </si>
  <si>
    <t>矢野西1-31-8</t>
  </si>
  <si>
    <t>中野２丁目796番3</t>
  </si>
  <si>
    <t>中野2-3-16</t>
  </si>
  <si>
    <t>中野東４丁目1933番4外</t>
  </si>
  <si>
    <t>船越南４丁目2543番2</t>
  </si>
  <si>
    <t>船越南4-10-32</t>
  </si>
  <si>
    <t>船越南３丁目2458番3外</t>
  </si>
  <si>
    <t>矢野新町１丁目4番3</t>
  </si>
  <si>
    <t>矢野新町1-2-4</t>
  </si>
  <si>
    <t>中野１丁目74番1外</t>
  </si>
  <si>
    <t>中野1-8-3</t>
  </si>
  <si>
    <t>上瀬野南１丁目1982番5外</t>
  </si>
  <si>
    <t>矢野東７丁目699番15</t>
  </si>
  <si>
    <t>矢野東7-49-6</t>
  </si>
  <si>
    <t>中野東２丁目7431番4</t>
  </si>
  <si>
    <t>中野東2-22-23-6</t>
  </si>
  <si>
    <t>中野東５丁目1108番16</t>
  </si>
  <si>
    <t>中野東5-29-5</t>
  </si>
  <si>
    <t>船越６丁目1369番6</t>
  </si>
  <si>
    <t>船越6-35-10</t>
  </si>
  <si>
    <t>船越２丁目38番7</t>
  </si>
  <si>
    <t>船越2-51-16</t>
  </si>
  <si>
    <t>矢野西３丁目6310番3</t>
  </si>
  <si>
    <t>矢野西3-15-15</t>
  </si>
  <si>
    <t>矢野東７丁目976番3</t>
  </si>
  <si>
    <t>矢野東7-6-14</t>
  </si>
  <si>
    <t>阿戸町字弓張松1927番1外</t>
  </si>
  <si>
    <t>阿戸町字旭浦1606番22</t>
  </si>
  <si>
    <t>矢野西７丁目160番1</t>
  </si>
  <si>
    <t>矢野西7-4-15</t>
  </si>
  <si>
    <t>瀬野３丁目1070番11</t>
  </si>
  <si>
    <t>瀬野3-11-9</t>
  </si>
  <si>
    <t>瀬野１丁目940番9</t>
  </si>
  <si>
    <t>瀬野1-4-15</t>
  </si>
  <si>
    <t>畑賀町字植垣内筋1036番3</t>
  </si>
  <si>
    <t>上瀬野南１丁目1947番2外</t>
  </si>
  <si>
    <t>○○－■</t>
  </si>
  <si>
    <t>○○３－■</t>
  </si>
  <si>
    <t>○○５－■</t>
  </si>
  <si>
    <t>○○７－■</t>
  </si>
  <si>
    <t>○○９－■</t>
  </si>
  <si>
    <t>○○10－■</t>
  </si>
  <si>
    <t>中野7-8-22</t>
  </si>
  <si>
    <t>矢野西４丁目52番20外</t>
  </si>
  <si>
    <t>中野東4-5-59</t>
  </si>
  <si>
    <t>船越南3-23-28</t>
  </si>
  <si>
    <t>広島市安芸区　地価公示変動率一覧表</t>
  </si>
  <si>
    <t>広島市安芸区　地価公示選定替</t>
  </si>
  <si>
    <t>広島市安芸区　地価調査変動率一覧表</t>
  </si>
  <si>
    <t>広島市安芸区　地価調査選定替</t>
  </si>
  <si>
    <t>中野７丁目850番57外</t>
  </si>
  <si>
    <t>グラフ</t>
  </si>
  <si>
    <t>詳細</t>
  </si>
  <si>
    <t>基準地の
地積（㎡）</t>
  </si>
  <si>
    <t>基準地
の形状</t>
  </si>
  <si>
    <t>基準地の
利用の現況</t>
  </si>
  <si>
    <t>基準地の周辺の土地の利用の現況</t>
  </si>
  <si>
    <t>基準地の前面
道路の状況</t>
  </si>
  <si>
    <t>水道、ガス供給施設及
び下水道整備の状況</t>
  </si>
  <si>
    <t>鉄道その他の主要な交
通施設との接近の状況</t>
  </si>
  <si>
    <t>都市計画法その他法
令の制限で主要なもの</t>
  </si>
  <si>
    <t>リンク</t>
  </si>
  <si>
    <t>戻る</t>
  </si>
  <si>
    <t>標準地の
地積（㎡）</t>
  </si>
  <si>
    <t>標準地
の形状</t>
  </si>
  <si>
    <t>標準地の
利用の現況</t>
  </si>
  <si>
    <t>標準地の周辺の土地の利用の現況</t>
  </si>
  <si>
    <t>標準地の前面
道路の状況</t>
  </si>
  <si>
    <t>広島市安芸区　地価公示詳細情報</t>
  </si>
  <si>
    <t>広島市安芸区　地価調査詳細情報</t>
  </si>
  <si>
    <t>長方形</t>
  </si>
  <si>
    <t>住宅</t>
  </si>
  <si>
    <t>(1:1.2)</t>
  </si>
  <si>
    <t>Ｗ2</t>
  </si>
  <si>
    <t>(1.2:1)</t>
  </si>
  <si>
    <t>Ｓ2</t>
  </si>
  <si>
    <t>(1:1.5)</t>
  </si>
  <si>
    <t>(1:2)</t>
  </si>
  <si>
    <t>正方形</t>
  </si>
  <si>
    <t>(1:1)</t>
  </si>
  <si>
    <t>Ｗ2</t>
  </si>
  <si>
    <t>(1:2)</t>
  </si>
  <si>
    <t>(1:1.2)</t>
  </si>
  <si>
    <t>台形</t>
  </si>
  <si>
    <t>工場</t>
  </si>
  <si>
    <t>1.1km</t>
  </si>
  <si>
    <t>1km</t>
  </si>
  <si>
    <t>2.4km</t>
  </si>
  <si>
    <t>1.8km</t>
  </si>
  <si>
    <t>2中専</t>
  </si>
  <si>
    <t>(60:200)</t>
  </si>
  <si>
    <t>1低専</t>
  </si>
  <si>
    <t>(50:100)</t>
  </si>
  <si>
    <t>1住居</t>
  </si>
  <si>
    <t>準工</t>
  </si>
  <si>
    <t>調区</t>
  </si>
  <si>
    <t>(1.5:1)</t>
  </si>
  <si>
    <t>(1:1)</t>
  </si>
  <si>
    <t>(5:1)</t>
  </si>
  <si>
    <t>(1:4)</t>
  </si>
  <si>
    <t>近商</t>
  </si>
  <si>
    <t>(80:300)準防</t>
  </si>
  <si>
    <t>工専</t>
  </si>
  <si>
    <t>工業</t>
  </si>
  <si>
    <t>安芸中野駅</t>
  </si>
  <si>
    <t>1.2km</t>
  </si>
  <si>
    <t>250ｍ</t>
  </si>
  <si>
    <t>瀬野駅</t>
  </si>
  <si>
    <t>2km</t>
  </si>
  <si>
    <t>海田市駅</t>
  </si>
  <si>
    <t>850ｍ</t>
  </si>
  <si>
    <t>800ｍ</t>
  </si>
  <si>
    <t>350ｍ</t>
  </si>
  <si>
    <t>矢野駅</t>
  </si>
  <si>
    <t>700ｍ</t>
  </si>
  <si>
    <t>660ｍ</t>
  </si>
  <si>
    <t>1.5km</t>
  </si>
  <si>
    <t>中野東駅</t>
  </si>
  <si>
    <t>600ｍ</t>
  </si>
  <si>
    <t>1.3km</t>
  </si>
  <si>
    <t>480ｍ</t>
  </si>
  <si>
    <t>水道、下水</t>
  </si>
  <si>
    <t>水道、ガス、下水</t>
  </si>
  <si>
    <t>小規模一般住宅が建ち並ぶ住宅地域</t>
  </si>
  <si>
    <t>中小規模一般住宅が多い住宅地域</t>
  </si>
  <si>
    <t>一般住宅等の建ち並ぶ既成住宅地域</t>
  </si>
  <si>
    <t>一般住宅が建ち並ぶ既成住宅地域</t>
  </si>
  <si>
    <t>一般住宅、共同住宅が混在する住宅地域</t>
  </si>
  <si>
    <t>一般住宅、アパート等の混在する住宅地域</t>
  </si>
  <si>
    <t>中規模一般住宅が建ち並ぶ高台の住宅地域</t>
  </si>
  <si>
    <t>一般住宅、公営住宅等が建ち並ぶ閑静な住宅地域</t>
  </si>
  <si>
    <t>新旧の中小規模一般住宅が混在する住宅地域</t>
  </si>
  <si>
    <t>中規模一般住宅が建ち並ぶ新興住宅地域</t>
  </si>
  <si>
    <t>一般住宅の中に店舗も混在する住宅地域</t>
  </si>
  <si>
    <t>東4ｍ市道</t>
  </si>
  <si>
    <t>北東5ｍ市道</t>
  </si>
  <si>
    <t>北西6ｍ市道</t>
  </si>
  <si>
    <t>北東3.4ｍ市道</t>
  </si>
  <si>
    <t>南東5ｍ市道</t>
  </si>
  <si>
    <t>南西4.5ｍ市道</t>
  </si>
  <si>
    <t>北東4ｍ市道</t>
  </si>
  <si>
    <t>北東5.5ｍ市道</t>
  </si>
  <si>
    <t>北東6ｍ市道</t>
  </si>
  <si>
    <t>北4.4ｍ市道</t>
  </si>
  <si>
    <t>南東4.5ｍ私道</t>
  </si>
  <si>
    <t>南東6.3ｍ市道</t>
  </si>
  <si>
    <t>事務所兼倉庫</t>
  </si>
  <si>
    <t>ＲＣ4</t>
  </si>
  <si>
    <t>店舗兼住宅</t>
  </si>
  <si>
    <t>病院兼住宅</t>
  </si>
  <si>
    <t>住宅、アパート、工場等が混在する既成住宅地域</t>
  </si>
  <si>
    <t>小規模一般住宅の建ち並ぶ高台の住宅地域</t>
  </si>
  <si>
    <t>中小規模の一般住宅が多い、傾斜地の住宅地域</t>
  </si>
  <si>
    <t>飲食店、小売店舗等が多い駅前の商業地域</t>
  </si>
  <si>
    <t>一部店舗等の混在する国道沿いの工業地域</t>
  </si>
  <si>
    <t>工場、倉庫が建ち並ぶ工業地域</t>
  </si>
  <si>
    <t>中小工場、一般住宅、アパート等が混在する地域</t>
  </si>
  <si>
    <t>工場、倉庫等が建ち並ぶ工業団地</t>
  </si>
  <si>
    <t>中小規模工場のほかに住宅等も見られる工業地域</t>
  </si>
  <si>
    <t>農地の中に農家、一般住宅が見られる住宅地域</t>
  </si>
  <si>
    <t>北西4ｍ市道</t>
  </si>
  <si>
    <t>北西12ｍ国道</t>
  </si>
  <si>
    <t>北西5ｍ県道</t>
  </si>
  <si>
    <t>北西14ｍ国道</t>
  </si>
  <si>
    <t>四方路</t>
  </si>
  <si>
    <t>南西4.4ｍ市道</t>
  </si>
  <si>
    <t>北西16ｍ市道</t>
  </si>
  <si>
    <t>北西3ｍ市道</t>
  </si>
  <si>
    <t>水道</t>
  </si>
  <si>
    <t>560ｍ</t>
  </si>
  <si>
    <t>50ｍ</t>
  </si>
  <si>
    <t>650ｍ</t>
  </si>
  <si>
    <t>800m</t>
  </si>
  <si>
    <t>農家、一般住宅、小規模分譲住宅等が混在する住宅地域</t>
  </si>
  <si>
    <t>中規模一般住宅が多い丘陵部高台の住宅地域</t>
  </si>
  <si>
    <t>中規模一般住宅が多い丘陵部の住宅地域</t>
  </si>
  <si>
    <t>南東4ｍ私道</t>
  </si>
  <si>
    <t>南東5ｍ市道</t>
  </si>
  <si>
    <t>北西5ｍ市道</t>
  </si>
  <si>
    <t>安芸中野駅</t>
  </si>
  <si>
    <t>中野東</t>
  </si>
  <si>
    <t>(60:200)</t>
  </si>
  <si>
    <t>Ｗ1</t>
  </si>
  <si>
    <t>Ｓ3</t>
  </si>
  <si>
    <t>中小規模な一般住宅が建ち並ぶ住宅地域</t>
  </si>
  <si>
    <t>一般住宅、アパート等の混在する住宅地域</t>
  </si>
  <si>
    <t>一般住宅、アパート等が混在する住宅地域</t>
  </si>
  <si>
    <t>一般住宅の建ち並ぶ住宅地域</t>
  </si>
  <si>
    <t>谷間の農地の中に農家が点在する住宅地域</t>
  </si>
  <si>
    <t>中規模一般住宅が多い郊外の閑静な住宅地域</t>
  </si>
  <si>
    <t>中規模一般住宅が建ち並ぶ住宅地域</t>
  </si>
  <si>
    <t>小規模住宅地が多く見受けられる中に農家住宅も混在する住宅地域</t>
  </si>
  <si>
    <t>店舗、事務所等が混在する国道沿いの商業地域</t>
  </si>
  <si>
    <t>農地の中に農家が散在する住宅地域</t>
  </si>
  <si>
    <t>北5ｍ市道</t>
  </si>
  <si>
    <t>南4ｍ市道</t>
  </si>
  <si>
    <t>東4ｍ私道</t>
  </si>
  <si>
    <t>南側道</t>
  </si>
  <si>
    <t>北5ｍ市道</t>
  </si>
  <si>
    <t>東3.5ｍ市道</t>
  </si>
  <si>
    <t>南10ｍ国道</t>
  </si>
  <si>
    <t>北東2.5ｍ市道</t>
  </si>
  <si>
    <t>1.6km</t>
  </si>
  <si>
    <t>900ｍ</t>
  </si>
  <si>
    <t>10km</t>
  </si>
  <si>
    <t>3km</t>
  </si>
  <si>
    <t>(50:100)</t>
  </si>
  <si>
    <t>「都計外」</t>
  </si>
  <si>
    <t>近商</t>
  </si>
  <si>
    <t>｢調区」</t>
  </si>
  <si>
    <t>W2</t>
  </si>
  <si>
    <t>一般住宅、アパート等が混在する住宅地域</t>
  </si>
  <si>
    <t>小規模の一般住宅が建ち並ぶ住宅地域</t>
  </si>
  <si>
    <t>平成17年</t>
  </si>
  <si>
    <t>平成18年</t>
  </si>
  <si>
    <t>平成19年</t>
  </si>
  <si>
    <t>平成20年</t>
  </si>
  <si>
    <t>リンク</t>
  </si>
  <si>
    <t>グラフ</t>
  </si>
  <si>
    <t>グラフ</t>
  </si>
  <si>
    <t>]</t>
  </si>
  <si>
    <t>リンク</t>
  </si>
  <si>
    <t>グラフ</t>
  </si>
  <si>
    <t>　　　※　地価公示と共通地点</t>
  </si>
  <si>
    <t>　　　※　地価調査と共通地点</t>
  </si>
  <si>
    <t>7 ※</t>
  </si>
  <si>
    <t>6　※</t>
  </si>
  <si>
    <t>畑賀２丁目785番13外</t>
  </si>
  <si>
    <t>畑賀2-6-40</t>
  </si>
  <si>
    <t>船越１丁目198番14</t>
  </si>
  <si>
    <t>船越1-48-8</t>
  </si>
  <si>
    <t>北5ｍ県道</t>
  </si>
  <si>
    <t>東3.4ｍ市道</t>
  </si>
  <si>
    <t>〃</t>
  </si>
  <si>
    <t>一般住宅の中に店舗等の混在する住宅地域</t>
  </si>
  <si>
    <t>小規模一般住宅が建ち並ぶ県道背後の住宅地域</t>
  </si>
  <si>
    <t>2.7km</t>
  </si>
  <si>
    <t>店舗、金融機関等の見られる路線商業地域</t>
  </si>
  <si>
    <t>南東6ｍ県道</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</si>
</sst>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quot;&quot;0.000&quot;&quot;;&quot;▲&quot;0.000&quot;&quot;"/>
    <numFmt numFmtId="179" formatCode="&quot;&quot;0.0%&quot;&quot;;&quot;▲&quot;0.0%&quot;&quot;"/>
    <numFmt numFmtId="180" formatCode="&quot;福山－&quot;@"/>
    <numFmt numFmtId="181" formatCode="&quot;福山&quot;@"/>
    <numFmt numFmtId="182" formatCode="&quot;備後府中－&quot;@"/>
    <numFmt numFmtId="183" formatCode="&quot;備後府中&quot;@"/>
    <numFmt numFmtId="184" formatCode="&quot;府中－&quot;@"/>
    <numFmt numFmtId="185" formatCode="&quot;府中&quot;@"/>
    <numFmt numFmtId="186" formatCode="&quot;府中市&quot;@"/>
    <numFmt numFmtId="187" formatCode="&quot;尾道－&quot;@"/>
    <numFmt numFmtId="188" formatCode="&quot;尾道&quot;@"/>
    <numFmt numFmtId="189" formatCode="&quot;尾道市&quot;@"/>
    <numFmt numFmtId="190" formatCode="&quot;広島安芸－&quot;@"/>
    <numFmt numFmtId="191" formatCode="&quot;広島安芸&quot;@"/>
    <numFmt numFmtId="192" formatCode="&quot;広島市安芸区&quot;@"/>
    <numFmt numFmtId="193" formatCode="&quot;「&quot;@&quot;」&quot;"/>
    <numFmt numFmtId="194" formatCode="&quot;安芸－&quot;@"/>
    <numFmt numFmtId="195" formatCode="&quot;安芸&quot;@"/>
    <numFmt numFmtId="196" formatCode="&quot;広島佐伯&quot;@"/>
    <numFmt numFmtId="197" formatCode="&quot;広島佐伯－&quot;@"/>
    <numFmt numFmtId="198" formatCode="&quot;広島市佐伯区&quot;@"/>
    <numFmt numFmtId="199" formatCode="&quot;佐伯－&quot;@"/>
    <numFmt numFmtId="200" formatCode="&quot;佐伯&quot;@"/>
    <numFmt numFmtId="201" formatCode="&quot;呉-&quot;@"/>
    <numFmt numFmtId="202" formatCode="&quot;呉市下蒲刈町下島字&quot;@"/>
    <numFmt numFmtId="203" formatCode="&quot;呉市&quot;@"/>
    <numFmt numFmtId="204" formatCode="&quot;呉&quot;@"/>
    <numFmt numFmtId="205" formatCode="&quot;呉5-&quot;@"/>
    <numFmt numFmtId="206" formatCode="&quot;呉－&quot;@"/>
  </numFmts>
  <fonts count="18">
    <font>
      <sz val="11"/>
      <name val="ＭＳ Ｐゴシック"/>
      <family val="3"/>
    </font>
    <font>
      <sz val="6"/>
      <name val="ＭＳ Ｐゴシック"/>
      <family val="3"/>
    </font>
    <font>
      <sz val="20"/>
      <name val="ＭＳ Ｐゴシック"/>
      <family val="3"/>
    </font>
    <font>
      <sz val="10"/>
      <name val="ＭＳ Ｐゴシック"/>
      <family val="3"/>
    </font>
    <font>
      <u val="single"/>
      <sz val="9"/>
      <color indexed="12"/>
      <name val="ＭＳ Ｐゴシック"/>
      <family val="3"/>
    </font>
    <font>
      <u val="single"/>
      <sz val="8.25"/>
      <color indexed="12"/>
      <name val="ＭＳ Ｐゴシック"/>
      <family val="3"/>
    </font>
    <font>
      <u val="single"/>
      <sz val="8.25"/>
      <color indexed="36"/>
      <name val="ＭＳ Ｐゴシック"/>
      <family val="3"/>
    </font>
    <font>
      <sz val="8"/>
      <name val="ＭＳ Ｐゴシック"/>
      <family val="3"/>
    </font>
    <font>
      <sz val="9"/>
      <name val="ＭＳ Ｐゴシック"/>
      <family val="3"/>
    </font>
    <font>
      <u val="single"/>
      <sz val="8.5"/>
      <color indexed="12"/>
      <name val="ＭＳ Ｐゴシック"/>
      <family val="3"/>
    </font>
    <font>
      <sz val="8.5"/>
      <name val="ＭＳ Ｐゴシック"/>
      <family val="3"/>
    </font>
    <font>
      <sz val="16"/>
      <name val="ＭＳ Ｐ明朝"/>
      <family val="1"/>
    </font>
    <font>
      <sz val="11"/>
      <name val="ＭＳ Ｐ明朝"/>
      <family val="1"/>
    </font>
    <font>
      <sz val="8"/>
      <name val="ＭＳ Ｐ明朝"/>
      <family val="1"/>
    </font>
    <font>
      <sz val="9"/>
      <name val="ＭＳ Ｐ明朝"/>
      <family val="1"/>
    </font>
    <font>
      <sz val="35.75"/>
      <name val="ＭＳ Ｐ明朝"/>
      <family val="1"/>
    </font>
    <font>
      <sz val="20.75"/>
      <name val="ＭＳ Ｐ明朝"/>
      <family val="1"/>
    </font>
    <font>
      <sz val="8.75"/>
      <name val="ＭＳ Ｐ明朝"/>
      <family val="1"/>
    </font>
  </fonts>
  <fills count="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s>
  <borders count="47">
    <border>
      <left/>
      <right/>
      <top/>
      <bottom/>
      <diagonal/>
    </border>
    <border>
      <left>
        <color indexed="63"/>
      </left>
      <right style="hair"/>
      <top style="thin"/>
      <bottom>
        <color indexed="63"/>
      </bottom>
    </border>
    <border>
      <left style="hair"/>
      <right style="hair"/>
      <top>
        <color indexed="63"/>
      </top>
      <bottom style="thin"/>
    </border>
    <border>
      <left style="hair"/>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style="hair"/>
      <top style="hair"/>
      <bottom>
        <color indexed="63"/>
      </bottom>
    </border>
    <border>
      <left style="hair"/>
      <right style="thin"/>
      <top>
        <color indexed="63"/>
      </top>
      <bottom style="hair"/>
    </border>
    <border>
      <left>
        <color indexed="63"/>
      </left>
      <right style="hair"/>
      <top>
        <color indexed="63"/>
      </top>
      <bottom style="thin"/>
    </border>
    <border>
      <left>
        <color indexed="63"/>
      </left>
      <right style="hair"/>
      <top>
        <color indexed="63"/>
      </top>
      <bottom style="hair"/>
    </border>
    <border>
      <left style="hair"/>
      <right style="thin"/>
      <top style="thin"/>
      <bottom>
        <color indexed="63"/>
      </bottom>
    </border>
    <border>
      <left style="hair"/>
      <right style="thin"/>
      <top>
        <color indexed="63"/>
      </top>
      <bottom style="thin"/>
    </border>
    <border>
      <left style="thin"/>
      <right style="thin"/>
      <top style="thin"/>
      <bottom style="thin"/>
    </border>
    <border>
      <left style="hair"/>
      <right style="thin"/>
      <top style="hair"/>
      <bottom>
        <color indexed="63"/>
      </bottom>
    </border>
    <border>
      <left style="hair"/>
      <right style="thin"/>
      <top>
        <color indexed="63"/>
      </top>
      <bottom>
        <color indexed="63"/>
      </bottom>
    </border>
    <border>
      <left style="thin"/>
      <right style="thin"/>
      <top style="hair"/>
      <bottom>
        <color indexed="63"/>
      </bottom>
    </border>
    <border>
      <left style="thin"/>
      <right style="thin"/>
      <top>
        <color indexed="63"/>
      </top>
      <bottom style="hair"/>
    </border>
    <border>
      <left style="hair"/>
      <right>
        <color indexed="63"/>
      </right>
      <top>
        <color indexed="63"/>
      </top>
      <bottom style="thin"/>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style="thin"/>
      <right style="hair"/>
      <top style="hair"/>
      <bottom>
        <color indexed="63"/>
      </bottom>
    </border>
    <border>
      <left style="thin"/>
      <right style="hair"/>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hair"/>
      <top style="hair"/>
      <bottom style="hair"/>
    </border>
    <border>
      <left style="thin"/>
      <right style="hair"/>
      <top style="hair"/>
      <bottom style="thin"/>
    </border>
    <border>
      <left style="thin"/>
      <right>
        <color indexed="63"/>
      </right>
      <top style="thin"/>
      <bottom style="thin"/>
    </border>
    <border>
      <left>
        <color indexed="63"/>
      </left>
      <right style="thin"/>
      <top style="thin"/>
      <bottom style="thin"/>
    </border>
    <border>
      <left style="thin"/>
      <right style="hair"/>
      <top style="thin"/>
      <bottom>
        <color indexed="63"/>
      </bottom>
    </border>
    <border>
      <left style="thin"/>
      <right style="hair"/>
      <top>
        <color indexed="63"/>
      </top>
      <bottom style="thin"/>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style="thin"/>
    </border>
    <border>
      <left>
        <color indexed="63"/>
      </left>
      <right>
        <color indexed="63"/>
      </right>
      <top>
        <color indexed="63"/>
      </top>
      <bottom style="thin"/>
    </border>
    <border>
      <left style="hair"/>
      <right style="thin"/>
      <top style="hair"/>
      <bottom style="hair"/>
    </border>
    <border>
      <left style="hair"/>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80">
    <xf numFmtId="0" fontId="0" fillId="0" borderId="0" xfId="0" applyAlignment="1">
      <alignment/>
    </xf>
    <xf numFmtId="176" fontId="0" fillId="0" borderId="0" xfId="0" applyNumberFormat="1" applyBorder="1" applyAlignment="1" applyProtection="1">
      <alignment vertical="center"/>
      <protection hidden="1" locked="0"/>
    </xf>
    <xf numFmtId="0" fontId="0" fillId="0" borderId="0" xfId="0" applyBorder="1" applyAlignment="1" applyProtection="1">
      <alignment vertical="center"/>
      <protection hidden="1" locked="0"/>
    </xf>
    <xf numFmtId="0" fontId="0" fillId="0" borderId="0" xfId="0" applyBorder="1" applyAlignment="1" applyProtection="1">
      <alignment horizontal="center" vertical="center"/>
      <protection hidden="1" locked="0"/>
    </xf>
    <xf numFmtId="0" fontId="0" fillId="0" borderId="0" xfId="0" applyBorder="1" applyAlignment="1" applyProtection="1">
      <alignment horizontal="left" vertical="center"/>
      <protection hidden="1" locked="0"/>
    </xf>
    <xf numFmtId="176" fontId="0" fillId="0" borderId="0" xfId="0" applyNumberFormat="1" applyBorder="1" applyAlignment="1" applyProtection="1">
      <alignment horizontal="right" vertical="center"/>
      <protection hidden="1" locked="0"/>
    </xf>
    <xf numFmtId="176" fontId="3" fillId="0" borderId="1" xfId="0" applyNumberFormat="1" applyFont="1" applyBorder="1" applyAlignment="1" applyProtection="1">
      <alignment horizontal="center" vertical="center" wrapText="1"/>
      <protection hidden="1" locked="0"/>
    </xf>
    <xf numFmtId="49" fontId="3" fillId="0" borderId="2" xfId="0" applyNumberFormat="1" applyFont="1" applyBorder="1" applyAlignment="1" applyProtection="1">
      <alignment horizontal="center" vertical="center" wrapText="1"/>
      <protection hidden="1" locked="0"/>
    </xf>
    <xf numFmtId="176" fontId="3" fillId="0" borderId="3" xfId="0" applyNumberFormat="1" applyFont="1" applyBorder="1" applyAlignment="1" applyProtection="1">
      <alignment horizontal="center" vertical="center" wrapText="1"/>
      <protection hidden="1" locked="0"/>
    </xf>
    <xf numFmtId="176" fontId="3" fillId="0" borderId="3" xfId="0" applyNumberFormat="1" applyFont="1" applyBorder="1" applyAlignment="1" applyProtection="1">
      <alignment horizontal="center" vertical="center"/>
      <protection hidden="1" locked="0"/>
    </xf>
    <xf numFmtId="0" fontId="3" fillId="0" borderId="0" xfId="0" applyFont="1" applyBorder="1" applyAlignment="1" applyProtection="1">
      <alignment horizontal="center" vertical="center"/>
      <protection hidden="1" locked="0"/>
    </xf>
    <xf numFmtId="176" fontId="3" fillId="0" borderId="4" xfId="0" applyNumberFormat="1" applyFont="1" applyBorder="1" applyAlignment="1" applyProtection="1">
      <alignment horizontal="right" vertical="center"/>
      <protection hidden="1" locked="0"/>
    </xf>
    <xf numFmtId="176" fontId="3" fillId="0" borderId="5" xfId="0" applyNumberFormat="1" applyFont="1" applyBorder="1" applyAlignment="1" applyProtection="1">
      <alignment horizontal="right" vertical="center"/>
      <protection hidden="1" locked="0"/>
    </xf>
    <xf numFmtId="0" fontId="3" fillId="0" borderId="0" xfId="0" applyFont="1" applyBorder="1" applyAlignment="1" applyProtection="1">
      <alignment horizontal="left" vertical="center"/>
      <protection hidden="1" locked="0"/>
    </xf>
    <xf numFmtId="179" fontId="3" fillId="0" borderId="6" xfId="0" applyNumberFormat="1" applyFont="1" applyBorder="1" applyAlignment="1">
      <alignment horizontal="right" vertical="center"/>
    </xf>
    <xf numFmtId="176" fontId="3" fillId="0" borderId="0" xfId="0" applyNumberFormat="1" applyFont="1" applyBorder="1" applyAlignment="1" applyProtection="1">
      <alignment horizontal="right" vertical="center"/>
      <protection hidden="1" locked="0"/>
    </xf>
    <xf numFmtId="176" fontId="3" fillId="0" borderId="7" xfId="0" applyNumberFormat="1" applyFont="1" applyBorder="1" applyAlignment="1" applyProtection="1">
      <alignment horizontal="right" vertical="center"/>
      <protection hidden="1" locked="0"/>
    </xf>
    <xf numFmtId="176" fontId="3" fillId="0" borderId="8" xfId="0" applyNumberFormat="1" applyFont="1" applyBorder="1" applyAlignment="1" applyProtection="1">
      <alignment horizontal="right" vertical="center"/>
      <protection hidden="1" locked="0"/>
    </xf>
    <xf numFmtId="179" fontId="3" fillId="0" borderId="2" xfId="0" applyNumberFormat="1" applyFont="1" applyBorder="1" applyAlignment="1">
      <alignment horizontal="right" vertical="center"/>
    </xf>
    <xf numFmtId="179" fontId="3" fillId="0" borderId="9" xfId="0" applyNumberFormat="1" applyFont="1" applyBorder="1" applyAlignment="1">
      <alignment horizontal="right" vertical="center"/>
    </xf>
    <xf numFmtId="49" fontId="3" fillId="0" borderId="10" xfId="0" applyNumberFormat="1" applyFont="1" applyBorder="1" applyAlignment="1" applyProtection="1">
      <alignment horizontal="center" vertical="center" wrapText="1"/>
      <protection hidden="1" locked="0"/>
    </xf>
    <xf numFmtId="179" fontId="3" fillId="0" borderId="11" xfId="0" applyNumberFormat="1" applyFont="1" applyBorder="1" applyAlignment="1">
      <alignment horizontal="right" vertical="center"/>
    </xf>
    <xf numFmtId="179" fontId="3" fillId="0" borderId="10" xfId="0" applyNumberFormat="1" applyFont="1" applyBorder="1" applyAlignment="1">
      <alignment horizontal="right" vertical="center"/>
    </xf>
    <xf numFmtId="176" fontId="3" fillId="0" borderId="0" xfId="0" applyNumberFormat="1" applyFont="1" applyBorder="1" applyAlignment="1" applyProtection="1">
      <alignment vertical="center"/>
      <protection hidden="1" locked="0"/>
    </xf>
    <xf numFmtId="0" fontId="2" fillId="0" borderId="0" xfId="0" applyFont="1" applyBorder="1" applyAlignment="1" applyProtection="1">
      <alignment horizontal="left" vertical="center"/>
      <protection hidden="1" locked="0"/>
    </xf>
    <xf numFmtId="176" fontId="3" fillId="0" borderId="12" xfId="0" applyNumberFormat="1" applyFont="1" applyBorder="1" applyAlignment="1" applyProtection="1">
      <alignment horizontal="center" vertical="center"/>
      <protection hidden="1" locked="0"/>
    </xf>
    <xf numFmtId="49" fontId="3" fillId="0" borderId="13" xfId="0" applyNumberFormat="1" applyFont="1" applyBorder="1" applyAlignment="1" applyProtection="1">
      <alignment horizontal="center" vertical="center" wrapText="1"/>
      <protection hidden="1" locked="0"/>
    </xf>
    <xf numFmtId="0" fontId="2" fillId="0" borderId="0" xfId="0" applyFont="1" applyBorder="1" applyAlignment="1" applyProtection="1">
      <alignment horizontal="center" vertical="center" shrinkToFit="1"/>
      <protection hidden="1" locked="0"/>
    </xf>
    <xf numFmtId="0" fontId="2" fillId="0" borderId="0" xfId="0" applyFont="1" applyBorder="1" applyAlignment="1" applyProtection="1">
      <alignment horizontal="left" vertical="center" shrinkToFit="1"/>
      <protection hidden="1" locked="0"/>
    </xf>
    <xf numFmtId="176" fontId="3" fillId="2" borderId="14" xfId="0" applyNumberFormat="1" applyFont="1" applyFill="1" applyBorder="1" applyAlignment="1" applyProtection="1">
      <alignment horizontal="center" vertical="center" shrinkToFit="1"/>
      <protection hidden="1" locked="0"/>
    </xf>
    <xf numFmtId="176" fontId="3" fillId="3" borderId="14" xfId="0" applyNumberFormat="1" applyFont="1" applyFill="1" applyBorder="1" applyAlignment="1" applyProtection="1">
      <alignment horizontal="center" vertical="center" shrinkToFit="1"/>
      <protection hidden="1" locked="0"/>
    </xf>
    <xf numFmtId="176" fontId="3" fillId="4" borderId="14" xfId="0" applyNumberFormat="1" applyFont="1" applyFill="1" applyBorder="1" applyAlignment="1" applyProtection="1">
      <alignment horizontal="center" vertical="center" shrinkToFit="1"/>
      <protection hidden="1" locked="0"/>
    </xf>
    <xf numFmtId="176" fontId="3" fillId="5" borderId="14" xfId="0" applyNumberFormat="1" applyFont="1" applyFill="1" applyBorder="1" applyAlignment="1" applyProtection="1">
      <alignment horizontal="center" vertical="center" shrinkToFit="1"/>
      <protection hidden="1" locked="0"/>
    </xf>
    <xf numFmtId="176" fontId="3" fillId="6" borderId="14" xfId="0" applyNumberFormat="1" applyFont="1" applyFill="1" applyBorder="1" applyAlignment="1" applyProtection="1">
      <alignment horizontal="center" vertical="center" shrinkToFit="1"/>
      <protection hidden="1" locked="0"/>
    </xf>
    <xf numFmtId="176" fontId="3" fillId="2" borderId="14" xfId="0" applyNumberFormat="1" applyFont="1" applyFill="1" applyBorder="1" applyAlignment="1" applyProtection="1" quotePrefix="1">
      <alignment horizontal="center" vertical="center" shrinkToFit="1"/>
      <protection hidden="1" locked="0"/>
    </xf>
    <xf numFmtId="176" fontId="3" fillId="3" borderId="14" xfId="0" applyNumberFormat="1" applyFont="1" applyFill="1" applyBorder="1" applyAlignment="1" applyProtection="1" quotePrefix="1">
      <alignment horizontal="center" vertical="center" shrinkToFit="1"/>
      <protection hidden="1" locked="0"/>
    </xf>
    <xf numFmtId="176" fontId="3" fillId="4" borderId="14" xfId="0" applyNumberFormat="1" applyFont="1" applyFill="1" applyBorder="1" applyAlignment="1" applyProtection="1" quotePrefix="1">
      <alignment horizontal="center" vertical="center" shrinkToFit="1"/>
      <protection hidden="1" locked="0"/>
    </xf>
    <xf numFmtId="176" fontId="3" fillId="5" borderId="14" xfId="0" applyNumberFormat="1" applyFont="1" applyFill="1" applyBorder="1" applyAlignment="1" applyProtection="1" quotePrefix="1">
      <alignment horizontal="center" vertical="center" shrinkToFit="1"/>
      <protection hidden="1" locked="0"/>
    </xf>
    <xf numFmtId="176" fontId="3" fillId="6" borderId="14" xfId="0" applyNumberFormat="1" applyFont="1" applyFill="1" applyBorder="1" applyAlignment="1" applyProtection="1" quotePrefix="1">
      <alignment horizontal="center" vertical="center" shrinkToFit="1"/>
      <protection hidden="1" locked="0"/>
    </xf>
    <xf numFmtId="192" fontId="3" fillId="0" borderId="15" xfId="0" applyNumberFormat="1" applyFont="1" applyBorder="1" applyAlignment="1" applyProtection="1">
      <alignment horizontal="left" vertical="center" shrinkToFit="1"/>
      <protection hidden="1" locked="0"/>
    </xf>
    <xf numFmtId="193" fontId="3" fillId="0" borderId="9" xfId="0" applyNumberFormat="1" applyFont="1" applyBorder="1" applyAlignment="1" applyProtection="1">
      <alignment horizontal="left" vertical="center" shrinkToFit="1"/>
      <protection hidden="1" locked="0"/>
    </xf>
    <xf numFmtId="192" fontId="3" fillId="2" borderId="15" xfId="0" applyNumberFormat="1" applyFont="1" applyFill="1" applyBorder="1" applyAlignment="1" applyProtection="1">
      <alignment horizontal="left" vertical="center" shrinkToFit="1"/>
      <protection hidden="1" locked="0"/>
    </xf>
    <xf numFmtId="176" fontId="3" fillId="2" borderId="4" xfId="0" applyNumberFormat="1" applyFont="1" applyFill="1" applyBorder="1" applyAlignment="1" applyProtection="1">
      <alignment horizontal="right" vertical="center"/>
      <protection hidden="1" locked="0"/>
    </xf>
    <xf numFmtId="176" fontId="3" fillId="2" borderId="5" xfId="0" applyNumberFormat="1" applyFont="1" applyFill="1" applyBorder="1" applyAlignment="1" applyProtection="1">
      <alignment horizontal="right" vertical="center"/>
      <protection hidden="1" locked="0"/>
    </xf>
    <xf numFmtId="193" fontId="3" fillId="2" borderId="9" xfId="0" applyNumberFormat="1" applyFont="1" applyFill="1" applyBorder="1" applyAlignment="1" applyProtection="1">
      <alignment horizontal="left" vertical="center" shrinkToFit="1"/>
      <protection hidden="1" locked="0"/>
    </xf>
    <xf numFmtId="179" fontId="3" fillId="2" borderId="11" xfId="0" applyNumberFormat="1" applyFont="1" applyFill="1" applyBorder="1" applyAlignment="1">
      <alignment horizontal="right" vertical="center"/>
    </xf>
    <xf numFmtId="179" fontId="3" fillId="2" borderId="6" xfId="0" applyNumberFormat="1" applyFont="1" applyFill="1" applyBorder="1" applyAlignment="1">
      <alignment horizontal="right" vertical="center"/>
    </xf>
    <xf numFmtId="179" fontId="3" fillId="2" borderId="9" xfId="0" applyNumberFormat="1" applyFont="1" applyFill="1" applyBorder="1" applyAlignment="1">
      <alignment horizontal="right" vertical="center"/>
    </xf>
    <xf numFmtId="193" fontId="3" fillId="2" borderId="13" xfId="0" applyNumberFormat="1" applyFont="1" applyFill="1" applyBorder="1" applyAlignment="1" applyProtection="1">
      <alignment horizontal="left" vertical="center" shrinkToFit="1"/>
      <protection hidden="1" locked="0"/>
    </xf>
    <xf numFmtId="179" fontId="3" fillId="2" borderId="10" xfId="0" applyNumberFormat="1" applyFont="1" applyFill="1" applyBorder="1" applyAlignment="1">
      <alignment horizontal="right" vertical="center"/>
    </xf>
    <xf numFmtId="179" fontId="3" fillId="2" borderId="2" xfId="0" applyNumberFormat="1" applyFont="1" applyFill="1" applyBorder="1" applyAlignment="1">
      <alignment horizontal="right" vertical="center"/>
    </xf>
    <xf numFmtId="179" fontId="3" fillId="2" borderId="13" xfId="0" applyNumberFormat="1" applyFont="1" applyFill="1" applyBorder="1" applyAlignment="1">
      <alignment horizontal="right" vertical="center"/>
    </xf>
    <xf numFmtId="193" fontId="3" fillId="0" borderId="13" xfId="0" applyNumberFormat="1" applyFont="1" applyBorder="1" applyAlignment="1" applyProtection="1">
      <alignment horizontal="left" vertical="center" shrinkToFit="1"/>
      <protection hidden="1" locked="0"/>
    </xf>
    <xf numFmtId="176" fontId="3" fillId="2" borderId="1" xfId="0" applyNumberFormat="1" applyFont="1" applyFill="1" applyBorder="1" applyAlignment="1" applyProtection="1">
      <alignment horizontal="right" vertical="center"/>
      <protection hidden="1" locked="0"/>
    </xf>
    <xf numFmtId="176" fontId="3" fillId="2" borderId="3" xfId="0" applyNumberFormat="1" applyFont="1" applyFill="1" applyBorder="1" applyAlignment="1" applyProtection="1">
      <alignment horizontal="right" vertical="center"/>
      <protection hidden="1" locked="0"/>
    </xf>
    <xf numFmtId="192" fontId="3" fillId="2" borderId="15" xfId="0" applyNumberFormat="1" applyFont="1" applyFill="1" applyBorder="1" applyAlignment="1" applyProtection="1" quotePrefix="1">
      <alignment horizontal="left" vertical="center" shrinkToFit="1"/>
      <protection hidden="1" locked="0"/>
    </xf>
    <xf numFmtId="0" fontId="2" fillId="0" borderId="0" xfId="0" applyFont="1" applyBorder="1" applyAlignment="1" applyProtection="1" quotePrefix="1">
      <alignment horizontal="left" vertical="center"/>
      <protection hidden="1" locked="0"/>
    </xf>
    <xf numFmtId="192" fontId="3" fillId="0" borderId="15" xfId="0" applyNumberFormat="1" applyFont="1" applyBorder="1" applyAlignment="1" applyProtection="1" quotePrefix="1">
      <alignment horizontal="left" vertical="center" shrinkToFit="1"/>
      <protection hidden="1" locked="0"/>
    </xf>
    <xf numFmtId="192" fontId="3" fillId="2" borderId="16" xfId="0" applyNumberFormat="1" applyFont="1" applyFill="1" applyBorder="1" applyAlignment="1" applyProtection="1">
      <alignment horizontal="left" vertical="center" shrinkToFit="1"/>
      <protection hidden="1" locked="0"/>
    </xf>
    <xf numFmtId="49" fontId="4" fillId="2" borderId="17" xfId="16" applyNumberFormat="1" applyFont="1" applyFill="1" applyBorder="1" applyAlignment="1" applyProtection="1">
      <alignment horizontal="center" vertical="center" shrinkToFit="1"/>
      <protection hidden="1" locked="0"/>
    </xf>
    <xf numFmtId="49" fontId="4" fillId="2" borderId="18" xfId="16" applyNumberFormat="1" applyFont="1" applyFill="1" applyBorder="1" applyAlignment="1" applyProtection="1">
      <alignment horizontal="center" vertical="center" shrinkToFit="1"/>
      <protection hidden="1" locked="0"/>
    </xf>
    <xf numFmtId="49" fontId="4" fillId="0" borderId="17" xfId="16" applyNumberFormat="1" applyFont="1" applyBorder="1" applyAlignment="1" applyProtection="1">
      <alignment horizontal="center" vertical="center" shrinkToFit="1"/>
      <protection hidden="1" locked="0"/>
    </xf>
    <xf numFmtId="0" fontId="0" fillId="0" borderId="0" xfId="0" applyBorder="1" applyAlignment="1" applyProtection="1">
      <alignment horizontal="left" vertical="center" shrinkToFit="1"/>
      <protection hidden="1" locked="0"/>
    </xf>
    <xf numFmtId="176" fontId="3" fillId="0" borderId="19" xfId="0" applyNumberFormat="1" applyFont="1" applyBorder="1" applyAlignment="1" applyProtection="1">
      <alignment horizontal="center" vertical="center"/>
      <protection hidden="1" locked="0"/>
    </xf>
    <xf numFmtId="176" fontId="3" fillId="2" borderId="3" xfId="0" applyNumberFormat="1" applyFont="1" applyFill="1" applyBorder="1" applyAlignment="1" applyProtection="1">
      <alignment horizontal="center" vertical="center"/>
      <protection hidden="1" locked="0"/>
    </xf>
    <xf numFmtId="176" fontId="3" fillId="2" borderId="20" xfId="0" applyNumberFormat="1" applyFont="1" applyFill="1" applyBorder="1" applyAlignment="1" applyProtection="1">
      <alignment horizontal="center" vertical="center"/>
      <protection hidden="1" locked="0"/>
    </xf>
    <xf numFmtId="49" fontId="3" fillId="2" borderId="5" xfId="0" applyNumberFormat="1" applyFont="1" applyFill="1" applyBorder="1" applyAlignment="1" applyProtection="1">
      <alignment horizontal="center" vertical="center"/>
      <protection hidden="1" locked="0"/>
    </xf>
    <xf numFmtId="176" fontId="3" fillId="2" borderId="6" xfId="0" applyNumberFormat="1" applyFont="1" applyFill="1" applyBorder="1" applyAlignment="1" applyProtection="1">
      <alignment horizontal="center" vertical="center"/>
      <protection hidden="1" locked="0"/>
    </xf>
    <xf numFmtId="176" fontId="3" fillId="2" borderId="21" xfId="0" applyNumberFormat="1" applyFont="1" applyFill="1" applyBorder="1" applyAlignment="1" applyProtection="1">
      <alignment horizontal="center" vertical="center"/>
      <protection hidden="1" locked="0"/>
    </xf>
    <xf numFmtId="179" fontId="3" fillId="2" borderId="6"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176" fontId="3" fillId="0" borderId="8" xfId="0" applyNumberFormat="1" applyFont="1" applyBorder="1" applyAlignment="1" applyProtection="1">
      <alignment horizontal="center" vertical="center"/>
      <protection hidden="1" locked="0"/>
    </xf>
    <xf numFmtId="176" fontId="3" fillId="0" borderId="0" xfId="0" applyNumberFormat="1" applyFont="1" applyBorder="1" applyAlignment="1" applyProtection="1">
      <alignment horizontal="center" vertical="center"/>
      <protection hidden="1" locked="0"/>
    </xf>
    <xf numFmtId="176" fontId="3" fillId="0" borderId="5" xfId="0" applyNumberFormat="1" applyFont="1" applyBorder="1" applyAlignment="1" applyProtection="1">
      <alignment horizontal="center" vertical="center"/>
      <protection hidden="1" locked="0"/>
    </xf>
    <xf numFmtId="49" fontId="3" fillId="0" borderId="5" xfId="0" applyNumberFormat="1" applyFont="1" applyBorder="1" applyAlignment="1" applyProtection="1">
      <alignment horizontal="center" vertical="center"/>
      <protection hidden="1" locked="0"/>
    </xf>
    <xf numFmtId="176" fontId="3" fillId="0" borderId="21" xfId="0" applyNumberFormat="1" applyFont="1" applyBorder="1" applyAlignment="1" applyProtection="1">
      <alignment horizontal="center" vertical="center"/>
      <protection hidden="1" locked="0"/>
    </xf>
    <xf numFmtId="179" fontId="3" fillId="0" borderId="6" xfId="0" applyNumberFormat="1" applyFont="1" applyBorder="1" applyAlignment="1">
      <alignment horizontal="center" vertical="center"/>
    </xf>
    <xf numFmtId="49" fontId="3" fillId="0" borderId="6" xfId="0" applyNumberFormat="1" applyFont="1" applyBorder="1" applyAlignment="1">
      <alignment horizontal="center" vertical="center"/>
    </xf>
    <xf numFmtId="176" fontId="3" fillId="2" borderId="8" xfId="0" applyNumberFormat="1" applyFont="1" applyFill="1" applyBorder="1" applyAlignment="1" applyProtection="1">
      <alignment horizontal="center" vertical="center"/>
      <protection hidden="1" locked="0"/>
    </xf>
    <xf numFmtId="176" fontId="3" fillId="2" borderId="5" xfId="0" applyNumberFormat="1" applyFont="1" applyFill="1" applyBorder="1" applyAlignment="1" applyProtection="1">
      <alignment horizontal="center" vertical="center"/>
      <protection hidden="1" locked="0"/>
    </xf>
    <xf numFmtId="176" fontId="3" fillId="2" borderId="0" xfId="0" applyNumberFormat="1" applyFont="1" applyFill="1" applyBorder="1" applyAlignment="1" applyProtection="1">
      <alignment horizontal="center" vertical="center"/>
      <protection hidden="1" locked="0"/>
    </xf>
    <xf numFmtId="176" fontId="3" fillId="2" borderId="4" xfId="0" applyNumberFormat="1" applyFont="1" applyFill="1" applyBorder="1" applyAlignment="1" applyProtection="1">
      <alignment horizontal="center" vertical="center"/>
      <protection hidden="1" locked="0"/>
    </xf>
    <xf numFmtId="176" fontId="3" fillId="2" borderId="22" xfId="0" applyNumberFormat="1" applyFont="1" applyFill="1" applyBorder="1" applyAlignment="1" applyProtection="1">
      <alignment horizontal="center" vertical="center"/>
      <protection hidden="1" locked="0"/>
    </xf>
    <xf numFmtId="179" fontId="3" fillId="2" borderId="11" xfId="0" applyNumberFormat="1" applyFont="1" applyFill="1" applyBorder="1" applyAlignment="1">
      <alignment horizontal="center" vertical="center"/>
    </xf>
    <xf numFmtId="176" fontId="3" fillId="0" borderId="23" xfId="0" applyNumberFormat="1" applyFont="1" applyBorder="1" applyAlignment="1" applyProtection="1">
      <alignment horizontal="center" vertical="center"/>
      <protection hidden="1" locked="0"/>
    </xf>
    <xf numFmtId="179" fontId="3" fillId="0" borderId="2" xfId="0" applyNumberFormat="1" applyFont="1" applyBorder="1" applyAlignment="1">
      <alignment horizontal="center" vertical="center"/>
    </xf>
    <xf numFmtId="49" fontId="3" fillId="0" borderId="2" xfId="0" applyNumberFormat="1" applyFont="1" applyBorder="1" applyAlignment="1">
      <alignment horizontal="center" vertical="center"/>
    </xf>
    <xf numFmtId="176" fontId="3" fillId="2" borderId="24" xfId="0" applyNumberFormat="1" applyFont="1" applyFill="1" applyBorder="1" applyAlignment="1" applyProtection="1">
      <alignment horizontal="center" vertical="center"/>
      <protection hidden="1" locked="0"/>
    </xf>
    <xf numFmtId="176" fontId="3" fillId="2" borderId="1" xfId="0" applyNumberFormat="1" applyFont="1" applyFill="1" applyBorder="1" applyAlignment="1" applyProtection="1">
      <alignment horizontal="left" vertical="center" wrapText="1"/>
      <protection hidden="1" locked="0"/>
    </xf>
    <xf numFmtId="0" fontId="0" fillId="2" borderId="11" xfId="0" applyFill="1" applyBorder="1" applyAlignment="1">
      <alignment horizontal="left" vertical="center" wrapText="1"/>
    </xf>
    <xf numFmtId="176" fontId="3" fillId="0" borderId="6" xfId="0" applyNumberFormat="1" applyFont="1" applyFill="1" applyBorder="1" applyAlignment="1" applyProtection="1">
      <alignment horizontal="center" vertical="center"/>
      <protection hidden="1" locked="0"/>
    </xf>
    <xf numFmtId="176" fontId="3" fillId="0" borderId="25" xfId="0" applyNumberFormat="1" applyFont="1" applyBorder="1" applyAlignment="1" applyProtection="1">
      <alignment horizontal="center" vertical="center"/>
      <protection hidden="1" locked="0"/>
    </xf>
    <xf numFmtId="179" fontId="3" fillId="0" borderId="4" xfId="0" applyNumberFormat="1" applyFont="1" applyBorder="1" applyAlignment="1">
      <alignment horizontal="right" vertical="center"/>
    </xf>
    <xf numFmtId="179" fontId="3" fillId="0" borderId="5" xfId="0" applyNumberFormat="1" applyFont="1" applyBorder="1" applyAlignment="1">
      <alignment horizontal="center" vertical="center"/>
    </xf>
    <xf numFmtId="49" fontId="3" fillId="0" borderId="5" xfId="0" applyNumberFormat="1" applyFont="1" applyBorder="1" applyAlignment="1">
      <alignment horizontal="center" vertical="center"/>
    </xf>
    <xf numFmtId="176" fontId="3" fillId="2" borderId="26" xfId="0" applyNumberFormat="1" applyFont="1" applyFill="1" applyBorder="1" applyAlignment="1" applyProtection="1">
      <alignment horizontal="center" vertical="center"/>
      <protection hidden="1" locked="0"/>
    </xf>
    <xf numFmtId="176" fontId="3" fillId="2" borderId="7" xfId="0" applyNumberFormat="1" applyFont="1" applyFill="1" applyBorder="1" applyAlignment="1" applyProtection="1">
      <alignment horizontal="left" vertical="center" wrapText="1"/>
      <protection hidden="1" locked="0"/>
    </xf>
    <xf numFmtId="0" fontId="9" fillId="0" borderId="0" xfId="16" applyFont="1" applyAlignment="1">
      <alignment/>
    </xf>
    <xf numFmtId="0" fontId="10" fillId="0" borderId="0" xfId="0" applyFont="1" applyAlignment="1">
      <alignment/>
    </xf>
    <xf numFmtId="0" fontId="5" fillId="0" borderId="0" xfId="16" applyAlignment="1">
      <alignment/>
    </xf>
    <xf numFmtId="176" fontId="3" fillId="0" borderId="5" xfId="0" applyNumberFormat="1" applyFont="1" applyFill="1" applyBorder="1" applyAlignment="1" applyProtection="1">
      <alignment horizontal="center" vertical="center"/>
      <protection hidden="1" locked="0"/>
    </xf>
    <xf numFmtId="0" fontId="3" fillId="2" borderId="6" xfId="0" applyFont="1" applyFill="1" applyBorder="1" applyAlignment="1">
      <alignment horizontal="center" vertical="center"/>
    </xf>
    <xf numFmtId="179" fontId="3" fillId="0" borderId="9" xfId="0" applyNumberFormat="1" applyFont="1" applyFill="1" applyBorder="1" applyAlignment="1">
      <alignment horizontal="right" vertical="center"/>
    </xf>
    <xf numFmtId="179" fontId="3" fillId="0" borderId="13" xfId="0" applyNumberFormat="1" applyFont="1" applyFill="1" applyBorder="1" applyAlignment="1">
      <alignment horizontal="right" vertical="center"/>
    </xf>
    <xf numFmtId="176" fontId="3" fillId="0" borderId="24" xfId="0" applyNumberFormat="1" applyFont="1" applyBorder="1" applyAlignment="1" applyProtection="1">
      <alignment horizontal="center" vertical="center"/>
      <protection hidden="1" locked="0"/>
    </xf>
    <xf numFmtId="176" fontId="3" fillId="2" borderId="0" xfId="0" applyNumberFormat="1" applyFont="1" applyFill="1" applyBorder="1" applyAlignment="1" applyProtection="1">
      <alignment horizontal="right" vertical="center"/>
      <protection hidden="1" locked="0"/>
    </xf>
    <xf numFmtId="49" fontId="3" fillId="0" borderId="19" xfId="0" applyNumberFormat="1" applyFont="1" applyBorder="1" applyAlignment="1" applyProtection="1">
      <alignment horizontal="center" vertical="center" wrapText="1"/>
      <protection hidden="1" locked="0"/>
    </xf>
    <xf numFmtId="179" fontId="3" fillId="2" borderId="21" xfId="0" applyNumberFormat="1" applyFont="1" applyFill="1" applyBorder="1" applyAlignment="1">
      <alignment horizontal="right" vertical="center"/>
    </xf>
    <xf numFmtId="179" fontId="3" fillId="0" borderId="21" xfId="0" applyNumberFormat="1" applyFont="1" applyBorder="1" applyAlignment="1">
      <alignment horizontal="right" vertical="center"/>
    </xf>
    <xf numFmtId="176" fontId="3" fillId="0" borderId="23" xfId="0" applyNumberFormat="1" applyFont="1" applyBorder="1" applyAlignment="1" applyProtection="1">
      <alignment horizontal="right" vertical="center"/>
      <protection hidden="1" locked="0"/>
    </xf>
    <xf numFmtId="179" fontId="3" fillId="2" borderId="19" xfId="0" applyNumberFormat="1" applyFont="1" applyFill="1" applyBorder="1" applyAlignment="1">
      <alignment horizontal="right" vertical="center"/>
    </xf>
    <xf numFmtId="176" fontId="3" fillId="2" borderId="16" xfId="0" applyNumberFormat="1" applyFont="1" applyFill="1" applyBorder="1" applyAlignment="1" applyProtection="1">
      <alignment horizontal="right" vertical="center"/>
      <protection hidden="1" locked="0"/>
    </xf>
    <xf numFmtId="176" fontId="3" fillId="0" borderId="16" xfId="0" applyNumberFormat="1" applyFont="1" applyBorder="1" applyAlignment="1" applyProtection="1">
      <alignment horizontal="right" vertical="center"/>
      <protection hidden="1" locked="0"/>
    </xf>
    <xf numFmtId="176" fontId="3" fillId="0" borderId="15" xfId="0" applyNumberFormat="1" applyFont="1" applyBorder="1" applyAlignment="1" applyProtection="1">
      <alignment horizontal="right" vertical="center"/>
      <protection hidden="1" locked="0"/>
    </xf>
    <xf numFmtId="179" fontId="3" fillId="0" borderId="21" xfId="0" applyNumberFormat="1" applyFont="1" applyFill="1" applyBorder="1" applyAlignment="1">
      <alignment horizontal="right" vertical="center"/>
    </xf>
    <xf numFmtId="179" fontId="3" fillId="0" borderId="19" xfId="0" applyNumberFormat="1" applyFont="1" applyFill="1" applyBorder="1" applyAlignment="1">
      <alignment horizontal="right" vertical="center"/>
    </xf>
    <xf numFmtId="179" fontId="3" fillId="0" borderId="6" xfId="0" applyNumberFormat="1" applyFont="1" applyFill="1" applyBorder="1" applyAlignment="1">
      <alignment horizontal="right" vertical="center"/>
    </xf>
    <xf numFmtId="179" fontId="3" fillId="0" borderId="2" xfId="0" applyNumberFormat="1" applyFont="1" applyFill="1" applyBorder="1" applyAlignment="1">
      <alignment horizontal="right" vertical="center"/>
    </xf>
    <xf numFmtId="176" fontId="3" fillId="0" borderId="2" xfId="0" applyNumberFormat="1" applyFont="1" applyFill="1" applyBorder="1" applyAlignment="1" applyProtection="1">
      <alignment horizontal="center" vertical="center"/>
      <protection hidden="1" locked="0"/>
    </xf>
    <xf numFmtId="192" fontId="3" fillId="0" borderId="15" xfId="0" applyNumberFormat="1" applyFont="1" applyFill="1" applyBorder="1" applyAlignment="1" applyProtection="1">
      <alignment horizontal="left" vertical="center" shrinkToFit="1"/>
      <protection hidden="1" locked="0"/>
    </xf>
    <xf numFmtId="176" fontId="3" fillId="0" borderId="27" xfId="0" applyNumberFormat="1" applyFont="1" applyFill="1" applyBorder="1" applyAlignment="1" applyProtection="1">
      <alignment horizontal="right" vertical="center"/>
      <protection hidden="1" locked="0"/>
    </xf>
    <xf numFmtId="176" fontId="3" fillId="0" borderId="7" xfId="0" applyNumberFormat="1" applyFont="1" applyFill="1" applyBorder="1" applyAlignment="1" applyProtection="1">
      <alignment horizontal="right" vertical="center"/>
      <protection hidden="1" locked="0"/>
    </xf>
    <xf numFmtId="176" fontId="3" fillId="0" borderId="8" xfId="0" applyNumberFormat="1" applyFont="1" applyFill="1" applyBorder="1" applyAlignment="1" applyProtection="1">
      <alignment horizontal="right" vertical="center"/>
      <protection hidden="1" locked="0"/>
    </xf>
    <xf numFmtId="176" fontId="3" fillId="0" borderId="23" xfId="0" applyNumberFormat="1" applyFont="1" applyFill="1" applyBorder="1" applyAlignment="1" applyProtection="1">
      <alignment horizontal="right" vertical="center"/>
      <protection hidden="1" locked="0"/>
    </xf>
    <xf numFmtId="176" fontId="3" fillId="0" borderId="5" xfId="0" applyNumberFormat="1" applyFont="1" applyFill="1" applyBorder="1" applyAlignment="1" applyProtection="1">
      <alignment horizontal="right" vertical="center"/>
      <protection hidden="1" locked="0"/>
    </xf>
    <xf numFmtId="176" fontId="3" fillId="0" borderId="16" xfId="0" applyNumberFormat="1" applyFont="1" applyFill="1" applyBorder="1" applyAlignment="1" applyProtection="1">
      <alignment horizontal="right" vertical="center"/>
      <protection hidden="1" locked="0"/>
    </xf>
    <xf numFmtId="193" fontId="3" fillId="0" borderId="9" xfId="0" applyNumberFormat="1" applyFont="1" applyFill="1" applyBorder="1" applyAlignment="1" applyProtection="1">
      <alignment horizontal="left" vertical="center" shrinkToFit="1"/>
      <protection hidden="1" locked="0"/>
    </xf>
    <xf numFmtId="179" fontId="3" fillId="0" borderId="28" xfId="0" applyNumberFormat="1" applyFont="1" applyFill="1" applyBorder="1" applyAlignment="1">
      <alignment horizontal="right" vertical="center"/>
    </xf>
    <xf numFmtId="192" fontId="3" fillId="0" borderId="16" xfId="0" applyNumberFormat="1" applyFont="1" applyFill="1" applyBorder="1" applyAlignment="1" applyProtection="1">
      <alignment horizontal="left" vertical="center" shrinkToFit="1"/>
      <protection hidden="1" locked="0"/>
    </xf>
    <xf numFmtId="176" fontId="3" fillId="0" borderId="4" xfId="0" applyNumberFormat="1" applyFont="1" applyFill="1" applyBorder="1" applyAlignment="1" applyProtection="1">
      <alignment horizontal="right" vertical="center"/>
      <protection hidden="1" locked="0"/>
    </xf>
    <xf numFmtId="176" fontId="3" fillId="0" borderId="0" xfId="0" applyNumberFormat="1" applyFont="1" applyFill="1" applyBorder="1" applyAlignment="1" applyProtection="1">
      <alignment horizontal="right" vertical="center"/>
      <protection hidden="1" locked="0"/>
    </xf>
    <xf numFmtId="49" fontId="4" fillId="2" borderId="29" xfId="16" applyNumberFormat="1" applyFont="1" applyFill="1" applyBorder="1" applyAlignment="1" applyProtection="1">
      <alignment horizontal="center" vertical="center" shrinkToFit="1"/>
      <protection hidden="1" locked="0"/>
    </xf>
    <xf numFmtId="49" fontId="4" fillId="0" borderId="18" xfId="16" applyNumberFormat="1" applyFont="1" applyBorder="1" applyAlignment="1" applyProtection="1">
      <alignment horizontal="center" vertical="center" shrinkToFit="1"/>
      <protection hidden="1" locked="0"/>
    </xf>
    <xf numFmtId="49" fontId="4" fillId="2" borderId="30" xfId="16" applyNumberFormat="1" applyFont="1" applyFill="1" applyBorder="1" applyAlignment="1" applyProtection="1">
      <alignment horizontal="center" vertical="center" shrinkToFit="1"/>
      <protection hidden="1" locked="0"/>
    </xf>
    <xf numFmtId="49" fontId="4" fillId="2" borderId="17" xfId="16" applyNumberFormat="1" applyFont="1" applyFill="1" applyBorder="1" applyAlignment="1" applyProtection="1">
      <alignment horizontal="center" vertical="center"/>
      <protection hidden="1" locked="0"/>
    </xf>
    <xf numFmtId="49" fontId="4" fillId="2" borderId="18" xfId="16" applyNumberFormat="1" applyFont="1" applyFill="1" applyBorder="1" applyAlignment="1" applyProtection="1">
      <alignment horizontal="center" vertical="center"/>
      <protection hidden="1" locked="0"/>
    </xf>
    <xf numFmtId="49" fontId="4" fillId="0" borderId="17" xfId="16" applyNumberFormat="1" applyFont="1" applyFill="1" applyBorder="1" applyAlignment="1" applyProtection="1">
      <alignment horizontal="center" vertical="center"/>
      <protection hidden="1" locked="0"/>
    </xf>
    <xf numFmtId="49" fontId="4" fillId="0" borderId="18" xfId="16" applyNumberFormat="1" applyFont="1" applyFill="1" applyBorder="1" applyAlignment="1" applyProtection="1">
      <alignment horizontal="center" vertical="center"/>
      <protection hidden="1" locked="0"/>
    </xf>
    <xf numFmtId="49" fontId="4" fillId="0" borderId="30" xfId="16" applyNumberFormat="1" applyFont="1" applyFill="1" applyBorder="1" applyAlignment="1" applyProtection="1">
      <alignment horizontal="center" vertical="center"/>
      <protection hidden="1" locked="0"/>
    </xf>
    <xf numFmtId="0" fontId="0" fillId="0" borderId="0" xfId="0" applyFont="1" applyBorder="1" applyAlignment="1" applyProtection="1">
      <alignment vertical="center"/>
      <protection hidden="1" locked="0"/>
    </xf>
    <xf numFmtId="192" fontId="3" fillId="7" borderId="15" xfId="0" applyNumberFormat="1" applyFont="1" applyFill="1" applyBorder="1" applyAlignment="1" applyProtection="1">
      <alignment horizontal="left" vertical="center" shrinkToFit="1"/>
      <protection hidden="1" locked="0"/>
    </xf>
    <xf numFmtId="176" fontId="3" fillId="7" borderId="4" xfId="0" applyNumberFormat="1" applyFont="1" applyFill="1" applyBorder="1" applyAlignment="1" applyProtection="1">
      <alignment horizontal="right" vertical="center"/>
      <protection hidden="1" locked="0"/>
    </xf>
    <xf numFmtId="176" fontId="3" fillId="7" borderId="5" xfId="0" applyNumberFormat="1" applyFont="1" applyFill="1" applyBorder="1" applyAlignment="1" applyProtection="1">
      <alignment horizontal="right" vertical="center"/>
      <protection hidden="1" locked="0"/>
    </xf>
    <xf numFmtId="176" fontId="3" fillId="7" borderId="0" xfId="0" applyNumberFormat="1" applyFont="1" applyFill="1" applyBorder="1" applyAlignment="1" applyProtection="1">
      <alignment horizontal="right" vertical="center"/>
      <protection hidden="1" locked="0"/>
    </xf>
    <xf numFmtId="176" fontId="3" fillId="7" borderId="3" xfId="0" applyNumberFormat="1" applyFont="1" applyFill="1" applyBorder="1" applyAlignment="1" applyProtection="1">
      <alignment horizontal="right" vertical="center"/>
      <protection hidden="1" locked="0"/>
    </xf>
    <xf numFmtId="176" fontId="3" fillId="7" borderId="12" xfId="0" applyNumberFormat="1" applyFont="1" applyFill="1" applyBorder="1" applyAlignment="1" applyProtection="1">
      <alignment horizontal="right" vertical="center"/>
      <protection hidden="1" locked="0"/>
    </xf>
    <xf numFmtId="193" fontId="3" fillId="7" borderId="9" xfId="0" applyNumberFormat="1" applyFont="1" applyFill="1" applyBorder="1" applyAlignment="1" applyProtection="1">
      <alignment horizontal="left" vertical="center" shrinkToFit="1"/>
      <protection hidden="1" locked="0"/>
    </xf>
    <xf numFmtId="179" fontId="3" fillId="7" borderId="11" xfId="0" applyNumberFormat="1" applyFont="1" applyFill="1" applyBorder="1" applyAlignment="1">
      <alignment horizontal="right" vertical="center"/>
    </xf>
    <xf numFmtId="179" fontId="3" fillId="7" borderId="6" xfId="0" applyNumberFormat="1" applyFont="1" applyFill="1" applyBorder="1" applyAlignment="1">
      <alignment horizontal="right" vertical="center"/>
    </xf>
    <xf numFmtId="179" fontId="3" fillId="7" borderId="21" xfId="0" applyNumberFormat="1" applyFont="1" applyFill="1" applyBorder="1" applyAlignment="1">
      <alignment horizontal="right" vertical="center"/>
    </xf>
    <xf numFmtId="179" fontId="3" fillId="7" borderId="9" xfId="0" applyNumberFormat="1" applyFont="1" applyFill="1" applyBorder="1" applyAlignment="1">
      <alignment horizontal="right" vertical="center"/>
    </xf>
    <xf numFmtId="193" fontId="3" fillId="2" borderId="16" xfId="0" applyNumberFormat="1" applyFont="1" applyFill="1" applyBorder="1" applyAlignment="1" applyProtection="1">
      <alignment horizontal="left" vertical="center" shrinkToFit="1"/>
      <protection hidden="1" locked="0"/>
    </xf>
    <xf numFmtId="179" fontId="3" fillId="2" borderId="4" xfId="0" applyNumberFormat="1" applyFont="1" applyFill="1" applyBorder="1" applyAlignment="1">
      <alignment horizontal="right" vertical="center"/>
    </xf>
    <xf numFmtId="179" fontId="3" fillId="2" borderId="5" xfId="0" applyNumberFormat="1" applyFont="1" applyFill="1" applyBorder="1" applyAlignment="1">
      <alignment horizontal="right" vertical="center"/>
    </xf>
    <xf numFmtId="179" fontId="3" fillId="2" borderId="25" xfId="0" applyNumberFormat="1" applyFont="1" applyFill="1" applyBorder="1" applyAlignment="1">
      <alignment horizontal="right" vertical="center"/>
    </xf>
    <xf numFmtId="179" fontId="3" fillId="2" borderId="16" xfId="0" applyNumberFormat="1" applyFont="1" applyFill="1" applyBorder="1" applyAlignment="1">
      <alignment horizontal="right" vertical="center"/>
    </xf>
    <xf numFmtId="176" fontId="3" fillId="2" borderId="7" xfId="0" applyNumberFormat="1" applyFont="1" applyFill="1" applyBorder="1" applyAlignment="1" applyProtection="1">
      <alignment horizontal="right" vertical="center"/>
      <protection hidden="1" locked="0"/>
    </xf>
    <xf numFmtId="176" fontId="3" fillId="2" borderId="8" xfId="0" applyNumberFormat="1" applyFont="1" applyFill="1" applyBorder="1" applyAlignment="1" applyProtection="1">
      <alignment horizontal="right" vertical="center"/>
      <protection hidden="1" locked="0"/>
    </xf>
    <xf numFmtId="176" fontId="3" fillId="2" borderId="23" xfId="0" applyNumberFormat="1" applyFont="1" applyFill="1" applyBorder="1" applyAlignment="1" applyProtection="1">
      <alignment horizontal="right" vertical="center"/>
      <protection hidden="1" locked="0"/>
    </xf>
    <xf numFmtId="176" fontId="3" fillId="2" borderId="15" xfId="0" applyNumberFormat="1" applyFont="1" applyFill="1" applyBorder="1" applyAlignment="1" applyProtection="1">
      <alignment horizontal="right" vertical="center"/>
      <protection hidden="1" locked="0"/>
    </xf>
    <xf numFmtId="49" fontId="4" fillId="2" borderId="31" xfId="16" applyNumberFormat="1" applyFont="1" applyFill="1" applyBorder="1" applyAlignment="1" applyProtection="1">
      <alignment horizontal="center" vertical="center"/>
      <protection hidden="1" locked="0"/>
    </xf>
    <xf numFmtId="179" fontId="3" fillId="0" borderId="11" xfId="0" applyNumberFormat="1" applyFont="1" applyFill="1" applyBorder="1" applyAlignment="1">
      <alignment horizontal="right" vertical="center"/>
    </xf>
    <xf numFmtId="176" fontId="3" fillId="0" borderId="8" xfId="0" applyNumberFormat="1" applyFont="1" applyFill="1" applyBorder="1" applyAlignment="1" applyProtection="1">
      <alignment horizontal="center" vertical="center"/>
      <protection hidden="1" locked="0"/>
    </xf>
    <xf numFmtId="176" fontId="3" fillId="0" borderId="0" xfId="0" applyNumberFormat="1" applyFont="1" applyFill="1" applyBorder="1" applyAlignment="1" applyProtection="1">
      <alignment horizontal="center" vertical="center"/>
      <protection hidden="1" locked="0"/>
    </xf>
    <xf numFmtId="176" fontId="3" fillId="0" borderId="21" xfId="0" applyNumberFormat="1" applyFont="1" applyFill="1" applyBorder="1" applyAlignment="1" applyProtection="1">
      <alignment horizontal="center" vertical="center"/>
      <protection hidden="1" locked="0"/>
    </xf>
    <xf numFmtId="179" fontId="3" fillId="0" borderId="6"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176" fontId="3" fillId="2" borderId="23" xfId="0" applyNumberFormat="1" applyFont="1" applyFill="1" applyBorder="1" applyAlignment="1" applyProtection="1">
      <alignment horizontal="center" vertical="center"/>
      <protection hidden="1" locked="0"/>
    </xf>
    <xf numFmtId="49" fontId="3" fillId="2" borderId="8" xfId="0" applyNumberFormat="1" applyFont="1" applyFill="1" applyBorder="1" applyAlignment="1" applyProtection="1">
      <alignment horizontal="center" vertical="center"/>
      <protection hidden="1" locked="0"/>
    </xf>
    <xf numFmtId="176" fontId="3" fillId="2" borderId="2" xfId="0" applyNumberFormat="1" applyFont="1" applyFill="1" applyBorder="1" applyAlignment="1" applyProtection="1">
      <alignment horizontal="center" vertical="center"/>
      <protection hidden="1" locked="0"/>
    </xf>
    <xf numFmtId="176" fontId="3" fillId="2" borderId="19" xfId="0" applyNumberFormat="1" applyFont="1" applyFill="1" applyBorder="1" applyAlignment="1" applyProtection="1">
      <alignment horizontal="center" vertical="center"/>
      <protection hidden="1" locked="0"/>
    </xf>
    <xf numFmtId="179"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4" fillId="0" borderId="17" xfId="16" applyNumberFormat="1" applyFont="1" applyFill="1" applyBorder="1" applyAlignment="1" applyProtection="1">
      <alignment horizontal="center" vertical="center" shrinkToFit="1"/>
      <protection hidden="1" locked="0"/>
    </xf>
    <xf numFmtId="193" fontId="3" fillId="0" borderId="9" xfId="0" applyNumberFormat="1" applyFont="1" applyFill="1" applyBorder="1" applyAlignment="1" applyProtection="1" quotePrefix="1">
      <alignment horizontal="left" vertical="center" shrinkToFit="1"/>
      <protection hidden="1" locked="0"/>
    </xf>
    <xf numFmtId="49" fontId="4" fillId="0" borderId="18" xfId="16" applyNumberFormat="1" applyFont="1" applyFill="1" applyBorder="1" applyAlignment="1" applyProtection="1">
      <alignment horizontal="center" vertical="center" shrinkToFit="1"/>
      <protection hidden="1" locked="0"/>
    </xf>
    <xf numFmtId="49" fontId="4" fillId="2" borderId="31" xfId="16" applyNumberFormat="1" applyFont="1" applyFill="1" applyBorder="1" applyAlignment="1" applyProtection="1">
      <alignment horizontal="center" vertical="center" shrinkToFit="1"/>
      <protection hidden="1" locked="0"/>
    </xf>
    <xf numFmtId="176" fontId="7" fillId="0" borderId="3" xfId="0" applyNumberFormat="1" applyFont="1" applyBorder="1" applyAlignment="1" applyProtection="1">
      <alignment horizontal="center" vertical="center" wrapText="1"/>
      <protection hidden="1" locked="0"/>
    </xf>
    <xf numFmtId="176" fontId="7" fillId="0" borderId="2" xfId="0" applyNumberFormat="1" applyFont="1" applyBorder="1" applyAlignment="1" applyProtection="1">
      <alignment horizontal="center" vertical="center" wrapText="1"/>
      <protection hidden="1" locked="0"/>
    </xf>
    <xf numFmtId="176" fontId="3" fillId="2" borderId="6" xfId="0" applyNumberFormat="1" applyFont="1" applyFill="1" applyBorder="1" applyAlignment="1" applyProtection="1">
      <alignment horizontal="center" vertical="center"/>
      <protection hidden="1" locked="0"/>
    </xf>
    <xf numFmtId="0" fontId="3" fillId="0" borderId="12" xfId="0" applyFont="1" applyBorder="1" applyAlignment="1" applyProtection="1">
      <alignment horizontal="center" vertical="center" textRotation="255" shrinkToFit="1"/>
      <protection hidden="1" locked="0"/>
    </xf>
    <xf numFmtId="0" fontId="3" fillId="0" borderId="13" xfId="0" applyFont="1" applyBorder="1" applyAlignment="1" applyProtection="1">
      <alignment horizontal="center" vertical="center" textRotation="255" shrinkToFit="1"/>
      <protection hidden="1" locked="0"/>
    </xf>
    <xf numFmtId="176" fontId="3" fillId="2" borderId="3" xfId="0" applyNumberFormat="1" applyFont="1" applyFill="1" applyBorder="1" applyAlignment="1" applyProtection="1">
      <alignment horizontal="center" vertical="center" wrapText="1"/>
      <protection hidden="1" locked="0"/>
    </xf>
    <xf numFmtId="0" fontId="5" fillId="2" borderId="32" xfId="16" applyFill="1" applyBorder="1" applyAlignment="1" applyProtection="1">
      <alignment horizontal="center" vertical="center" textRotation="255"/>
      <protection hidden="1" locked="0"/>
    </xf>
    <xf numFmtId="0" fontId="5" fillId="2" borderId="33" xfId="16" applyFill="1" applyBorder="1" applyAlignment="1" applyProtection="1">
      <alignment horizontal="center" vertical="center" textRotation="255"/>
      <protection hidden="1" locked="0"/>
    </xf>
    <xf numFmtId="176" fontId="3" fillId="0" borderId="8" xfId="0" applyNumberFormat="1" applyFont="1" applyBorder="1" applyAlignment="1" applyProtection="1">
      <alignment horizontal="center" vertical="center"/>
      <protection hidden="1" locked="0"/>
    </xf>
    <xf numFmtId="176" fontId="3" fillId="0" borderId="5" xfId="0" applyNumberFormat="1" applyFont="1" applyBorder="1" applyAlignment="1" applyProtection="1">
      <alignment horizontal="center" vertical="center"/>
      <protection hidden="1" locked="0"/>
    </xf>
    <xf numFmtId="176" fontId="3" fillId="0" borderId="23" xfId="0" applyNumberFormat="1" applyFont="1" applyBorder="1" applyAlignment="1" applyProtection="1">
      <alignment horizontal="left" vertical="center" wrapText="1"/>
      <protection hidden="1" locked="0"/>
    </xf>
    <xf numFmtId="0" fontId="0" fillId="0" borderId="0" xfId="0" applyBorder="1" applyAlignment="1">
      <alignment horizontal="left" vertical="center" wrapText="1"/>
    </xf>
    <xf numFmtId="190" fontId="3" fillId="2" borderId="34" xfId="0" applyNumberFormat="1" applyFont="1" applyFill="1" applyBorder="1" applyAlignment="1" applyProtection="1">
      <alignment horizontal="center" vertical="center" shrinkToFit="1"/>
      <protection hidden="1" locked="0"/>
    </xf>
    <xf numFmtId="190" fontId="3" fillId="2" borderId="34" xfId="0" applyNumberFormat="1" applyFont="1" applyFill="1" applyBorder="1" applyAlignment="1">
      <alignment horizontal="center" vertical="center" shrinkToFit="1"/>
    </xf>
    <xf numFmtId="191" fontId="3" fillId="6" borderId="34" xfId="0" applyNumberFormat="1" applyFont="1" applyFill="1" applyBorder="1" applyAlignment="1" applyProtection="1">
      <alignment horizontal="center" vertical="center" shrinkToFit="1"/>
      <protection hidden="1" locked="0"/>
    </xf>
    <xf numFmtId="191" fontId="3" fillId="6" borderId="34" xfId="0" applyNumberFormat="1" applyFont="1" applyFill="1" applyBorder="1" applyAlignment="1">
      <alignment horizontal="center" vertical="center" shrinkToFit="1"/>
    </xf>
    <xf numFmtId="191" fontId="3" fillId="8" borderId="34" xfId="0" applyNumberFormat="1" applyFont="1" applyFill="1" applyBorder="1" applyAlignment="1" applyProtection="1">
      <alignment horizontal="center" vertical="center" shrinkToFit="1"/>
      <protection hidden="1" locked="0"/>
    </xf>
    <xf numFmtId="191" fontId="3" fillId="8" borderId="35" xfId="0" applyNumberFormat="1" applyFont="1" applyFill="1" applyBorder="1" applyAlignment="1">
      <alignment horizontal="center" vertical="center" shrinkToFit="1"/>
    </xf>
    <xf numFmtId="191" fontId="3" fillId="4" borderId="34" xfId="0" applyNumberFormat="1" applyFont="1" applyFill="1" applyBorder="1" applyAlignment="1" applyProtection="1">
      <alignment horizontal="center" vertical="center" shrinkToFit="1"/>
      <protection hidden="1" locked="0"/>
    </xf>
    <xf numFmtId="191" fontId="3" fillId="4" borderId="34" xfId="0" applyNumberFormat="1" applyFont="1" applyFill="1" applyBorder="1" applyAlignment="1">
      <alignment horizontal="center" vertical="center" shrinkToFit="1"/>
    </xf>
    <xf numFmtId="191" fontId="3" fillId="5" borderId="34" xfId="0" applyNumberFormat="1" applyFont="1" applyFill="1" applyBorder="1" applyAlignment="1" applyProtection="1">
      <alignment horizontal="center" vertical="center" shrinkToFit="1"/>
      <protection hidden="1" locked="0"/>
    </xf>
    <xf numFmtId="191" fontId="3" fillId="5" borderId="34" xfId="0" applyNumberFormat="1" applyFont="1" applyFill="1" applyBorder="1" applyAlignment="1">
      <alignment horizontal="center" vertical="center" shrinkToFit="1"/>
    </xf>
    <xf numFmtId="176" fontId="3" fillId="8" borderId="36" xfId="0" applyNumberFormat="1" applyFont="1" applyFill="1" applyBorder="1" applyAlignment="1" applyProtection="1" quotePrefix="1">
      <alignment horizontal="center" vertical="center" wrapText="1" shrinkToFit="1"/>
      <protection hidden="1" locked="0"/>
    </xf>
    <xf numFmtId="176" fontId="3" fillId="8" borderId="37" xfId="0" applyNumberFormat="1" applyFont="1" applyFill="1" applyBorder="1" applyAlignment="1" applyProtection="1" quotePrefix="1">
      <alignment horizontal="center" vertical="center" wrapText="1" shrinkToFit="1"/>
      <protection hidden="1" locked="0"/>
    </xf>
    <xf numFmtId="176" fontId="3" fillId="8" borderId="36" xfId="0" applyNumberFormat="1" applyFont="1" applyFill="1" applyBorder="1" applyAlignment="1" applyProtection="1" quotePrefix="1">
      <alignment horizontal="center" vertical="center" shrinkToFit="1"/>
      <protection hidden="1" locked="0"/>
    </xf>
    <xf numFmtId="176" fontId="3" fillId="8" borderId="37" xfId="0" applyNumberFormat="1" applyFont="1" applyFill="1" applyBorder="1" applyAlignment="1" applyProtection="1" quotePrefix="1">
      <alignment horizontal="center" vertical="center" shrinkToFit="1"/>
      <protection hidden="1" locked="0"/>
    </xf>
    <xf numFmtId="0" fontId="3" fillId="0" borderId="38" xfId="0" applyFont="1" applyBorder="1" applyAlignment="1" applyProtection="1">
      <alignment horizontal="center" vertical="center" shrinkToFit="1"/>
      <protection hidden="1" locked="0"/>
    </xf>
    <xf numFmtId="0" fontId="3" fillId="0" borderId="39" xfId="0" applyFont="1" applyBorder="1" applyAlignment="1">
      <alignment horizontal="center" vertical="center" shrinkToFit="1"/>
    </xf>
    <xf numFmtId="0" fontId="3" fillId="0" borderId="12" xfId="0" applyFont="1" applyBorder="1" applyAlignment="1" applyProtection="1">
      <alignment horizontal="center" vertical="center" wrapText="1" shrinkToFit="1"/>
      <protection hidden="1" locked="0"/>
    </xf>
    <xf numFmtId="0" fontId="3" fillId="0" borderId="13" xfId="0" applyFont="1" applyBorder="1" applyAlignment="1">
      <alignment horizontal="center" vertical="center" shrinkToFit="1"/>
    </xf>
    <xf numFmtId="0" fontId="3" fillId="0" borderId="29" xfId="0" applyFont="1" applyBorder="1" applyAlignment="1" applyProtection="1">
      <alignment horizontal="center" vertical="center" wrapText="1" shrinkToFit="1"/>
      <protection hidden="1" locked="0"/>
    </xf>
    <xf numFmtId="0" fontId="3" fillId="0" borderId="31" xfId="0" applyFont="1" applyBorder="1" applyAlignment="1" applyProtection="1">
      <alignment horizontal="center" vertical="center" wrapText="1" shrinkToFit="1"/>
      <protection hidden="1" locked="0"/>
    </xf>
    <xf numFmtId="176" fontId="3" fillId="2" borderId="3" xfId="0" applyNumberFormat="1" applyFont="1" applyFill="1" applyBorder="1" applyAlignment="1" applyProtection="1">
      <alignment horizontal="center" vertical="center"/>
      <protection hidden="1" locked="0"/>
    </xf>
    <xf numFmtId="0" fontId="0" fillId="0" borderId="6" xfId="0" applyBorder="1" applyAlignment="1">
      <alignment vertical="center"/>
    </xf>
    <xf numFmtId="176" fontId="3" fillId="0" borderId="3" xfId="0" applyNumberFormat="1" applyFont="1" applyBorder="1" applyAlignment="1" applyProtection="1">
      <alignment horizontal="center" vertical="center" wrapText="1"/>
      <protection hidden="1" locked="0"/>
    </xf>
    <xf numFmtId="176" fontId="3" fillId="0" borderId="2" xfId="0" applyNumberFormat="1" applyFont="1" applyBorder="1" applyAlignment="1" applyProtection="1">
      <alignment horizontal="center" vertical="center" wrapText="1"/>
      <protection hidden="1" locked="0"/>
    </xf>
    <xf numFmtId="176" fontId="3" fillId="2" borderId="20" xfId="0" applyNumberFormat="1" applyFont="1" applyFill="1" applyBorder="1" applyAlignment="1" applyProtection="1">
      <alignment horizontal="left" vertical="center" wrapText="1"/>
      <protection hidden="1" locked="0"/>
    </xf>
    <xf numFmtId="0" fontId="0" fillId="0" borderId="22" xfId="0" applyBorder="1" applyAlignment="1">
      <alignment horizontal="left" vertical="center" wrapText="1"/>
    </xf>
    <xf numFmtId="176" fontId="3" fillId="2" borderId="8" xfId="0" applyNumberFormat="1" applyFont="1" applyFill="1" applyBorder="1" applyAlignment="1" applyProtection="1">
      <alignment horizontal="center" vertical="center"/>
      <protection hidden="1" locked="0"/>
    </xf>
    <xf numFmtId="176" fontId="3" fillId="2" borderId="23" xfId="0" applyNumberFormat="1" applyFont="1" applyFill="1" applyBorder="1" applyAlignment="1" applyProtection="1">
      <alignment horizontal="left" vertical="center" wrapText="1"/>
      <protection hidden="1" locked="0"/>
    </xf>
    <xf numFmtId="0" fontId="5" fillId="2" borderId="40" xfId="16" applyFill="1" applyBorder="1" applyAlignment="1" applyProtection="1">
      <alignment horizontal="center" vertical="center" textRotation="255"/>
      <protection hidden="1" locked="0"/>
    </xf>
    <xf numFmtId="0" fontId="5" fillId="0" borderId="40" xfId="16" applyBorder="1" applyAlignment="1" applyProtection="1">
      <alignment horizontal="center" vertical="center" textRotation="255"/>
      <protection hidden="1" locked="0"/>
    </xf>
    <xf numFmtId="0" fontId="0" fillId="0" borderId="5" xfId="0" applyBorder="1" applyAlignment="1">
      <alignment horizontal="center" vertical="center"/>
    </xf>
    <xf numFmtId="176" fontId="3" fillId="2" borderId="8" xfId="0" applyNumberFormat="1" applyFont="1" applyFill="1" applyBorder="1" applyAlignment="1" applyProtection="1">
      <alignment horizontal="center" vertical="center" wrapText="1"/>
      <protection hidden="1" locked="0"/>
    </xf>
    <xf numFmtId="0" fontId="5" fillId="2" borderId="41" xfId="16" applyFill="1" applyBorder="1" applyAlignment="1" applyProtection="1">
      <alignment horizontal="center" vertical="center" textRotation="255"/>
      <protection hidden="1" locked="0"/>
    </xf>
    <xf numFmtId="0" fontId="5" fillId="2" borderId="42" xfId="16" applyFill="1" applyBorder="1" applyAlignment="1" applyProtection="1">
      <alignment horizontal="center" vertical="center" textRotation="255"/>
      <protection hidden="1" locked="0"/>
    </xf>
    <xf numFmtId="0" fontId="5" fillId="0" borderId="41" xfId="16" applyBorder="1" applyAlignment="1" applyProtection="1">
      <alignment horizontal="center" vertical="center" textRotation="255"/>
      <protection hidden="1" locked="0"/>
    </xf>
    <xf numFmtId="0" fontId="5" fillId="0" borderId="33" xfId="16" applyBorder="1" applyAlignment="1" applyProtection="1">
      <alignment horizontal="center" vertical="center" textRotation="255"/>
      <protection hidden="1" locked="0"/>
    </xf>
    <xf numFmtId="0" fontId="5" fillId="2" borderId="43" xfId="16" applyFill="1" applyBorder="1" applyAlignment="1" applyProtection="1">
      <alignment horizontal="center" vertical="center" textRotation="255"/>
      <protection hidden="1" locked="0"/>
    </xf>
    <xf numFmtId="0" fontId="0" fillId="0" borderId="2" xfId="0" applyBorder="1" applyAlignment="1">
      <alignment horizontal="center" vertical="center"/>
    </xf>
    <xf numFmtId="176" fontId="3" fillId="0" borderId="2" xfId="0" applyNumberFormat="1" applyFont="1" applyBorder="1" applyAlignment="1" applyProtection="1">
      <alignment horizontal="center" vertical="center"/>
      <protection hidden="1" locked="0"/>
    </xf>
    <xf numFmtId="0" fontId="0" fillId="0" borderId="44" xfId="0" applyBorder="1" applyAlignment="1">
      <alignment horizontal="left" vertical="center" wrapText="1"/>
    </xf>
    <xf numFmtId="191" fontId="3" fillId="8" borderId="28" xfId="0" applyNumberFormat="1" applyFont="1" applyFill="1" applyBorder="1" applyAlignment="1" applyProtection="1">
      <alignment horizontal="center" vertical="center" shrinkToFit="1"/>
      <protection hidden="1" locked="0"/>
    </xf>
    <xf numFmtId="194" fontId="3" fillId="2" borderId="27" xfId="0" applyNumberFormat="1" applyFont="1" applyFill="1" applyBorder="1" applyAlignment="1" applyProtection="1">
      <alignment horizontal="center" vertical="center" shrinkToFit="1"/>
      <protection hidden="1" locked="0"/>
    </xf>
    <xf numFmtId="194" fontId="3" fillId="2" borderId="28" xfId="0" applyNumberFormat="1" applyFont="1" applyFill="1" applyBorder="1" applyAlignment="1" applyProtection="1">
      <alignment horizontal="center" vertical="center" shrinkToFit="1"/>
      <protection hidden="1" locked="0"/>
    </xf>
    <xf numFmtId="195" fontId="3" fillId="4" borderId="27" xfId="0" applyNumberFormat="1" applyFont="1" applyFill="1" applyBorder="1" applyAlignment="1" applyProtection="1">
      <alignment horizontal="center" vertical="center" shrinkToFit="1"/>
      <protection hidden="1" locked="0"/>
    </xf>
    <xf numFmtId="195" fontId="3" fillId="4" borderId="28" xfId="0" applyNumberFormat="1" applyFont="1" applyFill="1" applyBorder="1" applyAlignment="1" applyProtection="1">
      <alignment horizontal="center" vertical="center" shrinkToFit="1"/>
      <protection hidden="1" locked="0"/>
    </xf>
    <xf numFmtId="195" fontId="3" fillId="8" borderId="27" xfId="0" applyNumberFormat="1" applyFont="1" applyFill="1" applyBorder="1" applyAlignment="1" applyProtection="1">
      <alignment horizontal="center" vertical="center" shrinkToFit="1"/>
      <protection hidden="1" locked="0"/>
    </xf>
    <xf numFmtId="195" fontId="3" fillId="8" borderId="39" xfId="0" applyNumberFormat="1" applyFont="1" applyFill="1" applyBorder="1" applyAlignment="1" applyProtection="1">
      <alignment horizontal="center" vertical="center" shrinkToFit="1"/>
      <protection hidden="1" locked="0"/>
    </xf>
    <xf numFmtId="0" fontId="3" fillId="0" borderId="29" xfId="0" applyFont="1" applyBorder="1" applyAlignment="1" applyProtection="1">
      <alignment horizontal="center" vertical="center" wrapText="1"/>
      <protection hidden="1" locked="0"/>
    </xf>
    <xf numFmtId="0" fontId="3" fillId="0" borderId="31" xfId="0" applyFont="1" applyBorder="1" applyAlignment="1" applyProtection="1" quotePrefix="1">
      <alignment horizontal="center" vertical="center" wrapText="1"/>
      <protection hidden="1" locked="0"/>
    </xf>
    <xf numFmtId="194" fontId="3" fillId="2" borderId="34" xfId="0" applyNumberFormat="1" applyFont="1" applyFill="1" applyBorder="1" applyAlignment="1" applyProtection="1">
      <alignment horizontal="center" vertical="center" shrinkToFit="1"/>
      <protection hidden="1" locked="0"/>
    </xf>
    <xf numFmtId="194" fontId="3" fillId="2" borderId="34" xfId="0" applyNumberFormat="1" applyFont="1" applyFill="1" applyBorder="1" applyAlignment="1">
      <alignment horizontal="center" vertical="center" shrinkToFit="1"/>
    </xf>
    <xf numFmtId="176" fontId="3" fillId="0" borderId="8" xfId="0" applyNumberFormat="1" applyFont="1" applyFill="1" applyBorder="1" applyAlignment="1" applyProtection="1">
      <alignment horizontal="center" vertical="center"/>
      <protection hidden="1" locked="0"/>
    </xf>
    <xf numFmtId="176" fontId="3" fillId="0" borderId="6" xfId="0" applyNumberFormat="1" applyFont="1" applyFill="1" applyBorder="1" applyAlignment="1" applyProtection="1">
      <alignment horizontal="center" vertical="center"/>
      <protection hidden="1" locked="0"/>
    </xf>
    <xf numFmtId="0" fontId="5" fillId="2" borderId="45" xfId="16" applyFill="1" applyBorder="1" applyAlignment="1" applyProtection="1">
      <alignment horizontal="center" vertical="center" textRotation="255"/>
      <protection hidden="1" locked="0"/>
    </xf>
    <xf numFmtId="0" fontId="5" fillId="2" borderId="46" xfId="16" applyFill="1" applyBorder="1" applyAlignment="1" applyProtection="1">
      <alignment horizontal="center" vertical="center" textRotation="255"/>
      <protection hidden="1" locked="0"/>
    </xf>
    <xf numFmtId="176" fontId="3" fillId="2" borderId="2" xfId="0" applyNumberFormat="1" applyFont="1" applyFill="1" applyBorder="1" applyAlignment="1" applyProtection="1">
      <alignment horizontal="center" vertical="center"/>
      <protection hidden="1" locked="0"/>
    </xf>
    <xf numFmtId="0" fontId="0" fillId="2" borderId="44" xfId="0" applyFill="1" applyBorder="1" applyAlignment="1">
      <alignment horizontal="left" vertical="center" wrapText="1"/>
    </xf>
    <xf numFmtId="0" fontId="0" fillId="2" borderId="2" xfId="0" applyFill="1" applyBorder="1" applyAlignment="1">
      <alignment horizontal="center" vertical="center"/>
    </xf>
    <xf numFmtId="176" fontId="3" fillId="0" borderId="23" xfId="0" applyNumberFormat="1" applyFont="1" applyFill="1" applyBorder="1" applyAlignment="1" applyProtection="1">
      <alignment horizontal="left" vertical="center" wrapText="1"/>
      <protection hidden="1" locked="0"/>
    </xf>
    <xf numFmtId="0" fontId="0" fillId="0" borderId="22" xfId="0" applyFill="1" applyBorder="1" applyAlignment="1">
      <alignment horizontal="left" vertical="center" wrapText="1"/>
    </xf>
    <xf numFmtId="0" fontId="0" fillId="0" borderId="6" xfId="0" applyFill="1" applyBorder="1" applyAlignment="1">
      <alignment horizontal="center" vertical="center"/>
    </xf>
    <xf numFmtId="176" fontId="8" fillId="0" borderId="8" xfId="0" applyNumberFormat="1" applyFont="1" applyFill="1" applyBorder="1" applyAlignment="1" applyProtection="1">
      <alignment horizontal="center" vertical="center"/>
      <protection hidden="1" locked="0"/>
    </xf>
    <xf numFmtId="0" fontId="8" fillId="0" borderId="6" xfId="0" applyFont="1" applyFill="1" applyBorder="1" applyAlignment="1">
      <alignment vertical="center"/>
    </xf>
    <xf numFmtId="0" fontId="0" fillId="0" borderId="6" xfId="0" applyBorder="1" applyAlignment="1">
      <alignment horizontal="center" vertical="center"/>
    </xf>
    <xf numFmtId="176" fontId="3" fillId="0" borderId="6" xfId="0" applyNumberFormat="1" applyFont="1" applyBorder="1" applyAlignment="1" applyProtection="1">
      <alignment horizontal="center" vertical="center"/>
      <protection hidden="1" locked="0"/>
    </xf>
    <xf numFmtId="0" fontId="3" fillId="0" borderId="12" xfId="0" applyFont="1" applyBorder="1" applyAlignment="1" applyProtection="1">
      <alignment horizontal="center" vertical="top" textRotation="255" shrinkToFit="1"/>
      <protection hidden="1" locked="0"/>
    </xf>
    <xf numFmtId="0" fontId="3" fillId="0" borderId="13" xfId="0" applyFont="1" applyBorder="1" applyAlignment="1" applyProtection="1">
      <alignment horizontal="center" vertical="top" textRotation="255" shrinkToFit="1"/>
      <protection hidden="1" locked="0"/>
    </xf>
    <xf numFmtId="0" fontId="3" fillId="2" borderId="34" xfId="0" applyNumberFormat="1" applyFont="1" applyFill="1" applyBorder="1" applyAlignment="1" applyProtection="1">
      <alignment horizontal="center" vertical="center" shrinkToFit="1"/>
      <protection hidden="1" locked="0"/>
    </xf>
    <xf numFmtId="0" fontId="3" fillId="2" borderId="35" xfId="0" applyNumberFormat="1" applyFont="1" applyFill="1" applyBorder="1" applyAlignment="1">
      <alignment horizontal="center" vertical="center" shrinkToFit="1"/>
    </xf>
    <xf numFmtId="194" fontId="3" fillId="2" borderId="27" xfId="0" applyNumberFormat="1" applyFont="1" applyFill="1" applyBorder="1" applyAlignment="1">
      <alignment horizontal="center" vertical="center" shrinkToFit="1"/>
    </xf>
    <xf numFmtId="176" fontId="3" fillId="0" borderId="24" xfId="0" applyNumberFormat="1" applyFont="1" applyBorder="1" applyAlignment="1" applyProtection="1">
      <alignment horizontal="center" vertical="center" shrinkToFit="1"/>
      <protection hidden="1" locked="0"/>
    </xf>
    <xf numFmtId="176" fontId="3" fillId="0" borderId="20" xfId="0" applyNumberFormat="1" applyFont="1" applyBorder="1" applyAlignment="1" applyProtection="1">
      <alignment horizontal="center" vertical="center" shrinkToFit="1"/>
      <protection hidden="1" locked="0"/>
    </xf>
    <xf numFmtId="176" fontId="3" fillId="0" borderId="1" xfId="0" applyNumberFormat="1" applyFont="1" applyBorder="1" applyAlignment="1" applyProtection="1">
      <alignment horizontal="center" vertical="center" shrinkToFit="1"/>
      <protection hidden="1" locked="0"/>
    </xf>
    <xf numFmtId="176" fontId="3" fillId="0" borderId="19" xfId="0" applyNumberFormat="1" applyFont="1" applyBorder="1" applyAlignment="1" applyProtection="1">
      <alignment horizontal="center" vertical="center" shrinkToFit="1"/>
      <protection hidden="1" locked="0"/>
    </xf>
    <xf numFmtId="176" fontId="3" fillId="0" borderId="44" xfId="0" applyNumberFormat="1" applyFont="1" applyBorder="1" applyAlignment="1" applyProtection="1">
      <alignment horizontal="center" vertical="center" shrinkToFit="1"/>
      <protection hidden="1" locked="0"/>
    </xf>
    <xf numFmtId="176" fontId="3" fillId="0" borderId="10" xfId="0" applyNumberFormat="1" applyFont="1" applyBorder="1" applyAlignment="1" applyProtection="1">
      <alignment horizontal="center" vertical="center" shrinkToFit="1"/>
      <protection hidden="1" locked="0"/>
    </xf>
    <xf numFmtId="176" fontId="3" fillId="2" borderId="3" xfId="0" applyNumberFormat="1" applyFont="1" applyFill="1" applyBorder="1" applyAlignment="1" applyProtection="1">
      <alignment horizontal="center" vertical="center" shrinkToFit="1"/>
      <protection hidden="1" locked="0"/>
    </xf>
    <xf numFmtId="176" fontId="3" fillId="2" borderId="6" xfId="0" applyNumberFormat="1" applyFont="1" applyFill="1" applyBorder="1" applyAlignment="1" applyProtection="1">
      <alignment horizontal="center" vertical="center" shrinkToFit="1"/>
      <protection hidden="1" locked="0"/>
    </xf>
    <xf numFmtId="176" fontId="3" fillId="0" borderId="8" xfId="0" applyNumberFormat="1" applyFont="1" applyBorder="1" applyAlignment="1" applyProtection="1">
      <alignment horizontal="center" vertical="center" shrinkToFit="1"/>
      <protection hidden="1" locked="0"/>
    </xf>
    <xf numFmtId="176" fontId="3" fillId="0" borderId="5" xfId="0" applyNumberFormat="1" applyFont="1" applyBorder="1" applyAlignment="1" applyProtection="1">
      <alignment horizontal="center" vertical="center" shrinkToFit="1"/>
      <protection hidden="1" locked="0"/>
    </xf>
    <xf numFmtId="176" fontId="3" fillId="2" borderId="8" xfId="0" applyNumberFormat="1" applyFont="1" applyFill="1" applyBorder="1" applyAlignment="1" applyProtection="1">
      <alignment horizontal="center" vertical="center" shrinkToFit="1"/>
      <protection hidden="1" locked="0"/>
    </xf>
    <xf numFmtId="176" fontId="3" fillId="0" borderId="6" xfId="0" applyNumberFormat="1" applyFont="1" applyBorder="1" applyAlignment="1" applyProtection="1">
      <alignment horizontal="center" vertical="center" shrinkToFit="1"/>
      <protection hidden="1" locked="0"/>
    </xf>
    <xf numFmtId="176" fontId="3" fillId="0" borderId="2" xfId="0" applyNumberFormat="1" applyFont="1" applyBorder="1" applyAlignment="1" applyProtection="1">
      <alignment horizontal="center" vertical="center" shrinkToFit="1"/>
      <protection hidden="1" locked="0"/>
    </xf>
    <xf numFmtId="190" fontId="3" fillId="2" borderId="28" xfId="0" applyNumberFormat="1" applyFont="1" applyFill="1" applyBorder="1" applyAlignment="1" applyProtection="1">
      <alignment horizontal="center" vertical="center" shrinkToFit="1"/>
      <protection hidden="1" locked="0"/>
    </xf>
    <xf numFmtId="176" fontId="3" fillId="0" borderId="0" xfId="0" applyNumberFormat="1" applyFont="1" applyBorder="1" applyAlignment="1" applyProtection="1">
      <alignment horizontal="left" vertical="center" wrapText="1"/>
      <protection hidden="1" locked="0"/>
    </xf>
    <xf numFmtId="190" fontId="3" fillId="2" borderId="35" xfId="0" applyNumberFormat="1" applyFont="1" applyFill="1" applyBorder="1" applyAlignment="1">
      <alignment horizontal="center" vertical="center" shrinkToFit="1"/>
    </xf>
    <xf numFmtId="0" fontId="5" fillId="0" borderId="43" xfId="16" applyBorder="1" applyAlignment="1" applyProtection="1">
      <alignment horizontal="center" vertical="center" textRotation="255"/>
      <protection hidden="1" locked="0"/>
    </xf>
    <xf numFmtId="176" fontId="3" fillId="2" borderId="5" xfId="0" applyNumberFormat="1" applyFont="1" applyFill="1" applyBorder="1" applyAlignment="1" applyProtection="1">
      <alignment horizontal="center" vertical="center" shrinkToFit="1"/>
      <protection hidden="1" locked="0"/>
    </xf>
    <xf numFmtId="176" fontId="3" fillId="0" borderId="5" xfId="0" applyNumberFormat="1" applyFont="1" applyFill="1" applyBorder="1" applyAlignment="1" applyProtection="1">
      <alignment horizontal="center" vertical="center" shrinkToFit="1"/>
      <protection hidden="1" locked="0"/>
    </xf>
    <xf numFmtId="176" fontId="3" fillId="0" borderId="6" xfId="0" applyNumberFormat="1" applyFont="1" applyFill="1" applyBorder="1" applyAlignment="1" applyProtection="1">
      <alignment horizontal="center" vertical="center" shrinkToFit="1"/>
      <protection hidden="1" locked="0"/>
    </xf>
    <xf numFmtId="176" fontId="3" fillId="2" borderId="2" xfId="0" applyNumberFormat="1" applyFont="1" applyFill="1" applyBorder="1" applyAlignment="1" applyProtection="1">
      <alignment horizontal="center" vertical="center" shrinkToFit="1"/>
      <protection hidden="1"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広島安芸-1</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'地価公示'!$D$10:$W$10</c:f>
              <c:numCache>
                <c:ptCount val="20"/>
                <c:pt idx="17">
                  <c:v>77500</c:v>
                </c:pt>
                <c:pt idx="18">
                  <c:v>75200</c:v>
                </c:pt>
              </c:numCache>
            </c:numRef>
          </c:val>
          <c:smooth val="0"/>
        </c:ser>
        <c:marker val="1"/>
        <c:axId val="34296620"/>
        <c:axId val="43202877"/>
      </c:lineChart>
      <c:catAx>
        <c:axId val="34296620"/>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3202877"/>
        <c:crosses val="autoZero"/>
        <c:auto val="1"/>
        <c:lblOffset val="100"/>
        <c:noMultiLvlLbl val="0"/>
      </c:catAx>
      <c:valAx>
        <c:axId val="43202877"/>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4296620"/>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広島安芸-10</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'地価公示'!$D$28:$W$28</c:f>
              <c:numCache>
                <c:ptCount val="20"/>
                <c:pt idx="3">
                  <c:v>160000</c:v>
                </c:pt>
                <c:pt idx="4">
                  <c:v>146000</c:v>
                </c:pt>
                <c:pt idx="5">
                  <c:v>138000</c:v>
                </c:pt>
                <c:pt idx="6">
                  <c:v>132000</c:v>
                </c:pt>
                <c:pt idx="7">
                  <c:v>130000</c:v>
                </c:pt>
                <c:pt idx="8">
                  <c:v>125000</c:v>
                </c:pt>
                <c:pt idx="9">
                  <c:v>122000</c:v>
                </c:pt>
                <c:pt idx="10">
                  <c:v>120000</c:v>
                </c:pt>
                <c:pt idx="11">
                  <c:v>118000</c:v>
                </c:pt>
                <c:pt idx="12">
                  <c:v>114000</c:v>
                </c:pt>
                <c:pt idx="13">
                  <c:v>110000</c:v>
                </c:pt>
                <c:pt idx="14">
                  <c:v>103000</c:v>
                </c:pt>
                <c:pt idx="15">
                  <c:v>94800</c:v>
                </c:pt>
                <c:pt idx="16">
                  <c:v>88900</c:v>
                </c:pt>
                <c:pt idx="17">
                  <c:v>84000</c:v>
                </c:pt>
                <c:pt idx="18">
                  <c:v>81000</c:v>
                </c:pt>
              </c:numCache>
            </c:numRef>
          </c:val>
          <c:smooth val="0"/>
        </c:ser>
        <c:marker val="1"/>
        <c:axId val="4965450"/>
        <c:axId val="64550851"/>
      </c:lineChart>
      <c:catAx>
        <c:axId val="4965450"/>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4550851"/>
        <c:crosses val="autoZero"/>
        <c:auto val="1"/>
        <c:lblOffset val="100"/>
        <c:noMultiLvlLbl val="0"/>
      </c:catAx>
      <c:valAx>
        <c:axId val="64550851"/>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965450"/>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広島安芸-11</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'地価公示'!$D$30:$W$30</c:f>
              <c:numCache>
                <c:ptCount val="20"/>
                <c:pt idx="3">
                  <c:v>170000</c:v>
                </c:pt>
                <c:pt idx="4">
                  <c:v>161000</c:v>
                </c:pt>
                <c:pt idx="5">
                  <c:v>152000</c:v>
                </c:pt>
                <c:pt idx="6">
                  <c:v>145000</c:v>
                </c:pt>
                <c:pt idx="7">
                  <c:v>139000</c:v>
                </c:pt>
                <c:pt idx="8">
                  <c:v>134000</c:v>
                </c:pt>
                <c:pt idx="9">
                  <c:v>130000</c:v>
                </c:pt>
                <c:pt idx="10">
                  <c:v>128000</c:v>
                </c:pt>
                <c:pt idx="11">
                  <c:v>126000</c:v>
                </c:pt>
                <c:pt idx="12">
                  <c:v>123000</c:v>
                </c:pt>
                <c:pt idx="13">
                  <c:v>120000</c:v>
                </c:pt>
                <c:pt idx="14">
                  <c:v>115000</c:v>
                </c:pt>
                <c:pt idx="15">
                  <c:v>108000</c:v>
                </c:pt>
                <c:pt idx="16">
                  <c:v>102000</c:v>
                </c:pt>
                <c:pt idx="17">
                  <c:v>96800</c:v>
                </c:pt>
                <c:pt idx="18">
                  <c:v>94300</c:v>
                </c:pt>
              </c:numCache>
            </c:numRef>
          </c:val>
          <c:smooth val="0"/>
        </c:ser>
        <c:marker val="1"/>
        <c:axId val="33854696"/>
        <c:axId val="37457865"/>
      </c:lineChart>
      <c:catAx>
        <c:axId val="3385469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7457865"/>
        <c:crosses val="autoZero"/>
        <c:auto val="1"/>
        <c:lblOffset val="100"/>
        <c:noMultiLvlLbl val="0"/>
      </c:catAx>
      <c:valAx>
        <c:axId val="37457865"/>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3854696"/>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広島安芸-12</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'地価公示'!$D$32:$W$32</c:f>
              <c:numCache>
                <c:ptCount val="20"/>
                <c:pt idx="3">
                  <c:v>115000</c:v>
                </c:pt>
                <c:pt idx="4">
                  <c:v>108000</c:v>
                </c:pt>
                <c:pt idx="5">
                  <c:v>103000</c:v>
                </c:pt>
                <c:pt idx="6">
                  <c:v>99000</c:v>
                </c:pt>
                <c:pt idx="7">
                  <c:v>96000</c:v>
                </c:pt>
                <c:pt idx="8">
                  <c:v>94000</c:v>
                </c:pt>
                <c:pt idx="9">
                  <c:v>93000</c:v>
                </c:pt>
                <c:pt idx="10">
                  <c:v>92000</c:v>
                </c:pt>
                <c:pt idx="11">
                  <c:v>91200</c:v>
                </c:pt>
                <c:pt idx="12">
                  <c:v>89000</c:v>
                </c:pt>
                <c:pt idx="13">
                  <c:v>86500</c:v>
                </c:pt>
                <c:pt idx="14">
                  <c:v>82800</c:v>
                </c:pt>
                <c:pt idx="15">
                  <c:v>76500</c:v>
                </c:pt>
                <c:pt idx="16">
                  <c:v>71900</c:v>
                </c:pt>
                <c:pt idx="17">
                  <c:v>67700</c:v>
                </c:pt>
                <c:pt idx="18">
                  <c:v>65300</c:v>
                </c:pt>
              </c:numCache>
            </c:numRef>
          </c:val>
          <c:smooth val="0"/>
        </c:ser>
        <c:marker val="1"/>
        <c:axId val="17190198"/>
        <c:axId val="22145983"/>
      </c:lineChart>
      <c:catAx>
        <c:axId val="17190198"/>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2145983"/>
        <c:crosses val="autoZero"/>
        <c:auto val="1"/>
        <c:lblOffset val="100"/>
        <c:noMultiLvlLbl val="0"/>
      </c:catAx>
      <c:valAx>
        <c:axId val="22145983"/>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7190198"/>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広島安芸-13</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'地価公示'!$D$34:$W$34</c:f>
              <c:numCache>
                <c:ptCount val="20"/>
                <c:pt idx="4">
                  <c:v>132000</c:v>
                </c:pt>
                <c:pt idx="5">
                  <c:v>126000</c:v>
                </c:pt>
                <c:pt idx="6">
                  <c:v>122000</c:v>
                </c:pt>
                <c:pt idx="7">
                  <c:v>117000</c:v>
                </c:pt>
                <c:pt idx="8">
                  <c:v>113000</c:v>
                </c:pt>
                <c:pt idx="9">
                  <c:v>110000</c:v>
                </c:pt>
                <c:pt idx="10">
                  <c:v>109000</c:v>
                </c:pt>
                <c:pt idx="11">
                  <c:v>108000</c:v>
                </c:pt>
                <c:pt idx="12">
                  <c:v>105000</c:v>
                </c:pt>
                <c:pt idx="13">
                  <c:v>102000</c:v>
                </c:pt>
                <c:pt idx="14">
                  <c:v>97900</c:v>
                </c:pt>
                <c:pt idx="15">
                  <c:v>91300</c:v>
                </c:pt>
                <c:pt idx="16">
                  <c:v>85800</c:v>
                </c:pt>
                <c:pt idx="17">
                  <c:v>80800</c:v>
                </c:pt>
                <c:pt idx="18">
                  <c:v>78500</c:v>
                </c:pt>
              </c:numCache>
            </c:numRef>
          </c:val>
          <c:smooth val="0"/>
        </c:ser>
        <c:marker val="1"/>
        <c:axId val="19462324"/>
        <c:axId val="51683621"/>
      </c:lineChart>
      <c:catAx>
        <c:axId val="1946232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1683621"/>
        <c:crosses val="autoZero"/>
        <c:auto val="1"/>
        <c:lblOffset val="100"/>
        <c:noMultiLvlLbl val="0"/>
      </c:catAx>
      <c:valAx>
        <c:axId val="51683621"/>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9462324"/>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広島安芸-14</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'地価公示'!$D$36:$W$36</c:f>
              <c:numCache>
                <c:ptCount val="20"/>
                <c:pt idx="4">
                  <c:v>160000</c:v>
                </c:pt>
                <c:pt idx="5">
                  <c:v>149000</c:v>
                </c:pt>
                <c:pt idx="6">
                  <c:v>145000</c:v>
                </c:pt>
                <c:pt idx="7">
                  <c:v>140000</c:v>
                </c:pt>
                <c:pt idx="8">
                  <c:v>137000</c:v>
                </c:pt>
                <c:pt idx="9">
                  <c:v>137000</c:v>
                </c:pt>
                <c:pt idx="10">
                  <c:v>134000</c:v>
                </c:pt>
                <c:pt idx="11">
                  <c:v>132000</c:v>
                </c:pt>
                <c:pt idx="12">
                  <c:v>128000</c:v>
                </c:pt>
                <c:pt idx="13">
                  <c:v>124000</c:v>
                </c:pt>
                <c:pt idx="14">
                  <c:v>118000</c:v>
                </c:pt>
                <c:pt idx="15">
                  <c:v>109000</c:v>
                </c:pt>
                <c:pt idx="16">
                  <c:v>103000</c:v>
                </c:pt>
                <c:pt idx="17">
                  <c:v>100000</c:v>
                </c:pt>
                <c:pt idx="18">
                  <c:v>98500</c:v>
                </c:pt>
              </c:numCache>
            </c:numRef>
          </c:val>
          <c:smooth val="0"/>
        </c:ser>
        <c:marker val="1"/>
        <c:axId val="798434"/>
        <c:axId val="10379643"/>
      </c:lineChart>
      <c:catAx>
        <c:axId val="79843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0379643"/>
        <c:crosses val="autoZero"/>
        <c:auto val="1"/>
        <c:lblOffset val="100"/>
        <c:noMultiLvlLbl val="0"/>
      </c:catAx>
      <c:valAx>
        <c:axId val="10379643"/>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798434"/>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広島安芸-15</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'地価公示'!$D$38:$W$38</c:f>
              <c:numCache>
                <c:ptCount val="20"/>
                <c:pt idx="4">
                  <c:v>215000</c:v>
                </c:pt>
                <c:pt idx="5">
                  <c:v>200000</c:v>
                </c:pt>
                <c:pt idx="6">
                  <c:v>191000</c:v>
                </c:pt>
                <c:pt idx="7">
                  <c:v>183000</c:v>
                </c:pt>
                <c:pt idx="8">
                  <c:v>173000</c:v>
                </c:pt>
                <c:pt idx="9">
                  <c:v>166000</c:v>
                </c:pt>
                <c:pt idx="10">
                  <c:v>161000</c:v>
                </c:pt>
                <c:pt idx="11">
                  <c:v>157000</c:v>
                </c:pt>
                <c:pt idx="12">
                  <c:v>152000</c:v>
                </c:pt>
                <c:pt idx="13">
                  <c:v>147000</c:v>
                </c:pt>
                <c:pt idx="14">
                  <c:v>139000</c:v>
                </c:pt>
                <c:pt idx="15">
                  <c:v>128000</c:v>
                </c:pt>
                <c:pt idx="16">
                  <c:v>121000</c:v>
                </c:pt>
                <c:pt idx="17">
                  <c:v>116000</c:v>
                </c:pt>
                <c:pt idx="18">
                  <c:v>115000</c:v>
                </c:pt>
              </c:numCache>
            </c:numRef>
          </c:val>
          <c:smooth val="0"/>
        </c:ser>
        <c:marker val="1"/>
        <c:axId val="717632"/>
        <c:axId val="9329217"/>
      </c:lineChart>
      <c:catAx>
        <c:axId val="717632"/>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9329217"/>
        <c:crosses val="autoZero"/>
        <c:auto val="1"/>
        <c:lblOffset val="100"/>
        <c:noMultiLvlLbl val="0"/>
      </c:catAx>
      <c:valAx>
        <c:axId val="9329217"/>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717632"/>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広島安芸-16</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'地価公示'!$D$40:$W$40</c:f>
              <c:numCache>
                <c:ptCount val="20"/>
                <c:pt idx="5">
                  <c:v>108000</c:v>
                </c:pt>
                <c:pt idx="6">
                  <c:v>103000</c:v>
                </c:pt>
                <c:pt idx="7">
                  <c:v>98000</c:v>
                </c:pt>
                <c:pt idx="8">
                  <c:v>95100</c:v>
                </c:pt>
                <c:pt idx="9">
                  <c:v>94500</c:v>
                </c:pt>
                <c:pt idx="10">
                  <c:v>94000</c:v>
                </c:pt>
                <c:pt idx="11">
                  <c:v>92400</c:v>
                </c:pt>
                <c:pt idx="12">
                  <c:v>89500</c:v>
                </c:pt>
                <c:pt idx="13">
                  <c:v>86500</c:v>
                </c:pt>
                <c:pt idx="14">
                  <c:v>82000</c:v>
                </c:pt>
                <c:pt idx="15">
                  <c:v>77200</c:v>
                </c:pt>
                <c:pt idx="16">
                  <c:v>73300</c:v>
                </c:pt>
                <c:pt idx="17">
                  <c:v>69500</c:v>
                </c:pt>
                <c:pt idx="18">
                  <c:v>66800</c:v>
                </c:pt>
              </c:numCache>
            </c:numRef>
          </c:val>
          <c:smooth val="0"/>
        </c:ser>
        <c:marker val="1"/>
        <c:axId val="54170958"/>
        <c:axId val="33133815"/>
      </c:lineChart>
      <c:catAx>
        <c:axId val="54170958"/>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3133815"/>
        <c:crosses val="autoZero"/>
        <c:auto val="1"/>
        <c:lblOffset val="100"/>
        <c:noMultiLvlLbl val="0"/>
      </c:catAx>
      <c:valAx>
        <c:axId val="33133815"/>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4170958"/>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広島安芸-17</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'地価公示'!$D$42:$W$42</c:f>
              <c:numCache>
                <c:ptCount val="20"/>
                <c:pt idx="6">
                  <c:v>170000</c:v>
                </c:pt>
                <c:pt idx="7">
                  <c:v>161000</c:v>
                </c:pt>
                <c:pt idx="8">
                  <c:v>156000</c:v>
                </c:pt>
                <c:pt idx="9">
                  <c:v>151000</c:v>
                </c:pt>
                <c:pt idx="10">
                  <c:v>147000</c:v>
                </c:pt>
                <c:pt idx="11">
                  <c:v>144000</c:v>
                </c:pt>
                <c:pt idx="12">
                  <c:v>140000</c:v>
                </c:pt>
                <c:pt idx="13">
                  <c:v>135000</c:v>
                </c:pt>
                <c:pt idx="14">
                  <c:v>128000</c:v>
                </c:pt>
                <c:pt idx="15">
                  <c:v>117000</c:v>
                </c:pt>
                <c:pt idx="16">
                  <c:v>110000</c:v>
                </c:pt>
                <c:pt idx="17">
                  <c:v>105000</c:v>
                </c:pt>
                <c:pt idx="18">
                  <c:v>105000</c:v>
                </c:pt>
              </c:numCache>
            </c:numRef>
          </c:val>
          <c:smooth val="0"/>
        </c:ser>
        <c:marker val="1"/>
        <c:axId val="28086412"/>
        <c:axId val="29579037"/>
      </c:lineChart>
      <c:catAx>
        <c:axId val="28086412"/>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9579037"/>
        <c:crosses val="autoZero"/>
        <c:auto val="1"/>
        <c:lblOffset val="100"/>
        <c:noMultiLvlLbl val="0"/>
      </c:catAx>
      <c:valAx>
        <c:axId val="29579037"/>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8086412"/>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広島安芸-18</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'地価公示'!$D$44:$W$44</c:f>
              <c:numCache>
                <c:ptCount val="20"/>
                <c:pt idx="6">
                  <c:v>85500</c:v>
                </c:pt>
                <c:pt idx="7">
                  <c:v>84000</c:v>
                </c:pt>
                <c:pt idx="8">
                  <c:v>83000</c:v>
                </c:pt>
                <c:pt idx="9">
                  <c:v>82300</c:v>
                </c:pt>
                <c:pt idx="10">
                  <c:v>80300</c:v>
                </c:pt>
                <c:pt idx="11">
                  <c:v>79500</c:v>
                </c:pt>
                <c:pt idx="12">
                  <c:v>78000</c:v>
                </c:pt>
                <c:pt idx="13">
                  <c:v>76000</c:v>
                </c:pt>
                <c:pt idx="14">
                  <c:v>72500</c:v>
                </c:pt>
                <c:pt idx="15">
                  <c:v>66900</c:v>
                </c:pt>
                <c:pt idx="16">
                  <c:v>60500</c:v>
                </c:pt>
                <c:pt idx="17">
                  <c:v>55600</c:v>
                </c:pt>
                <c:pt idx="18">
                  <c:v>54000</c:v>
                </c:pt>
              </c:numCache>
            </c:numRef>
          </c:val>
          <c:smooth val="0"/>
        </c:ser>
        <c:marker val="1"/>
        <c:axId val="48983162"/>
        <c:axId val="32801331"/>
      </c:lineChart>
      <c:catAx>
        <c:axId val="48983162"/>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2801331"/>
        <c:crosses val="autoZero"/>
        <c:auto val="1"/>
        <c:lblOffset val="100"/>
        <c:noMultiLvlLbl val="0"/>
      </c:catAx>
      <c:valAx>
        <c:axId val="32801331"/>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8983162"/>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広島安芸-19</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'地価公示'!$D$46:$W$46</c:f>
              <c:numCache>
                <c:ptCount val="20"/>
                <c:pt idx="17">
                  <c:v>116000</c:v>
                </c:pt>
                <c:pt idx="18">
                  <c:v>115000</c:v>
                </c:pt>
              </c:numCache>
            </c:numRef>
          </c:val>
          <c:smooth val="0"/>
        </c:ser>
        <c:marker val="1"/>
        <c:axId val="23764120"/>
        <c:axId val="40498105"/>
      </c:lineChart>
      <c:catAx>
        <c:axId val="23764120"/>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0498105"/>
        <c:crosses val="autoZero"/>
        <c:auto val="1"/>
        <c:lblOffset val="100"/>
        <c:noMultiLvlLbl val="0"/>
      </c:catAx>
      <c:valAx>
        <c:axId val="40498105"/>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3764120"/>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広島安芸-2</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'地価公示'!$D$12:$W$12</c:f>
              <c:numCache>
                <c:ptCount val="20"/>
                <c:pt idx="0">
                  <c:v>128000</c:v>
                </c:pt>
                <c:pt idx="1">
                  <c:v>155000</c:v>
                </c:pt>
                <c:pt idx="2">
                  <c:v>180000</c:v>
                </c:pt>
                <c:pt idx="3">
                  <c:v>173000</c:v>
                </c:pt>
                <c:pt idx="4">
                  <c:v>165000</c:v>
                </c:pt>
                <c:pt idx="5">
                  <c:v>155000</c:v>
                </c:pt>
                <c:pt idx="6">
                  <c:v>146000</c:v>
                </c:pt>
                <c:pt idx="7">
                  <c:v>139000</c:v>
                </c:pt>
                <c:pt idx="8">
                  <c:v>136000</c:v>
                </c:pt>
                <c:pt idx="9">
                  <c:v>132000</c:v>
                </c:pt>
                <c:pt idx="10">
                  <c:v>130000</c:v>
                </c:pt>
                <c:pt idx="11">
                  <c:v>128000</c:v>
                </c:pt>
                <c:pt idx="12">
                  <c:v>125000</c:v>
                </c:pt>
                <c:pt idx="13">
                  <c:v>122000</c:v>
                </c:pt>
                <c:pt idx="14">
                  <c:v>118000</c:v>
                </c:pt>
                <c:pt idx="15">
                  <c:v>112000</c:v>
                </c:pt>
                <c:pt idx="16">
                  <c:v>105000</c:v>
                </c:pt>
                <c:pt idx="17">
                  <c:v>99300</c:v>
                </c:pt>
                <c:pt idx="18">
                  <c:v>96600</c:v>
                </c:pt>
              </c:numCache>
            </c:numRef>
          </c:val>
          <c:smooth val="0"/>
        </c:ser>
        <c:marker val="1"/>
        <c:axId val="24766490"/>
        <c:axId val="53528915"/>
      </c:lineChart>
      <c:catAx>
        <c:axId val="24766490"/>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3528915"/>
        <c:crosses val="autoZero"/>
        <c:auto val="1"/>
        <c:lblOffset val="100"/>
        <c:noMultiLvlLbl val="0"/>
      </c:catAx>
      <c:valAx>
        <c:axId val="53528915"/>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4766490"/>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広島安芸5-1</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'地価公示'!$D$48:$W$48</c:f>
              <c:numCache>
                <c:ptCount val="20"/>
                <c:pt idx="0">
                  <c:v>273000</c:v>
                </c:pt>
                <c:pt idx="1">
                  <c:v>368000</c:v>
                </c:pt>
                <c:pt idx="2">
                  <c:v>433000</c:v>
                </c:pt>
                <c:pt idx="3">
                  <c:v>410000</c:v>
                </c:pt>
                <c:pt idx="4">
                  <c:v>370000</c:v>
                </c:pt>
                <c:pt idx="5">
                  <c:v>340000</c:v>
                </c:pt>
                <c:pt idx="6">
                  <c:v>310000</c:v>
                </c:pt>
                <c:pt idx="7">
                  <c:v>292000</c:v>
                </c:pt>
                <c:pt idx="8">
                  <c:v>277000</c:v>
                </c:pt>
                <c:pt idx="9">
                  <c:v>262000</c:v>
                </c:pt>
                <c:pt idx="10">
                  <c:v>254000</c:v>
                </c:pt>
                <c:pt idx="11">
                  <c:v>246000</c:v>
                </c:pt>
                <c:pt idx="12">
                  <c:v>236000</c:v>
                </c:pt>
                <c:pt idx="13">
                  <c:v>224000</c:v>
                </c:pt>
                <c:pt idx="14">
                  <c:v>211000</c:v>
                </c:pt>
                <c:pt idx="15">
                  <c:v>194000</c:v>
                </c:pt>
                <c:pt idx="16">
                  <c:v>182000</c:v>
                </c:pt>
                <c:pt idx="17">
                  <c:v>175000</c:v>
                </c:pt>
                <c:pt idx="18">
                  <c:v>170000</c:v>
                </c:pt>
              </c:numCache>
            </c:numRef>
          </c:val>
          <c:smooth val="0"/>
        </c:ser>
        <c:marker val="1"/>
        <c:axId val="56713318"/>
        <c:axId val="66184495"/>
      </c:lineChart>
      <c:catAx>
        <c:axId val="56713318"/>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6184495"/>
        <c:crosses val="autoZero"/>
        <c:auto val="1"/>
        <c:lblOffset val="100"/>
        <c:noMultiLvlLbl val="0"/>
      </c:catAx>
      <c:valAx>
        <c:axId val="66184495"/>
        <c:scaling>
          <c:orientation val="minMax"/>
          <c:max val="5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6713318"/>
        <c:crossesAt val="1"/>
        <c:crossBetween val="between"/>
        <c:dispUnits/>
        <c:majorUnit val="100000"/>
        <c:minorUnit val="5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広島安芸5-2</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'地価公示'!$D$50:$W$50</c:f>
              <c:numCache>
                <c:ptCount val="20"/>
                <c:pt idx="5">
                  <c:v>260000</c:v>
                </c:pt>
                <c:pt idx="6">
                  <c:v>242000</c:v>
                </c:pt>
                <c:pt idx="7">
                  <c:v>220000</c:v>
                </c:pt>
                <c:pt idx="8">
                  <c:v>207000</c:v>
                </c:pt>
                <c:pt idx="9">
                  <c:v>197000</c:v>
                </c:pt>
                <c:pt idx="10">
                  <c:v>191000</c:v>
                </c:pt>
                <c:pt idx="11">
                  <c:v>186000</c:v>
                </c:pt>
                <c:pt idx="12">
                  <c:v>180000</c:v>
                </c:pt>
                <c:pt idx="13">
                  <c:v>174000</c:v>
                </c:pt>
                <c:pt idx="14">
                  <c:v>165000</c:v>
                </c:pt>
                <c:pt idx="15">
                  <c:v>153000</c:v>
                </c:pt>
                <c:pt idx="16">
                  <c:v>145000</c:v>
                </c:pt>
                <c:pt idx="17">
                  <c:v>139000</c:v>
                </c:pt>
                <c:pt idx="18">
                  <c:v>136000</c:v>
                </c:pt>
              </c:numCache>
            </c:numRef>
          </c:val>
          <c:smooth val="0"/>
        </c:ser>
        <c:marker val="1"/>
        <c:axId val="55092068"/>
        <c:axId val="45108245"/>
      </c:lineChart>
      <c:catAx>
        <c:axId val="55092068"/>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5108245"/>
        <c:crosses val="autoZero"/>
        <c:auto val="1"/>
        <c:lblOffset val="100"/>
        <c:noMultiLvlLbl val="0"/>
      </c:catAx>
      <c:valAx>
        <c:axId val="45108245"/>
        <c:scaling>
          <c:orientation val="minMax"/>
          <c:max val="4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5092068"/>
        <c:crossesAt val="1"/>
        <c:crossBetween val="between"/>
        <c:dispUnits/>
        <c:majorUnit val="80000"/>
        <c:minorUnit val="4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広島安芸7-1</a:t>
            </a:r>
          </a:p>
        </c:rich>
      </c:tx>
      <c:layout/>
      <c:spPr>
        <a:noFill/>
        <a:ln>
          <a:noFill/>
        </a:ln>
      </c:spPr>
    </c:title>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'地価公示'!$D$52:$W$52</c:f>
              <c:numCache>
                <c:ptCount val="20"/>
                <c:pt idx="0">
                  <c:v>115000</c:v>
                </c:pt>
                <c:pt idx="1">
                  <c:v>135000</c:v>
                </c:pt>
                <c:pt idx="2">
                  <c:v>166000</c:v>
                </c:pt>
                <c:pt idx="3">
                  <c:v>157000</c:v>
                </c:pt>
                <c:pt idx="4">
                  <c:v>150000</c:v>
                </c:pt>
                <c:pt idx="5">
                  <c:v>140000</c:v>
                </c:pt>
                <c:pt idx="6">
                  <c:v>135000</c:v>
                </c:pt>
                <c:pt idx="7">
                  <c:v>130000</c:v>
                </c:pt>
                <c:pt idx="8">
                  <c:v>127000</c:v>
                </c:pt>
                <c:pt idx="9">
                  <c:v>123000</c:v>
                </c:pt>
                <c:pt idx="10">
                  <c:v>121000</c:v>
                </c:pt>
                <c:pt idx="11">
                  <c:v>119000</c:v>
                </c:pt>
                <c:pt idx="12">
                  <c:v>116000</c:v>
                </c:pt>
                <c:pt idx="13">
                  <c:v>113000</c:v>
                </c:pt>
                <c:pt idx="14">
                  <c:v>107000</c:v>
                </c:pt>
                <c:pt idx="15">
                  <c:v>99300</c:v>
                </c:pt>
                <c:pt idx="16">
                  <c:v>92900</c:v>
                </c:pt>
                <c:pt idx="17">
                  <c:v>87200</c:v>
                </c:pt>
                <c:pt idx="18">
                  <c:v>84800</c:v>
                </c:pt>
              </c:numCache>
            </c:numRef>
          </c:val>
          <c:smooth val="0"/>
        </c:ser>
        <c:marker val="1"/>
        <c:axId val="49536274"/>
        <c:axId val="39991787"/>
      </c:lineChart>
      <c:catAx>
        <c:axId val="4953627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9991787"/>
        <c:crosses val="autoZero"/>
        <c:auto val="1"/>
        <c:lblOffset val="100"/>
        <c:noMultiLvlLbl val="0"/>
      </c:catAx>
      <c:valAx>
        <c:axId val="39991787"/>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9536274"/>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広島安芸7-2</a:t>
            </a:r>
          </a:p>
        </c:rich>
      </c:tx>
      <c:layout/>
      <c:spPr>
        <a:noFill/>
        <a:ln>
          <a:noFill/>
        </a:ln>
      </c:spPr>
    </c:title>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'地価公示'!$D$54:$W$54</c:f>
              <c:numCache>
                <c:ptCount val="20"/>
                <c:pt idx="0">
                  <c:v>134000</c:v>
                </c:pt>
                <c:pt idx="1">
                  <c:v>157000</c:v>
                </c:pt>
                <c:pt idx="2">
                  <c:v>175000</c:v>
                </c:pt>
                <c:pt idx="3">
                  <c:v>173000</c:v>
                </c:pt>
                <c:pt idx="4">
                  <c:v>168000</c:v>
                </c:pt>
                <c:pt idx="5">
                  <c:v>163000</c:v>
                </c:pt>
                <c:pt idx="6">
                  <c:v>157000</c:v>
                </c:pt>
                <c:pt idx="7">
                  <c:v>153000</c:v>
                </c:pt>
                <c:pt idx="8">
                  <c:v>148000</c:v>
                </c:pt>
                <c:pt idx="9">
                  <c:v>144000</c:v>
                </c:pt>
                <c:pt idx="10">
                  <c:v>140000</c:v>
                </c:pt>
                <c:pt idx="11">
                  <c:v>136000</c:v>
                </c:pt>
                <c:pt idx="12">
                  <c:v>131000</c:v>
                </c:pt>
                <c:pt idx="13">
                  <c:v>125000</c:v>
                </c:pt>
                <c:pt idx="14">
                  <c:v>119000</c:v>
                </c:pt>
                <c:pt idx="15">
                  <c:v>109000</c:v>
                </c:pt>
                <c:pt idx="16">
                  <c:v>103000</c:v>
                </c:pt>
                <c:pt idx="17">
                  <c:v>100000</c:v>
                </c:pt>
                <c:pt idx="18">
                  <c:v>98000</c:v>
                </c:pt>
              </c:numCache>
            </c:numRef>
          </c:val>
          <c:smooth val="0"/>
        </c:ser>
        <c:marker val="1"/>
        <c:axId val="50131184"/>
        <c:axId val="47725617"/>
      </c:lineChart>
      <c:catAx>
        <c:axId val="5013118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7725617"/>
        <c:crosses val="autoZero"/>
        <c:auto val="1"/>
        <c:lblOffset val="100"/>
        <c:noMultiLvlLbl val="0"/>
      </c:catAx>
      <c:valAx>
        <c:axId val="47725617"/>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0131184"/>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広島安芸7-3</a:t>
            </a:r>
          </a:p>
        </c:rich>
      </c:tx>
      <c:layout/>
      <c:spPr>
        <a:noFill/>
        <a:ln>
          <a:noFill/>
        </a:ln>
      </c:spPr>
    </c:title>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'地価公示'!$D$56:$W$56</c:f>
              <c:numCache>
                <c:ptCount val="20"/>
                <c:pt idx="6">
                  <c:v>177000</c:v>
                </c:pt>
                <c:pt idx="7">
                  <c:v>174000</c:v>
                </c:pt>
                <c:pt idx="8">
                  <c:v>167000</c:v>
                </c:pt>
                <c:pt idx="9">
                  <c:v>161000</c:v>
                </c:pt>
                <c:pt idx="10">
                  <c:v>156000</c:v>
                </c:pt>
                <c:pt idx="11">
                  <c:v>151000</c:v>
                </c:pt>
                <c:pt idx="12">
                  <c:v>145000</c:v>
                </c:pt>
                <c:pt idx="13">
                  <c:v>139000</c:v>
                </c:pt>
                <c:pt idx="14">
                  <c:v>132000</c:v>
                </c:pt>
                <c:pt idx="15">
                  <c:v>121000</c:v>
                </c:pt>
                <c:pt idx="16">
                  <c:v>114000</c:v>
                </c:pt>
                <c:pt idx="17">
                  <c:v>111000</c:v>
                </c:pt>
                <c:pt idx="18">
                  <c:v>110000</c:v>
                </c:pt>
              </c:numCache>
            </c:numRef>
          </c:val>
          <c:smooth val="0"/>
        </c:ser>
        <c:marker val="1"/>
        <c:axId val="16453246"/>
        <c:axId val="12565607"/>
      </c:lineChart>
      <c:catAx>
        <c:axId val="1645324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2565607"/>
        <c:crosses val="autoZero"/>
        <c:auto val="1"/>
        <c:lblOffset val="100"/>
        <c:noMultiLvlLbl val="0"/>
      </c:catAx>
      <c:valAx>
        <c:axId val="12565607"/>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6453246"/>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広島安芸9-1</a:t>
            </a:r>
          </a:p>
        </c:rich>
      </c:tx>
      <c:layout/>
      <c:spPr>
        <a:noFill/>
        <a:ln>
          <a:noFill/>
        </a:ln>
      </c:spPr>
    </c:title>
    <c:plotArea>
      <c:layout/>
      <c:lineChart>
        <c:grouping val="standard"/>
        <c:varyColors val="0"/>
        <c:ser>
          <c:idx val="0"/>
          <c:order val="0"/>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'地価公示'!$D$58:$W$58</c:f>
              <c:numCache>
                <c:ptCount val="20"/>
                <c:pt idx="4">
                  <c:v>135000</c:v>
                </c:pt>
                <c:pt idx="5">
                  <c:v>127000</c:v>
                </c:pt>
                <c:pt idx="6">
                  <c:v>120000</c:v>
                </c:pt>
                <c:pt idx="7">
                  <c:v>116000</c:v>
                </c:pt>
                <c:pt idx="8">
                  <c:v>113000</c:v>
                </c:pt>
                <c:pt idx="9">
                  <c:v>110000</c:v>
                </c:pt>
                <c:pt idx="10">
                  <c:v>107000</c:v>
                </c:pt>
                <c:pt idx="11">
                  <c:v>104000</c:v>
                </c:pt>
                <c:pt idx="12">
                  <c:v>99700</c:v>
                </c:pt>
                <c:pt idx="13">
                  <c:v>94100</c:v>
                </c:pt>
                <c:pt idx="14">
                  <c:v>88500</c:v>
                </c:pt>
                <c:pt idx="15">
                  <c:v>82600</c:v>
                </c:pt>
                <c:pt idx="16">
                  <c:v>77900</c:v>
                </c:pt>
                <c:pt idx="17">
                  <c:v>75500</c:v>
                </c:pt>
                <c:pt idx="18">
                  <c:v>74000</c:v>
                </c:pt>
              </c:numCache>
            </c:numRef>
          </c:val>
          <c:smooth val="0"/>
        </c:ser>
        <c:marker val="1"/>
        <c:axId val="29135164"/>
        <c:axId val="43212813"/>
      </c:lineChart>
      <c:catAx>
        <c:axId val="2913516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3212813"/>
        <c:crosses val="autoZero"/>
        <c:auto val="1"/>
        <c:lblOffset val="100"/>
        <c:noMultiLvlLbl val="0"/>
      </c:catAx>
      <c:valAx>
        <c:axId val="43212813"/>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9135164"/>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広島安芸9-2</a:t>
            </a:r>
          </a:p>
        </c:rich>
      </c:tx>
      <c:layout/>
      <c:spPr>
        <a:noFill/>
        <a:ln>
          <a:noFill/>
        </a:ln>
      </c:spPr>
    </c:title>
    <c:plotArea>
      <c:layout/>
      <c:lineChart>
        <c:grouping val="standard"/>
        <c:varyColors val="0"/>
        <c:ser>
          <c:idx val="0"/>
          <c:order val="0"/>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'地価公示'!$D$60:$W$60</c:f>
              <c:numCache>
                <c:ptCount val="20"/>
                <c:pt idx="5">
                  <c:v>130000</c:v>
                </c:pt>
                <c:pt idx="6">
                  <c:v>123000</c:v>
                </c:pt>
                <c:pt idx="7">
                  <c:v>118000</c:v>
                </c:pt>
                <c:pt idx="8">
                  <c:v>114000</c:v>
                </c:pt>
                <c:pt idx="9">
                  <c:v>111000</c:v>
                </c:pt>
                <c:pt idx="10">
                  <c:v>109000</c:v>
                </c:pt>
                <c:pt idx="11">
                  <c:v>107000</c:v>
                </c:pt>
                <c:pt idx="12">
                  <c:v>103000</c:v>
                </c:pt>
                <c:pt idx="13">
                  <c:v>98400</c:v>
                </c:pt>
                <c:pt idx="14">
                  <c:v>92300</c:v>
                </c:pt>
                <c:pt idx="15">
                  <c:v>86400</c:v>
                </c:pt>
                <c:pt idx="16">
                  <c:v>81600</c:v>
                </c:pt>
                <c:pt idx="17">
                  <c:v>77700</c:v>
                </c:pt>
                <c:pt idx="18">
                  <c:v>75800</c:v>
                </c:pt>
              </c:numCache>
            </c:numRef>
          </c:val>
          <c:smooth val="0"/>
        </c:ser>
        <c:marker val="1"/>
        <c:axId val="24895658"/>
        <c:axId val="55208099"/>
      </c:lineChart>
      <c:catAx>
        <c:axId val="24895658"/>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5208099"/>
        <c:crosses val="autoZero"/>
        <c:auto val="1"/>
        <c:lblOffset val="100"/>
        <c:noMultiLvlLbl val="0"/>
      </c:catAx>
      <c:valAx>
        <c:axId val="55208099"/>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4895658"/>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広島安芸10-1</a:t>
            </a:r>
          </a:p>
        </c:rich>
      </c:tx>
      <c:layout/>
      <c:spPr>
        <a:noFill/>
        <a:ln>
          <a:noFill/>
        </a:ln>
      </c:spPr>
    </c:title>
    <c:plotArea>
      <c:layout/>
      <c:lineChart>
        <c:grouping val="standard"/>
        <c:varyColors val="0"/>
        <c:ser>
          <c:idx val="0"/>
          <c:order val="0"/>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'地価公示'!$D$62:$W$62</c:f>
              <c:numCache>
                <c:ptCount val="20"/>
                <c:pt idx="9">
                  <c:v>50500</c:v>
                </c:pt>
                <c:pt idx="10">
                  <c:v>50400</c:v>
                </c:pt>
                <c:pt idx="11">
                  <c:v>50400</c:v>
                </c:pt>
                <c:pt idx="12">
                  <c:v>49500</c:v>
                </c:pt>
                <c:pt idx="13">
                  <c:v>48400</c:v>
                </c:pt>
                <c:pt idx="14">
                  <c:v>46500</c:v>
                </c:pt>
                <c:pt idx="15">
                  <c:v>43800</c:v>
                </c:pt>
                <c:pt idx="16">
                  <c:v>40200</c:v>
                </c:pt>
                <c:pt idx="17">
                  <c:v>37000</c:v>
                </c:pt>
                <c:pt idx="18">
                  <c:v>34000</c:v>
                </c:pt>
              </c:numCache>
            </c:numRef>
          </c:val>
          <c:smooth val="0"/>
        </c:ser>
        <c:marker val="1"/>
        <c:axId val="46616648"/>
        <c:axId val="2036649"/>
      </c:lineChart>
      <c:catAx>
        <c:axId val="46616648"/>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036649"/>
        <c:crosses val="autoZero"/>
        <c:auto val="1"/>
        <c:lblOffset val="100"/>
        <c:noMultiLvlLbl val="0"/>
      </c:catAx>
      <c:valAx>
        <c:axId val="2036649"/>
        <c:scaling>
          <c:orientation val="minMax"/>
          <c:max val="1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6616648"/>
        <c:crossesAt val="1"/>
        <c:crossBetween val="between"/>
        <c:dispUnits/>
        <c:majorUnit val="20000"/>
        <c:minorUnit val="1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安芸-1</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'地価調査'!$D$10:$W$10</c:f>
              <c:numCache>
                <c:ptCount val="20"/>
                <c:pt idx="0">
                  <c:v>104000</c:v>
                </c:pt>
                <c:pt idx="1">
                  <c:v>121000</c:v>
                </c:pt>
                <c:pt idx="2">
                  <c:v>122000</c:v>
                </c:pt>
                <c:pt idx="3">
                  <c:v>115000</c:v>
                </c:pt>
                <c:pt idx="4">
                  <c:v>112000</c:v>
                </c:pt>
                <c:pt idx="5">
                  <c:v>106000</c:v>
                </c:pt>
                <c:pt idx="6">
                  <c:v>101000</c:v>
                </c:pt>
                <c:pt idx="7">
                  <c:v>98000</c:v>
                </c:pt>
                <c:pt idx="8">
                  <c:v>98000</c:v>
                </c:pt>
                <c:pt idx="9">
                  <c:v>98000</c:v>
                </c:pt>
                <c:pt idx="10">
                  <c:v>97000</c:v>
                </c:pt>
                <c:pt idx="11">
                  <c:v>95800</c:v>
                </c:pt>
                <c:pt idx="12">
                  <c:v>93600</c:v>
                </c:pt>
                <c:pt idx="13">
                  <c:v>90700</c:v>
                </c:pt>
                <c:pt idx="14">
                  <c:v>86000</c:v>
                </c:pt>
                <c:pt idx="15">
                  <c:v>76600</c:v>
                </c:pt>
                <c:pt idx="16">
                  <c:v>70300</c:v>
                </c:pt>
                <c:pt idx="17">
                  <c:v>68100</c:v>
                </c:pt>
              </c:numCache>
            </c:numRef>
          </c:val>
          <c:smooth val="0"/>
        </c:ser>
        <c:marker val="1"/>
        <c:axId val="26476438"/>
        <c:axId val="8649375"/>
      </c:lineChart>
      <c:catAx>
        <c:axId val="26476438"/>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8649375"/>
        <c:crosses val="autoZero"/>
        <c:auto val="1"/>
        <c:lblOffset val="100"/>
        <c:noMultiLvlLbl val="0"/>
      </c:catAx>
      <c:valAx>
        <c:axId val="8649375"/>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6476438"/>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安芸-2</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'地価調査'!$D$12:$V$12</c:f>
              <c:numCache>
                <c:ptCount val="20"/>
                <c:pt idx="5">
                  <c:v>100000</c:v>
                </c:pt>
                <c:pt idx="6">
                  <c:v>97000</c:v>
                </c:pt>
                <c:pt idx="7">
                  <c:v>95000</c:v>
                </c:pt>
                <c:pt idx="8">
                  <c:v>92000</c:v>
                </c:pt>
                <c:pt idx="9">
                  <c:v>91000</c:v>
                </c:pt>
                <c:pt idx="10">
                  <c:v>90000</c:v>
                </c:pt>
                <c:pt idx="11">
                  <c:v>89000</c:v>
                </c:pt>
                <c:pt idx="12">
                  <c:v>88000</c:v>
                </c:pt>
                <c:pt idx="13">
                  <c:v>85900</c:v>
                </c:pt>
                <c:pt idx="14">
                  <c:v>82000</c:v>
                </c:pt>
                <c:pt idx="15">
                  <c:v>77900</c:v>
                </c:pt>
                <c:pt idx="16">
                  <c:v>71900</c:v>
                </c:pt>
                <c:pt idx="17">
                  <c:v>66000</c:v>
                </c:pt>
                <c:pt idx="18">
                  <c:v>63800</c:v>
                </c:pt>
              </c:numCache>
            </c:numRef>
          </c:val>
          <c:smooth val="0"/>
        </c:ser>
        <c:marker val="1"/>
        <c:axId val="45333012"/>
        <c:axId val="52458245"/>
      </c:lineChart>
      <c:catAx>
        <c:axId val="45333012"/>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2458245"/>
        <c:crosses val="autoZero"/>
        <c:auto val="1"/>
        <c:lblOffset val="100"/>
        <c:noMultiLvlLbl val="0"/>
      </c:catAx>
      <c:valAx>
        <c:axId val="52458245"/>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5333012"/>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広島安芸-3</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'地価公示'!$D$14:$W$14</c:f>
              <c:numCache>
                <c:ptCount val="20"/>
                <c:pt idx="0">
                  <c:v>68500</c:v>
                </c:pt>
                <c:pt idx="1">
                  <c:v>79000</c:v>
                </c:pt>
                <c:pt idx="2">
                  <c:v>90000</c:v>
                </c:pt>
                <c:pt idx="3">
                  <c:v>85000</c:v>
                </c:pt>
                <c:pt idx="4">
                  <c:v>83000</c:v>
                </c:pt>
                <c:pt idx="5">
                  <c:v>78000</c:v>
                </c:pt>
                <c:pt idx="6">
                  <c:v>75000</c:v>
                </c:pt>
                <c:pt idx="7">
                  <c:v>72500</c:v>
                </c:pt>
                <c:pt idx="8">
                  <c:v>71500</c:v>
                </c:pt>
                <c:pt idx="9">
                  <c:v>71000</c:v>
                </c:pt>
                <c:pt idx="10">
                  <c:v>70500</c:v>
                </c:pt>
                <c:pt idx="11">
                  <c:v>70000</c:v>
                </c:pt>
                <c:pt idx="12">
                  <c:v>68300</c:v>
                </c:pt>
                <c:pt idx="13">
                  <c:v>66600</c:v>
                </c:pt>
                <c:pt idx="14">
                  <c:v>62900</c:v>
                </c:pt>
                <c:pt idx="15">
                  <c:v>58900</c:v>
                </c:pt>
                <c:pt idx="16">
                  <c:v>55500</c:v>
                </c:pt>
                <c:pt idx="17">
                  <c:v>52400</c:v>
                </c:pt>
                <c:pt idx="18">
                  <c:v>51000</c:v>
                </c:pt>
              </c:numCache>
            </c:numRef>
          </c:val>
          <c:smooth val="0"/>
        </c:ser>
        <c:marker val="1"/>
        <c:axId val="24787256"/>
        <c:axId val="53798873"/>
      </c:lineChart>
      <c:catAx>
        <c:axId val="2478725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3798873"/>
        <c:crosses val="autoZero"/>
        <c:auto val="1"/>
        <c:lblOffset val="100"/>
        <c:noMultiLvlLbl val="0"/>
      </c:catAx>
      <c:valAx>
        <c:axId val="53798873"/>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4787256"/>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安芸-3</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'地価調査'!$D$14:$W$14</c:f>
              <c:numCache>
                <c:ptCount val="20"/>
                <c:pt idx="0">
                  <c:v>98000</c:v>
                </c:pt>
                <c:pt idx="1">
                  <c:v>118000</c:v>
                </c:pt>
                <c:pt idx="2">
                  <c:v>122000</c:v>
                </c:pt>
                <c:pt idx="3">
                  <c:v>114000</c:v>
                </c:pt>
                <c:pt idx="4">
                  <c:v>111000</c:v>
                </c:pt>
                <c:pt idx="5">
                  <c:v>105000</c:v>
                </c:pt>
                <c:pt idx="6">
                  <c:v>99000</c:v>
                </c:pt>
                <c:pt idx="7">
                  <c:v>97000</c:v>
                </c:pt>
                <c:pt idx="8">
                  <c:v>96000</c:v>
                </c:pt>
                <c:pt idx="9">
                  <c:v>95000</c:v>
                </c:pt>
                <c:pt idx="10">
                  <c:v>94000</c:v>
                </c:pt>
                <c:pt idx="11">
                  <c:v>92500</c:v>
                </c:pt>
                <c:pt idx="12">
                  <c:v>89700</c:v>
                </c:pt>
                <c:pt idx="13">
                  <c:v>86300</c:v>
                </c:pt>
                <c:pt idx="14">
                  <c:v>80300</c:v>
                </c:pt>
                <c:pt idx="15">
                  <c:v>71000</c:v>
                </c:pt>
                <c:pt idx="16">
                  <c:v>63000</c:v>
                </c:pt>
                <c:pt idx="17">
                  <c:v>61000</c:v>
                </c:pt>
              </c:numCache>
            </c:numRef>
          </c:val>
          <c:smooth val="0"/>
        </c:ser>
        <c:marker val="1"/>
        <c:axId val="10868546"/>
        <c:axId val="7073371"/>
      </c:lineChart>
      <c:catAx>
        <c:axId val="10868546"/>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7073371"/>
        <c:crosses val="autoZero"/>
        <c:auto val="1"/>
        <c:lblOffset val="100"/>
        <c:noMultiLvlLbl val="0"/>
      </c:catAx>
      <c:valAx>
        <c:axId val="7073371"/>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0868546"/>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安芸-4</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'地価調査'!$D$16:$W$16</c:f>
              <c:numCache>
                <c:ptCount val="20"/>
                <c:pt idx="0">
                  <c:v>134000</c:v>
                </c:pt>
                <c:pt idx="1">
                  <c:v>161000</c:v>
                </c:pt>
                <c:pt idx="2">
                  <c:v>167000</c:v>
                </c:pt>
                <c:pt idx="3">
                  <c:v>157000</c:v>
                </c:pt>
                <c:pt idx="4">
                  <c:v>150000</c:v>
                </c:pt>
                <c:pt idx="5">
                  <c:v>146000</c:v>
                </c:pt>
                <c:pt idx="6">
                  <c:v>144000</c:v>
                </c:pt>
                <c:pt idx="7">
                  <c:v>141000</c:v>
                </c:pt>
                <c:pt idx="8">
                  <c:v>139000</c:v>
                </c:pt>
                <c:pt idx="9">
                  <c:v>137000</c:v>
                </c:pt>
                <c:pt idx="10">
                  <c:v>134000</c:v>
                </c:pt>
                <c:pt idx="11">
                  <c:v>129000</c:v>
                </c:pt>
                <c:pt idx="12">
                  <c:v>124000</c:v>
                </c:pt>
                <c:pt idx="13">
                  <c:v>118000</c:v>
                </c:pt>
                <c:pt idx="14">
                  <c:v>110000</c:v>
                </c:pt>
                <c:pt idx="15">
                  <c:v>98800</c:v>
                </c:pt>
                <c:pt idx="16">
                  <c:v>91600</c:v>
                </c:pt>
                <c:pt idx="17">
                  <c:v>88900</c:v>
                </c:pt>
              </c:numCache>
            </c:numRef>
          </c:val>
          <c:smooth val="0"/>
        </c:ser>
        <c:marker val="1"/>
        <c:axId val="24844960"/>
        <c:axId val="54549025"/>
      </c:lineChart>
      <c:catAx>
        <c:axId val="24844960"/>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4549025"/>
        <c:crosses val="autoZero"/>
        <c:auto val="1"/>
        <c:lblOffset val="100"/>
        <c:noMultiLvlLbl val="0"/>
      </c:catAx>
      <c:valAx>
        <c:axId val="54549025"/>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4844960"/>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安芸-5</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'地価調査'!$D$18:$W$18</c:f>
              <c:numCache>
                <c:ptCount val="20"/>
                <c:pt idx="0">
                  <c:v>167000</c:v>
                </c:pt>
                <c:pt idx="1">
                  <c:v>200000</c:v>
                </c:pt>
                <c:pt idx="2">
                  <c:v>207000</c:v>
                </c:pt>
                <c:pt idx="3">
                  <c:v>195000</c:v>
                </c:pt>
                <c:pt idx="4">
                  <c:v>185000</c:v>
                </c:pt>
                <c:pt idx="5">
                  <c:v>178000</c:v>
                </c:pt>
                <c:pt idx="6">
                  <c:v>173000</c:v>
                </c:pt>
                <c:pt idx="7">
                  <c:v>168000</c:v>
                </c:pt>
                <c:pt idx="8">
                  <c:v>160000</c:v>
                </c:pt>
                <c:pt idx="9">
                  <c:v>155000</c:v>
                </c:pt>
                <c:pt idx="10">
                  <c:v>151000</c:v>
                </c:pt>
                <c:pt idx="11">
                  <c:v>146000</c:v>
                </c:pt>
                <c:pt idx="12">
                  <c:v>140000</c:v>
                </c:pt>
                <c:pt idx="13">
                  <c:v>132000</c:v>
                </c:pt>
                <c:pt idx="14">
                  <c:v>122000</c:v>
                </c:pt>
                <c:pt idx="15">
                  <c:v>108000</c:v>
                </c:pt>
                <c:pt idx="16">
                  <c:v>100000</c:v>
                </c:pt>
                <c:pt idx="17">
                  <c:v>97900</c:v>
                </c:pt>
              </c:numCache>
            </c:numRef>
          </c:val>
          <c:smooth val="0"/>
        </c:ser>
        <c:marker val="1"/>
        <c:axId val="38048686"/>
        <c:axId val="24870871"/>
      </c:lineChart>
      <c:catAx>
        <c:axId val="38048686"/>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4870871"/>
        <c:crosses val="autoZero"/>
        <c:auto val="1"/>
        <c:lblOffset val="100"/>
        <c:noMultiLvlLbl val="0"/>
      </c:catAx>
      <c:valAx>
        <c:axId val="24870871"/>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8048686"/>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安芸-6</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'地価調査'!$D$20:$W$20</c:f>
              <c:numCache>
                <c:ptCount val="20"/>
                <c:pt idx="0">
                  <c:v>170000</c:v>
                </c:pt>
                <c:pt idx="1">
                  <c:v>220000</c:v>
                </c:pt>
                <c:pt idx="2">
                  <c:v>230000</c:v>
                </c:pt>
                <c:pt idx="3">
                  <c:v>212000</c:v>
                </c:pt>
                <c:pt idx="4">
                  <c:v>204000</c:v>
                </c:pt>
                <c:pt idx="5">
                  <c:v>190000</c:v>
                </c:pt>
                <c:pt idx="6">
                  <c:v>180000</c:v>
                </c:pt>
                <c:pt idx="7">
                  <c:v>170000</c:v>
                </c:pt>
                <c:pt idx="8">
                  <c:v>162000</c:v>
                </c:pt>
                <c:pt idx="9">
                  <c:v>155000</c:v>
                </c:pt>
                <c:pt idx="10">
                  <c:v>153000</c:v>
                </c:pt>
                <c:pt idx="11">
                  <c:v>151000</c:v>
                </c:pt>
                <c:pt idx="12">
                  <c:v>145000</c:v>
                </c:pt>
                <c:pt idx="13">
                  <c:v>138000</c:v>
                </c:pt>
                <c:pt idx="14">
                  <c:v>130000</c:v>
                </c:pt>
                <c:pt idx="15">
                  <c:v>118000</c:v>
                </c:pt>
                <c:pt idx="16">
                  <c:v>110000</c:v>
                </c:pt>
                <c:pt idx="17">
                  <c:v>109000</c:v>
                </c:pt>
              </c:numCache>
            </c:numRef>
          </c:val>
          <c:smooth val="0"/>
        </c:ser>
        <c:marker val="1"/>
        <c:axId val="54885868"/>
        <c:axId val="42427645"/>
      </c:lineChart>
      <c:catAx>
        <c:axId val="54885868"/>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2427645"/>
        <c:crosses val="autoZero"/>
        <c:auto val="1"/>
        <c:lblOffset val="100"/>
        <c:noMultiLvlLbl val="0"/>
      </c:catAx>
      <c:valAx>
        <c:axId val="42427645"/>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4885868"/>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安芸-7</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'地価調査'!$D$22:$W$22</c:f>
              <c:numCache>
                <c:ptCount val="20"/>
                <c:pt idx="0">
                  <c:v>121000</c:v>
                </c:pt>
                <c:pt idx="1">
                  <c:v>135000</c:v>
                </c:pt>
                <c:pt idx="2">
                  <c:v>137000</c:v>
                </c:pt>
                <c:pt idx="3">
                  <c:v>126000</c:v>
                </c:pt>
                <c:pt idx="4">
                  <c:v>120000</c:v>
                </c:pt>
                <c:pt idx="5">
                  <c:v>115000</c:v>
                </c:pt>
                <c:pt idx="6">
                  <c:v>110000</c:v>
                </c:pt>
                <c:pt idx="7">
                  <c:v>106000</c:v>
                </c:pt>
                <c:pt idx="8">
                  <c:v>104000</c:v>
                </c:pt>
                <c:pt idx="9">
                  <c:v>103000</c:v>
                </c:pt>
                <c:pt idx="10">
                  <c:v>103000</c:v>
                </c:pt>
                <c:pt idx="11">
                  <c:v>102000</c:v>
                </c:pt>
                <c:pt idx="12">
                  <c:v>98500</c:v>
                </c:pt>
                <c:pt idx="13">
                  <c:v>94500</c:v>
                </c:pt>
                <c:pt idx="14">
                  <c:v>89000</c:v>
                </c:pt>
                <c:pt idx="15">
                  <c:v>81500</c:v>
                </c:pt>
                <c:pt idx="16">
                  <c:v>76000</c:v>
                </c:pt>
                <c:pt idx="17">
                  <c:v>74000</c:v>
                </c:pt>
              </c:numCache>
            </c:numRef>
          </c:val>
          <c:smooth val="0"/>
        </c:ser>
        <c:marker val="1"/>
        <c:axId val="14688474"/>
        <c:axId val="56732435"/>
      </c:lineChart>
      <c:catAx>
        <c:axId val="1468847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6732435"/>
        <c:crosses val="autoZero"/>
        <c:auto val="1"/>
        <c:lblOffset val="100"/>
        <c:noMultiLvlLbl val="0"/>
      </c:catAx>
      <c:valAx>
        <c:axId val="56732435"/>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4688474"/>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安芸-8</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'地価調査'!$D$24:$W$24</c:f>
              <c:numCache>
                <c:ptCount val="20"/>
                <c:pt idx="0">
                  <c:v>113000</c:v>
                </c:pt>
                <c:pt idx="1">
                  <c:v>126000</c:v>
                </c:pt>
                <c:pt idx="2">
                  <c:v>128000</c:v>
                </c:pt>
                <c:pt idx="3">
                  <c:v>116000</c:v>
                </c:pt>
                <c:pt idx="4">
                  <c:v>111000</c:v>
                </c:pt>
                <c:pt idx="5">
                  <c:v>107000</c:v>
                </c:pt>
                <c:pt idx="6">
                  <c:v>102000</c:v>
                </c:pt>
                <c:pt idx="7">
                  <c:v>100000</c:v>
                </c:pt>
                <c:pt idx="8">
                  <c:v>97000</c:v>
                </c:pt>
                <c:pt idx="9">
                  <c:v>96000</c:v>
                </c:pt>
                <c:pt idx="10">
                  <c:v>95500</c:v>
                </c:pt>
                <c:pt idx="11">
                  <c:v>95000</c:v>
                </c:pt>
                <c:pt idx="12">
                  <c:v>92000</c:v>
                </c:pt>
                <c:pt idx="13">
                  <c:v>87500</c:v>
                </c:pt>
                <c:pt idx="14">
                  <c:v>82500</c:v>
                </c:pt>
                <c:pt idx="15">
                  <c:v>75000</c:v>
                </c:pt>
                <c:pt idx="16">
                  <c:v>70000</c:v>
                </c:pt>
                <c:pt idx="17">
                  <c:v>67300</c:v>
                </c:pt>
              </c:numCache>
            </c:numRef>
          </c:val>
          <c:smooth val="0"/>
        </c:ser>
        <c:marker val="1"/>
        <c:axId val="66433016"/>
        <c:axId val="58322841"/>
      </c:lineChart>
      <c:catAx>
        <c:axId val="66433016"/>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8322841"/>
        <c:crosses val="autoZero"/>
        <c:auto val="1"/>
        <c:lblOffset val="100"/>
        <c:noMultiLvlLbl val="0"/>
      </c:catAx>
      <c:valAx>
        <c:axId val="58322841"/>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66433016"/>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安芸-9</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'地価調査'!$D$26:$W$26</c:f>
              <c:numCache>
                <c:ptCount val="20"/>
                <c:pt idx="0">
                  <c:v>23200</c:v>
                </c:pt>
                <c:pt idx="1">
                  <c:v>25000</c:v>
                </c:pt>
                <c:pt idx="2">
                  <c:v>25300</c:v>
                </c:pt>
                <c:pt idx="3">
                  <c:v>25000</c:v>
                </c:pt>
                <c:pt idx="4">
                  <c:v>25000</c:v>
                </c:pt>
                <c:pt idx="5">
                  <c:v>25000</c:v>
                </c:pt>
                <c:pt idx="6">
                  <c:v>25000</c:v>
                </c:pt>
                <c:pt idx="7">
                  <c:v>25000</c:v>
                </c:pt>
                <c:pt idx="8">
                  <c:v>25000</c:v>
                </c:pt>
                <c:pt idx="9">
                  <c:v>25000</c:v>
                </c:pt>
                <c:pt idx="10">
                  <c:v>25000</c:v>
                </c:pt>
                <c:pt idx="11">
                  <c:v>24700</c:v>
                </c:pt>
                <c:pt idx="12">
                  <c:v>24400</c:v>
                </c:pt>
                <c:pt idx="13">
                  <c:v>23900</c:v>
                </c:pt>
                <c:pt idx="14">
                  <c:v>23300</c:v>
                </c:pt>
                <c:pt idx="15">
                  <c:v>22600</c:v>
                </c:pt>
                <c:pt idx="16">
                  <c:v>21700</c:v>
                </c:pt>
                <c:pt idx="17">
                  <c:v>21200</c:v>
                </c:pt>
              </c:numCache>
            </c:numRef>
          </c:val>
          <c:smooth val="0"/>
        </c:ser>
        <c:marker val="1"/>
        <c:axId val="19999430"/>
        <c:axId val="58665999"/>
      </c:lineChart>
      <c:catAx>
        <c:axId val="19999430"/>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8665999"/>
        <c:crosses val="autoZero"/>
        <c:auto val="1"/>
        <c:lblOffset val="100"/>
        <c:noMultiLvlLbl val="0"/>
      </c:catAx>
      <c:valAx>
        <c:axId val="58665999"/>
        <c:scaling>
          <c:orientation val="minMax"/>
          <c:max val="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9999430"/>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安芸-10</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'地価調査'!$D$28:$W$28</c:f>
              <c:numCache>
                <c:ptCount val="20"/>
                <c:pt idx="0">
                  <c:v>28300</c:v>
                </c:pt>
                <c:pt idx="1">
                  <c:v>30600</c:v>
                </c:pt>
                <c:pt idx="2">
                  <c:v>31000</c:v>
                </c:pt>
                <c:pt idx="3">
                  <c:v>30300</c:v>
                </c:pt>
                <c:pt idx="4">
                  <c:v>30300</c:v>
                </c:pt>
                <c:pt idx="5">
                  <c:v>30300</c:v>
                </c:pt>
                <c:pt idx="6">
                  <c:v>30300</c:v>
                </c:pt>
                <c:pt idx="7">
                  <c:v>30300</c:v>
                </c:pt>
                <c:pt idx="8">
                  <c:v>30300</c:v>
                </c:pt>
                <c:pt idx="9">
                  <c:v>30700</c:v>
                </c:pt>
                <c:pt idx="10">
                  <c:v>30700</c:v>
                </c:pt>
                <c:pt idx="11">
                  <c:v>30400</c:v>
                </c:pt>
                <c:pt idx="12">
                  <c:v>30000</c:v>
                </c:pt>
                <c:pt idx="13">
                  <c:v>29300</c:v>
                </c:pt>
                <c:pt idx="14">
                  <c:v>28500</c:v>
                </c:pt>
                <c:pt idx="15">
                  <c:v>27600</c:v>
                </c:pt>
                <c:pt idx="16">
                  <c:v>26500</c:v>
                </c:pt>
                <c:pt idx="17">
                  <c:v>25800</c:v>
                </c:pt>
              </c:numCache>
            </c:numRef>
          </c:val>
          <c:smooth val="0"/>
        </c:ser>
        <c:marker val="1"/>
        <c:axId val="24460484"/>
        <c:axId val="49550837"/>
      </c:lineChart>
      <c:catAx>
        <c:axId val="2446048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9550837"/>
        <c:crosses val="autoZero"/>
        <c:auto val="1"/>
        <c:lblOffset val="100"/>
        <c:noMultiLvlLbl val="0"/>
      </c:catAx>
      <c:valAx>
        <c:axId val="49550837"/>
        <c:scaling>
          <c:orientation val="minMax"/>
          <c:max val="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4460484"/>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安芸-11</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'地価調査'!$D$30:$W$30</c:f>
              <c:numCache>
                <c:ptCount val="20"/>
                <c:pt idx="4">
                  <c:v>138000</c:v>
                </c:pt>
                <c:pt idx="5">
                  <c:v>130000</c:v>
                </c:pt>
                <c:pt idx="6">
                  <c:v>124000</c:v>
                </c:pt>
                <c:pt idx="7">
                  <c:v>120000</c:v>
                </c:pt>
                <c:pt idx="8">
                  <c:v>119000</c:v>
                </c:pt>
                <c:pt idx="9">
                  <c:v>115000</c:v>
                </c:pt>
                <c:pt idx="10">
                  <c:v>113000</c:v>
                </c:pt>
                <c:pt idx="11">
                  <c:v>112000</c:v>
                </c:pt>
                <c:pt idx="12">
                  <c:v>109000</c:v>
                </c:pt>
                <c:pt idx="13">
                  <c:v>103000</c:v>
                </c:pt>
                <c:pt idx="14">
                  <c:v>97000</c:v>
                </c:pt>
                <c:pt idx="15">
                  <c:v>88000</c:v>
                </c:pt>
                <c:pt idx="16">
                  <c:v>81500</c:v>
                </c:pt>
                <c:pt idx="17">
                  <c:v>78200</c:v>
                </c:pt>
              </c:numCache>
            </c:numRef>
          </c:val>
          <c:smooth val="0"/>
        </c:ser>
        <c:marker val="1"/>
        <c:axId val="40181106"/>
        <c:axId val="52592331"/>
      </c:lineChart>
      <c:catAx>
        <c:axId val="40181106"/>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2592331"/>
        <c:crosses val="autoZero"/>
        <c:auto val="1"/>
        <c:lblOffset val="100"/>
        <c:noMultiLvlLbl val="0"/>
      </c:catAx>
      <c:valAx>
        <c:axId val="52592331"/>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0181106"/>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安芸5-1</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'地価調査'!$D$32:$W$32</c:f>
              <c:numCache>
                <c:ptCount val="20"/>
                <c:pt idx="0">
                  <c:v>142000</c:v>
                </c:pt>
                <c:pt idx="1">
                  <c:v>164000</c:v>
                </c:pt>
                <c:pt idx="2">
                  <c:v>170000</c:v>
                </c:pt>
                <c:pt idx="3">
                  <c:v>163000</c:v>
                </c:pt>
                <c:pt idx="4">
                  <c:v>162000</c:v>
                </c:pt>
                <c:pt idx="5">
                  <c:v>160000</c:v>
                </c:pt>
                <c:pt idx="6">
                  <c:v>158000</c:v>
                </c:pt>
                <c:pt idx="7">
                  <c:v>153000</c:v>
                </c:pt>
                <c:pt idx="8">
                  <c:v>152000</c:v>
                </c:pt>
                <c:pt idx="9">
                  <c:v>151000</c:v>
                </c:pt>
                <c:pt idx="10">
                  <c:v>150000</c:v>
                </c:pt>
                <c:pt idx="11">
                  <c:v>148000</c:v>
                </c:pt>
                <c:pt idx="12">
                  <c:v>144000</c:v>
                </c:pt>
                <c:pt idx="13">
                  <c:v>137000</c:v>
                </c:pt>
                <c:pt idx="14">
                  <c:v>128000</c:v>
                </c:pt>
                <c:pt idx="15">
                  <c:v>115000</c:v>
                </c:pt>
                <c:pt idx="16">
                  <c:v>105000</c:v>
                </c:pt>
                <c:pt idx="17">
                  <c:v>101000</c:v>
                </c:pt>
              </c:numCache>
            </c:numRef>
          </c:val>
          <c:smooth val="0"/>
        </c:ser>
        <c:marker val="1"/>
        <c:axId val="12611664"/>
        <c:axId val="29733905"/>
      </c:lineChart>
      <c:catAx>
        <c:axId val="1261166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9733905"/>
        <c:crosses val="autoZero"/>
        <c:auto val="1"/>
        <c:lblOffset val="100"/>
        <c:noMultiLvlLbl val="0"/>
      </c:catAx>
      <c:valAx>
        <c:axId val="29733905"/>
        <c:scaling>
          <c:orientation val="minMax"/>
          <c:max val="200000"/>
          <c:min val="8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2611664"/>
        <c:crossesAt val="1"/>
        <c:crossBetween val="between"/>
        <c:dispUnits/>
        <c:majorUnit val="24000"/>
        <c:minorUnit val="12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広島安芸-4</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'地価公示'!$D$16:$W$16</c:f>
              <c:numCache>
                <c:ptCount val="20"/>
                <c:pt idx="10">
                  <c:v>94500</c:v>
                </c:pt>
                <c:pt idx="11">
                  <c:v>94200</c:v>
                </c:pt>
                <c:pt idx="12">
                  <c:v>92500</c:v>
                </c:pt>
                <c:pt idx="13">
                  <c:v>90500</c:v>
                </c:pt>
                <c:pt idx="14">
                  <c:v>86400</c:v>
                </c:pt>
                <c:pt idx="15">
                  <c:v>80500</c:v>
                </c:pt>
                <c:pt idx="16">
                  <c:v>75600</c:v>
                </c:pt>
                <c:pt idx="17">
                  <c:v>72200</c:v>
                </c:pt>
                <c:pt idx="18">
                  <c:v>69900</c:v>
                </c:pt>
              </c:numCache>
            </c:numRef>
          </c:val>
          <c:smooth val="0"/>
        </c:ser>
        <c:marker val="1"/>
        <c:axId val="28296710"/>
        <c:axId val="32312911"/>
      </c:lineChart>
      <c:catAx>
        <c:axId val="28296710"/>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2312911"/>
        <c:crosses val="autoZero"/>
        <c:auto val="1"/>
        <c:lblOffset val="100"/>
        <c:noMultiLvlLbl val="0"/>
      </c:catAx>
      <c:valAx>
        <c:axId val="32312911"/>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8296710"/>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安芸10-1</a:t>
            </a:r>
          </a:p>
        </c:rich>
      </c:tx>
      <c:layout/>
      <c:spPr>
        <a:noFill/>
        <a:ln>
          <a:noFill/>
        </a:ln>
      </c:spPr>
    </c:title>
    <c:plotArea>
      <c:layout/>
      <c:lineChart>
        <c:grouping val="standard"/>
        <c:varyColors val="0"/>
        <c:ser>
          <c:idx val="0"/>
          <c:order val="0"/>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'地価調査'!$D$34:$W$34</c:f>
              <c:numCache>
                <c:ptCount val="20"/>
                <c:pt idx="0">
                  <c:v>56500</c:v>
                </c:pt>
                <c:pt idx="1">
                  <c:v>61000</c:v>
                </c:pt>
                <c:pt idx="2">
                  <c:v>62000</c:v>
                </c:pt>
                <c:pt idx="3">
                  <c:v>58000</c:v>
                </c:pt>
                <c:pt idx="4">
                  <c:v>57000</c:v>
                </c:pt>
                <c:pt idx="5">
                  <c:v>56000</c:v>
                </c:pt>
                <c:pt idx="6">
                  <c:v>56000</c:v>
                </c:pt>
                <c:pt idx="7">
                  <c:v>56000</c:v>
                </c:pt>
                <c:pt idx="8">
                  <c:v>56000</c:v>
                </c:pt>
                <c:pt idx="9">
                  <c:v>56000</c:v>
                </c:pt>
                <c:pt idx="10">
                  <c:v>56000</c:v>
                </c:pt>
                <c:pt idx="11">
                  <c:v>56000</c:v>
                </c:pt>
                <c:pt idx="12">
                  <c:v>55700</c:v>
                </c:pt>
                <c:pt idx="13">
                  <c:v>55400</c:v>
                </c:pt>
                <c:pt idx="14">
                  <c:v>53500</c:v>
                </c:pt>
                <c:pt idx="15">
                  <c:v>50000</c:v>
                </c:pt>
                <c:pt idx="16">
                  <c:v>45800</c:v>
                </c:pt>
                <c:pt idx="17">
                  <c:v>42000</c:v>
                </c:pt>
              </c:numCache>
            </c:numRef>
          </c:val>
          <c:smooth val="0"/>
        </c:ser>
        <c:marker val="1"/>
        <c:axId val="50996446"/>
        <c:axId val="58974023"/>
      </c:lineChart>
      <c:catAx>
        <c:axId val="50996446"/>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8974023"/>
        <c:crosses val="autoZero"/>
        <c:auto val="1"/>
        <c:lblOffset val="100"/>
        <c:noMultiLvlLbl val="0"/>
      </c:catAx>
      <c:valAx>
        <c:axId val="58974023"/>
        <c:scaling>
          <c:orientation val="minMax"/>
          <c:max val="1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0996446"/>
        <c:crossesAt val="1"/>
        <c:crossBetween val="between"/>
        <c:dispUnits/>
        <c:majorUnit val="20000"/>
        <c:minorUnit val="1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広島安芸-5</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'地価公示'!$D$18:$W$18</c:f>
              <c:numCache>
                <c:ptCount val="20"/>
                <c:pt idx="0">
                  <c:v>165000</c:v>
                </c:pt>
                <c:pt idx="1">
                  <c:v>205000</c:v>
                </c:pt>
                <c:pt idx="2">
                  <c:v>233000</c:v>
                </c:pt>
                <c:pt idx="3">
                  <c:v>231000</c:v>
                </c:pt>
                <c:pt idx="4">
                  <c:v>222000</c:v>
                </c:pt>
                <c:pt idx="5">
                  <c:v>214000</c:v>
                </c:pt>
                <c:pt idx="6">
                  <c:v>206000</c:v>
                </c:pt>
                <c:pt idx="7">
                  <c:v>198000</c:v>
                </c:pt>
                <c:pt idx="8">
                  <c:v>188000</c:v>
                </c:pt>
                <c:pt idx="9">
                  <c:v>181000</c:v>
                </c:pt>
                <c:pt idx="10">
                  <c:v>177000</c:v>
                </c:pt>
                <c:pt idx="11">
                  <c:v>173000</c:v>
                </c:pt>
                <c:pt idx="12">
                  <c:v>167000</c:v>
                </c:pt>
                <c:pt idx="13">
                  <c:v>160000</c:v>
                </c:pt>
                <c:pt idx="14">
                  <c:v>151000</c:v>
                </c:pt>
                <c:pt idx="15">
                  <c:v>138000</c:v>
                </c:pt>
                <c:pt idx="16">
                  <c:v>130000</c:v>
                </c:pt>
                <c:pt idx="17">
                  <c:v>127000</c:v>
                </c:pt>
                <c:pt idx="18">
                  <c:v>126000</c:v>
                </c:pt>
              </c:numCache>
            </c:numRef>
          </c:val>
          <c:smooth val="0"/>
        </c:ser>
        <c:marker val="1"/>
        <c:axId val="17414660"/>
        <c:axId val="25063989"/>
      </c:lineChart>
      <c:catAx>
        <c:axId val="17414660"/>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5063989"/>
        <c:crosses val="autoZero"/>
        <c:auto val="1"/>
        <c:lblOffset val="100"/>
        <c:noMultiLvlLbl val="0"/>
      </c:catAx>
      <c:valAx>
        <c:axId val="25063989"/>
        <c:scaling>
          <c:orientation val="minMax"/>
          <c:max val="300000"/>
          <c:min val="5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7414660"/>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広島安芸-6</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'地価公示'!$D$20:$W$20</c:f>
              <c:numCache>
                <c:ptCount val="20"/>
                <c:pt idx="0">
                  <c:v>150000</c:v>
                </c:pt>
                <c:pt idx="1">
                  <c:v>180000</c:v>
                </c:pt>
                <c:pt idx="2">
                  <c:v>202000</c:v>
                </c:pt>
                <c:pt idx="3">
                  <c:v>200000</c:v>
                </c:pt>
                <c:pt idx="4">
                  <c:v>192000</c:v>
                </c:pt>
                <c:pt idx="5">
                  <c:v>185000</c:v>
                </c:pt>
                <c:pt idx="6">
                  <c:v>179000</c:v>
                </c:pt>
                <c:pt idx="7">
                  <c:v>174000</c:v>
                </c:pt>
                <c:pt idx="8">
                  <c:v>165000</c:v>
                </c:pt>
                <c:pt idx="9">
                  <c:v>159000</c:v>
                </c:pt>
                <c:pt idx="10">
                  <c:v>156000</c:v>
                </c:pt>
                <c:pt idx="11">
                  <c:v>153000</c:v>
                </c:pt>
                <c:pt idx="12">
                  <c:v>148000</c:v>
                </c:pt>
                <c:pt idx="13">
                  <c:v>143000</c:v>
                </c:pt>
                <c:pt idx="14">
                  <c:v>135000</c:v>
                </c:pt>
                <c:pt idx="15">
                  <c:v>124000</c:v>
                </c:pt>
                <c:pt idx="16">
                  <c:v>117000</c:v>
                </c:pt>
                <c:pt idx="17">
                  <c:v>114000</c:v>
                </c:pt>
                <c:pt idx="18">
                  <c:v>112000</c:v>
                </c:pt>
              </c:numCache>
            </c:numRef>
          </c:val>
          <c:smooth val="0"/>
        </c:ser>
        <c:marker val="1"/>
        <c:axId val="57396402"/>
        <c:axId val="7955723"/>
      </c:lineChart>
      <c:catAx>
        <c:axId val="57396402"/>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7955723"/>
        <c:crosses val="autoZero"/>
        <c:auto val="1"/>
        <c:lblOffset val="100"/>
        <c:noMultiLvlLbl val="0"/>
      </c:catAx>
      <c:valAx>
        <c:axId val="7955723"/>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7396402"/>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広島安芸-7</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'地価公示'!$D$22:$W$22</c:f>
              <c:numCache>
                <c:ptCount val="20"/>
                <c:pt idx="0">
                  <c:v>160000</c:v>
                </c:pt>
                <c:pt idx="1">
                  <c:v>200000</c:v>
                </c:pt>
                <c:pt idx="2">
                  <c:v>230000</c:v>
                </c:pt>
                <c:pt idx="3">
                  <c:v>215000</c:v>
                </c:pt>
                <c:pt idx="4">
                  <c:v>206000</c:v>
                </c:pt>
                <c:pt idx="5">
                  <c:v>195000</c:v>
                </c:pt>
                <c:pt idx="6">
                  <c:v>185000</c:v>
                </c:pt>
                <c:pt idx="7">
                  <c:v>175000</c:v>
                </c:pt>
                <c:pt idx="8">
                  <c:v>165000</c:v>
                </c:pt>
                <c:pt idx="9">
                  <c:v>158000</c:v>
                </c:pt>
                <c:pt idx="10">
                  <c:v>154000</c:v>
                </c:pt>
                <c:pt idx="11">
                  <c:v>152000</c:v>
                </c:pt>
                <c:pt idx="12">
                  <c:v>147000</c:v>
                </c:pt>
                <c:pt idx="13">
                  <c:v>141000</c:v>
                </c:pt>
                <c:pt idx="14">
                  <c:v>133000</c:v>
                </c:pt>
                <c:pt idx="15">
                  <c:v>122000</c:v>
                </c:pt>
                <c:pt idx="16">
                  <c:v>114000</c:v>
                </c:pt>
                <c:pt idx="17">
                  <c:v>109000</c:v>
                </c:pt>
                <c:pt idx="18">
                  <c:v>111000</c:v>
                </c:pt>
              </c:numCache>
            </c:numRef>
          </c:val>
          <c:smooth val="0"/>
        </c:ser>
        <c:marker val="1"/>
        <c:axId val="36315536"/>
        <c:axId val="2339921"/>
      </c:lineChart>
      <c:catAx>
        <c:axId val="3631553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339921"/>
        <c:crosses val="autoZero"/>
        <c:auto val="1"/>
        <c:lblOffset val="100"/>
        <c:noMultiLvlLbl val="0"/>
      </c:catAx>
      <c:valAx>
        <c:axId val="2339921"/>
        <c:scaling>
          <c:orientation val="minMax"/>
          <c:max val="300000"/>
          <c:min val="5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6315536"/>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広島安芸-8</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'地価公示'!$D$24:$W$24</c:f>
              <c:numCache>
                <c:ptCount val="20"/>
                <c:pt idx="0">
                  <c:v>118000</c:v>
                </c:pt>
                <c:pt idx="1">
                  <c:v>142000</c:v>
                </c:pt>
                <c:pt idx="2">
                  <c:v>160000</c:v>
                </c:pt>
                <c:pt idx="3">
                  <c:v>153000</c:v>
                </c:pt>
                <c:pt idx="4">
                  <c:v>146000</c:v>
                </c:pt>
                <c:pt idx="5">
                  <c:v>138000</c:v>
                </c:pt>
                <c:pt idx="6">
                  <c:v>132000</c:v>
                </c:pt>
                <c:pt idx="7">
                  <c:v>127000</c:v>
                </c:pt>
                <c:pt idx="8">
                  <c:v>125000</c:v>
                </c:pt>
                <c:pt idx="9">
                  <c:v>123000</c:v>
                </c:pt>
                <c:pt idx="10">
                  <c:v>121000</c:v>
                </c:pt>
                <c:pt idx="11">
                  <c:v>119000</c:v>
                </c:pt>
                <c:pt idx="12">
                  <c:v>116000</c:v>
                </c:pt>
                <c:pt idx="13">
                  <c:v>113000</c:v>
                </c:pt>
                <c:pt idx="14">
                  <c:v>107000</c:v>
                </c:pt>
                <c:pt idx="15">
                  <c:v>98800</c:v>
                </c:pt>
                <c:pt idx="16">
                  <c:v>92400</c:v>
                </c:pt>
                <c:pt idx="17">
                  <c:v>88000</c:v>
                </c:pt>
                <c:pt idx="18">
                  <c:v>84500</c:v>
                </c:pt>
              </c:numCache>
            </c:numRef>
          </c:val>
          <c:smooth val="0"/>
        </c:ser>
        <c:marker val="1"/>
        <c:axId val="30418974"/>
        <c:axId val="59902343"/>
      </c:lineChart>
      <c:catAx>
        <c:axId val="3041897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9902343"/>
        <c:crosses val="autoZero"/>
        <c:auto val="1"/>
        <c:lblOffset val="100"/>
        <c:noMultiLvlLbl val="0"/>
      </c:catAx>
      <c:valAx>
        <c:axId val="59902343"/>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0418974"/>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広島安芸-9</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'地価公示'!$D$26:$W$26</c:f>
              <c:numCache>
                <c:ptCount val="20"/>
                <c:pt idx="0">
                  <c:v>138000</c:v>
                </c:pt>
                <c:pt idx="1">
                  <c:v>173000</c:v>
                </c:pt>
                <c:pt idx="2">
                  <c:v>200000</c:v>
                </c:pt>
                <c:pt idx="3">
                  <c:v>195000</c:v>
                </c:pt>
                <c:pt idx="4">
                  <c:v>185000</c:v>
                </c:pt>
                <c:pt idx="5">
                  <c:v>175000</c:v>
                </c:pt>
                <c:pt idx="6">
                  <c:v>167000</c:v>
                </c:pt>
                <c:pt idx="7">
                  <c:v>160000</c:v>
                </c:pt>
                <c:pt idx="8">
                  <c:v>154000</c:v>
                </c:pt>
                <c:pt idx="9">
                  <c:v>148000</c:v>
                </c:pt>
                <c:pt idx="10">
                  <c:v>144000</c:v>
                </c:pt>
                <c:pt idx="11">
                  <c:v>141000</c:v>
                </c:pt>
                <c:pt idx="12">
                  <c:v>136000</c:v>
                </c:pt>
                <c:pt idx="13">
                  <c:v>131000</c:v>
                </c:pt>
                <c:pt idx="14">
                  <c:v>124000</c:v>
                </c:pt>
                <c:pt idx="15">
                  <c:v>114000</c:v>
                </c:pt>
                <c:pt idx="16">
                  <c:v>108000</c:v>
                </c:pt>
                <c:pt idx="17">
                  <c:v>104000</c:v>
                </c:pt>
                <c:pt idx="18">
                  <c:v>102000</c:v>
                </c:pt>
              </c:numCache>
            </c:numRef>
          </c:val>
          <c:smooth val="0"/>
        </c:ser>
        <c:marker val="1"/>
        <c:axId val="40532956"/>
        <c:axId val="57166381"/>
      </c:lineChart>
      <c:catAx>
        <c:axId val="4053295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7166381"/>
        <c:crosses val="autoZero"/>
        <c:auto val="1"/>
        <c:lblOffset val="100"/>
        <c:noMultiLvlLbl val="0"/>
      </c:catAx>
      <c:valAx>
        <c:axId val="57166381"/>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0532956"/>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 Id="rId4" Type="http://schemas.openxmlformats.org/officeDocument/2006/relationships/chart" Target="/xl/charts/chart31.xml" /><Relationship Id="rId5" Type="http://schemas.openxmlformats.org/officeDocument/2006/relationships/chart" Target="/xl/charts/chart32.xml" /><Relationship Id="rId6" Type="http://schemas.openxmlformats.org/officeDocument/2006/relationships/chart" Target="/xl/charts/chart33.xml" /><Relationship Id="rId7" Type="http://schemas.openxmlformats.org/officeDocument/2006/relationships/chart" Target="/xl/charts/chart34.xml" /><Relationship Id="rId8" Type="http://schemas.openxmlformats.org/officeDocument/2006/relationships/chart" Target="/xl/charts/chart35.xml" /><Relationship Id="rId9" Type="http://schemas.openxmlformats.org/officeDocument/2006/relationships/chart" Target="/xl/charts/chart36.xml" /><Relationship Id="rId10" Type="http://schemas.openxmlformats.org/officeDocument/2006/relationships/chart" Target="/xl/charts/chart37.xml" /><Relationship Id="rId11" Type="http://schemas.openxmlformats.org/officeDocument/2006/relationships/chart" Target="/xl/charts/chart38.xml" /><Relationship Id="rId12" Type="http://schemas.openxmlformats.org/officeDocument/2006/relationships/chart" Target="/xl/charts/chart39.xml" /><Relationship Id="rId13" Type="http://schemas.openxmlformats.org/officeDocument/2006/relationships/chart" Target="/xl/charts/chart4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0</xdr:colOff>
      <xdr:row>32</xdr:row>
      <xdr:rowOff>0</xdr:rowOff>
    </xdr:to>
    <xdr:graphicFrame>
      <xdr:nvGraphicFramePr>
        <xdr:cNvPr id="1" name="Chart 1"/>
        <xdr:cNvGraphicFramePr/>
      </xdr:nvGraphicFramePr>
      <xdr:xfrm>
        <a:off x="0" y="0"/>
        <a:ext cx="10972800" cy="5448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0</xdr:rowOff>
    </xdr:from>
    <xdr:to>
      <xdr:col>16</xdr:col>
      <xdr:colOff>0</xdr:colOff>
      <xdr:row>64</xdr:row>
      <xdr:rowOff>0</xdr:rowOff>
    </xdr:to>
    <xdr:graphicFrame>
      <xdr:nvGraphicFramePr>
        <xdr:cNvPr id="2" name="Chart 2"/>
        <xdr:cNvGraphicFramePr/>
      </xdr:nvGraphicFramePr>
      <xdr:xfrm>
        <a:off x="0" y="5448300"/>
        <a:ext cx="10972800" cy="5448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0</xdr:rowOff>
    </xdr:from>
    <xdr:to>
      <xdr:col>16</xdr:col>
      <xdr:colOff>0</xdr:colOff>
      <xdr:row>96</xdr:row>
      <xdr:rowOff>0</xdr:rowOff>
    </xdr:to>
    <xdr:graphicFrame>
      <xdr:nvGraphicFramePr>
        <xdr:cNvPr id="3" name="Chart 3"/>
        <xdr:cNvGraphicFramePr/>
      </xdr:nvGraphicFramePr>
      <xdr:xfrm>
        <a:off x="0" y="10896600"/>
        <a:ext cx="10972800" cy="54483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0</xdr:rowOff>
    </xdr:from>
    <xdr:to>
      <xdr:col>16</xdr:col>
      <xdr:colOff>0</xdr:colOff>
      <xdr:row>128</xdr:row>
      <xdr:rowOff>0</xdr:rowOff>
    </xdr:to>
    <xdr:graphicFrame>
      <xdr:nvGraphicFramePr>
        <xdr:cNvPr id="4" name="Chart 4"/>
        <xdr:cNvGraphicFramePr/>
      </xdr:nvGraphicFramePr>
      <xdr:xfrm>
        <a:off x="0" y="16344900"/>
        <a:ext cx="10972800" cy="54483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128</xdr:row>
      <xdr:rowOff>0</xdr:rowOff>
    </xdr:from>
    <xdr:to>
      <xdr:col>16</xdr:col>
      <xdr:colOff>0</xdr:colOff>
      <xdr:row>160</xdr:row>
      <xdr:rowOff>0</xdr:rowOff>
    </xdr:to>
    <xdr:graphicFrame>
      <xdr:nvGraphicFramePr>
        <xdr:cNvPr id="5" name="Chart 5"/>
        <xdr:cNvGraphicFramePr/>
      </xdr:nvGraphicFramePr>
      <xdr:xfrm>
        <a:off x="0" y="21793200"/>
        <a:ext cx="10972800" cy="54483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160</xdr:row>
      <xdr:rowOff>0</xdr:rowOff>
    </xdr:from>
    <xdr:to>
      <xdr:col>16</xdr:col>
      <xdr:colOff>0</xdr:colOff>
      <xdr:row>192</xdr:row>
      <xdr:rowOff>0</xdr:rowOff>
    </xdr:to>
    <xdr:graphicFrame>
      <xdr:nvGraphicFramePr>
        <xdr:cNvPr id="6" name="Chart 6"/>
        <xdr:cNvGraphicFramePr/>
      </xdr:nvGraphicFramePr>
      <xdr:xfrm>
        <a:off x="0" y="27241500"/>
        <a:ext cx="10972800" cy="54483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192</xdr:row>
      <xdr:rowOff>0</xdr:rowOff>
    </xdr:from>
    <xdr:to>
      <xdr:col>16</xdr:col>
      <xdr:colOff>0</xdr:colOff>
      <xdr:row>224</xdr:row>
      <xdr:rowOff>0</xdr:rowOff>
    </xdr:to>
    <xdr:graphicFrame>
      <xdr:nvGraphicFramePr>
        <xdr:cNvPr id="7" name="Chart 7"/>
        <xdr:cNvGraphicFramePr/>
      </xdr:nvGraphicFramePr>
      <xdr:xfrm>
        <a:off x="0" y="32689800"/>
        <a:ext cx="10972800" cy="54483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224</xdr:row>
      <xdr:rowOff>0</xdr:rowOff>
    </xdr:from>
    <xdr:to>
      <xdr:col>16</xdr:col>
      <xdr:colOff>0</xdr:colOff>
      <xdr:row>256</xdr:row>
      <xdr:rowOff>0</xdr:rowOff>
    </xdr:to>
    <xdr:graphicFrame>
      <xdr:nvGraphicFramePr>
        <xdr:cNvPr id="8" name="Chart 8"/>
        <xdr:cNvGraphicFramePr/>
      </xdr:nvGraphicFramePr>
      <xdr:xfrm>
        <a:off x="0" y="38138100"/>
        <a:ext cx="10972800" cy="54483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256</xdr:row>
      <xdr:rowOff>0</xdr:rowOff>
    </xdr:from>
    <xdr:to>
      <xdr:col>16</xdr:col>
      <xdr:colOff>0</xdr:colOff>
      <xdr:row>288</xdr:row>
      <xdr:rowOff>0</xdr:rowOff>
    </xdr:to>
    <xdr:graphicFrame>
      <xdr:nvGraphicFramePr>
        <xdr:cNvPr id="9" name="Chart 9"/>
        <xdr:cNvGraphicFramePr/>
      </xdr:nvGraphicFramePr>
      <xdr:xfrm>
        <a:off x="0" y="43586400"/>
        <a:ext cx="10972800" cy="54483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288</xdr:row>
      <xdr:rowOff>0</xdr:rowOff>
    </xdr:from>
    <xdr:to>
      <xdr:col>16</xdr:col>
      <xdr:colOff>0</xdr:colOff>
      <xdr:row>320</xdr:row>
      <xdr:rowOff>0</xdr:rowOff>
    </xdr:to>
    <xdr:graphicFrame>
      <xdr:nvGraphicFramePr>
        <xdr:cNvPr id="10" name="Chart 10"/>
        <xdr:cNvGraphicFramePr/>
      </xdr:nvGraphicFramePr>
      <xdr:xfrm>
        <a:off x="0" y="49034700"/>
        <a:ext cx="10972800" cy="544830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320</xdr:row>
      <xdr:rowOff>0</xdr:rowOff>
    </xdr:from>
    <xdr:to>
      <xdr:col>16</xdr:col>
      <xdr:colOff>0</xdr:colOff>
      <xdr:row>352</xdr:row>
      <xdr:rowOff>0</xdr:rowOff>
    </xdr:to>
    <xdr:graphicFrame>
      <xdr:nvGraphicFramePr>
        <xdr:cNvPr id="11" name="Chart 11"/>
        <xdr:cNvGraphicFramePr/>
      </xdr:nvGraphicFramePr>
      <xdr:xfrm>
        <a:off x="0" y="54483000"/>
        <a:ext cx="10972800" cy="544830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352</xdr:row>
      <xdr:rowOff>0</xdr:rowOff>
    </xdr:from>
    <xdr:to>
      <xdr:col>16</xdr:col>
      <xdr:colOff>0</xdr:colOff>
      <xdr:row>384</xdr:row>
      <xdr:rowOff>0</xdr:rowOff>
    </xdr:to>
    <xdr:graphicFrame>
      <xdr:nvGraphicFramePr>
        <xdr:cNvPr id="12" name="Chart 12"/>
        <xdr:cNvGraphicFramePr/>
      </xdr:nvGraphicFramePr>
      <xdr:xfrm>
        <a:off x="0" y="59931300"/>
        <a:ext cx="10972800" cy="544830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384</xdr:row>
      <xdr:rowOff>0</xdr:rowOff>
    </xdr:from>
    <xdr:to>
      <xdr:col>16</xdr:col>
      <xdr:colOff>0</xdr:colOff>
      <xdr:row>416</xdr:row>
      <xdr:rowOff>0</xdr:rowOff>
    </xdr:to>
    <xdr:graphicFrame>
      <xdr:nvGraphicFramePr>
        <xdr:cNvPr id="13" name="Chart 13"/>
        <xdr:cNvGraphicFramePr/>
      </xdr:nvGraphicFramePr>
      <xdr:xfrm>
        <a:off x="0" y="65379600"/>
        <a:ext cx="10972800" cy="544830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416</xdr:row>
      <xdr:rowOff>0</xdr:rowOff>
    </xdr:from>
    <xdr:to>
      <xdr:col>16</xdr:col>
      <xdr:colOff>0</xdr:colOff>
      <xdr:row>448</xdr:row>
      <xdr:rowOff>0</xdr:rowOff>
    </xdr:to>
    <xdr:graphicFrame>
      <xdr:nvGraphicFramePr>
        <xdr:cNvPr id="14" name="Chart 14"/>
        <xdr:cNvGraphicFramePr/>
      </xdr:nvGraphicFramePr>
      <xdr:xfrm>
        <a:off x="0" y="70827900"/>
        <a:ext cx="10972800" cy="544830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448</xdr:row>
      <xdr:rowOff>0</xdr:rowOff>
    </xdr:from>
    <xdr:to>
      <xdr:col>16</xdr:col>
      <xdr:colOff>0</xdr:colOff>
      <xdr:row>480</xdr:row>
      <xdr:rowOff>0</xdr:rowOff>
    </xdr:to>
    <xdr:graphicFrame>
      <xdr:nvGraphicFramePr>
        <xdr:cNvPr id="15" name="Chart 15"/>
        <xdr:cNvGraphicFramePr/>
      </xdr:nvGraphicFramePr>
      <xdr:xfrm>
        <a:off x="0" y="76276200"/>
        <a:ext cx="10972800" cy="544830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480</xdr:row>
      <xdr:rowOff>0</xdr:rowOff>
    </xdr:from>
    <xdr:to>
      <xdr:col>16</xdr:col>
      <xdr:colOff>0</xdr:colOff>
      <xdr:row>512</xdr:row>
      <xdr:rowOff>0</xdr:rowOff>
    </xdr:to>
    <xdr:graphicFrame>
      <xdr:nvGraphicFramePr>
        <xdr:cNvPr id="16" name="Chart 16"/>
        <xdr:cNvGraphicFramePr/>
      </xdr:nvGraphicFramePr>
      <xdr:xfrm>
        <a:off x="0" y="81724500"/>
        <a:ext cx="10972800" cy="544830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512</xdr:row>
      <xdr:rowOff>0</xdr:rowOff>
    </xdr:from>
    <xdr:to>
      <xdr:col>16</xdr:col>
      <xdr:colOff>0</xdr:colOff>
      <xdr:row>544</xdr:row>
      <xdr:rowOff>0</xdr:rowOff>
    </xdr:to>
    <xdr:graphicFrame>
      <xdr:nvGraphicFramePr>
        <xdr:cNvPr id="17" name="Chart 17"/>
        <xdr:cNvGraphicFramePr/>
      </xdr:nvGraphicFramePr>
      <xdr:xfrm>
        <a:off x="0" y="87172800"/>
        <a:ext cx="10972800" cy="544830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544</xdr:row>
      <xdr:rowOff>0</xdr:rowOff>
    </xdr:from>
    <xdr:to>
      <xdr:col>16</xdr:col>
      <xdr:colOff>0</xdr:colOff>
      <xdr:row>576</xdr:row>
      <xdr:rowOff>0</xdr:rowOff>
    </xdr:to>
    <xdr:graphicFrame>
      <xdr:nvGraphicFramePr>
        <xdr:cNvPr id="18" name="Chart 18"/>
        <xdr:cNvGraphicFramePr/>
      </xdr:nvGraphicFramePr>
      <xdr:xfrm>
        <a:off x="0" y="92621100"/>
        <a:ext cx="10972800" cy="544830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576</xdr:row>
      <xdr:rowOff>0</xdr:rowOff>
    </xdr:from>
    <xdr:to>
      <xdr:col>16</xdr:col>
      <xdr:colOff>0</xdr:colOff>
      <xdr:row>608</xdr:row>
      <xdr:rowOff>0</xdr:rowOff>
    </xdr:to>
    <xdr:graphicFrame>
      <xdr:nvGraphicFramePr>
        <xdr:cNvPr id="19" name="Chart 19"/>
        <xdr:cNvGraphicFramePr/>
      </xdr:nvGraphicFramePr>
      <xdr:xfrm>
        <a:off x="0" y="98069400"/>
        <a:ext cx="10972800" cy="5448300"/>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608</xdr:row>
      <xdr:rowOff>0</xdr:rowOff>
    </xdr:from>
    <xdr:to>
      <xdr:col>16</xdr:col>
      <xdr:colOff>0</xdr:colOff>
      <xdr:row>640</xdr:row>
      <xdr:rowOff>0</xdr:rowOff>
    </xdr:to>
    <xdr:graphicFrame>
      <xdr:nvGraphicFramePr>
        <xdr:cNvPr id="20" name="Chart 23"/>
        <xdr:cNvGraphicFramePr/>
      </xdr:nvGraphicFramePr>
      <xdr:xfrm>
        <a:off x="0" y="103517700"/>
        <a:ext cx="10972800" cy="5448300"/>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640</xdr:row>
      <xdr:rowOff>0</xdr:rowOff>
    </xdr:from>
    <xdr:to>
      <xdr:col>16</xdr:col>
      <xdr:colOff>0</xdr:colOff>
      <xdr:row>672</xdr:row>
      <xdr:rowOff>0</xdr:rowOff>
    </xdr:to>
    <xdr:graphicFrame>
      <xdr:nvGraphicFramePr>
        <xdr:cNvPr id="21" name="Chart 24"/>
        <xdr:cNvGraphicFramePr/>
      </xdr:nvGraphicFramePr>
      <xdr:xfrm>
        <a:off x="0" y="108966000"/>
        <a:ext cx="10972800" cy="5448300"/>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672</xdr:row>
      <xdr:rowOff>0</xdr:rowOff>
    </xdr:from>
    <xdr:to>
      <xdr:col>16</xdr:col>
      <xdr:colOff>0</xdr:colOff>
      <xdr:row>704</xdr:row>
      <xdr:rowOff>0</xdr:rowOff>
    </xdr:to>
    <xdr:graphicFrame>
      <xdr:nvGraphicFramePr>
        <xdr:cNvPr id="22" name="Chart 25"/>
        <xdr:cNvGraphicFramePr/>
      </xdr:nvGraphicFramePr>
      <xdr:xfrm>
        <a:off x="0" y="114414300"/>
        <a:ext cx="10972800" cy="5448300"/>
      </xdr:xfrm>
      <a:graphic>
        <a:graphicData uri="http://schemas.openxmlformats.org/drawingml/2006/chart">
          <c:chart xmlns:c="http://schemas.openxmlformats.org/drawingml/2006/chart" r:id="rId22"/>
        </a:graphicData>
      </a:graphic>
    </xdr:graphicFrame>
    <xdr:clientData/>
  </xdr:twoCellAnchor>
  <xdr:twoCellAnchor>
    <xdr:from>
      <xdr:col>0</xdr:col>
      <xdr:colOff>0</xdr:colOff>
      <xdr:row>704</xdr:row>
      <xdr:rowOff>0</xdr:rowOff>
    </xdr:from>
    <xdr:to>
      <xdr:col>16</xdr:col>
      <xdr:colOff>0</xdr:colOff>
      <xdr:row>736</xdr:row>
      <xdr:rowOff>0</xdr:rowOff>
    </xdr:to>
    <xdr:graphicFrame>
      <xdr:nvGraphicFramePr>
        <xdr:cNvPr id="23" name="Chart 26"/>
        <xdr:cNvGraphicFramePr/>
      </xdr:nvGraphicFramePr>
      <xdr:xfrm>
        <a:off x="0" y="119862600"/>
        <a:ext cx="10972800" cy="5448300"/>
      </xdr:xfrm>
      <a:graphic>
        <a:graphicData uri="http://schemas.openxmlformats.org/drawingml/2006/chart">
          <c:chart xmlns:c="http://schemas.openxmlformats.org/drawingml/2006/chart" r:id="rId23"/>
        </a:graphicData>
      </a:graphic>
    </xdr:graphicFrame>
    <xdr:clientData/>
  </xdr:twoCellAnchor>
  <xdr:twoCellAnchor>
    <xdr:from>
      <xdr:col>0</xdr:col>
      <xdr:colOff>0</xdr:colOff>
      <xdr:row>736</xdr:row>
      <xdr:rowOff>0</xdr:rowOff>
    </xdr:from>
    <xdr:to>
      <xdr:col>16</xdr:col>
      <xdr:colOff>0</xdr:colOff>
      <xdr:row>768</xdr:row>
      <xdr:rowOff>0</xdr:rowOff>
    </xdr:to>
    <xdr:graphicFrame>
      <xdr:nvGraphicFramePr>
        <xdr:cNvPr id="24" name="Chart 27"/>
        <xdr:cNvGraphicFramePr/>
      </xdr:nvGraphicFramePr>
      <xdr:xfrm>
        <a:off x="0" y="125310900"/>
        <a:ext cx="10972800" cy="5448300"/>
      </xdr:xfrm>
      <a:graphic>
        <a:graphicData uri="http://schemas.openxmlformats.org/drawingml/2006/chart">
          <c:chart xmlns:c="http://schemas.openxmlformats.org/drawingml/2006/chart" r:id="rId24"/>
        </a:graphicData>
      </a:graphic>
    </xdr:graphicFrame>
    <xdr:clientData/>
  </xdr:twoCellAnchor>
  <xdr:twoCellAnchor>
    <xdr:from>
      <xdr:col>0</xdr:col>
      <xdr:colOff>0</xdr:colOff>
      <xdr:row>768</xdr:row>
      <xdr:rowOff>0</xdr:rowOff>
    </xdr:from>
    <xdr:to>
      <xdr:col>16</xdr:col>
      <xdr:colOff>0</xdr:colOff>
      <xdr:row>800</xdr:row>
      <xdr:rowOff>0</xdr:rowOff>
    </xdr:to>
    <xdr:graphicFrame>
      <xdr:nvGraphicFramePr>
        <xdr:cNvPr id="25" name="Chart 28"/>
        <xdr:cNvGraphicFramePr/>
      </xdr:nvGraphicFramePr>
      <xdr:xfrm>
        <a:off x="0" y="130759200"/>
        <a:ext cx="10972800" cy="5448300"/>
      </xdr:xfrm>
      <a:graphic>
        <a:graphicData uri="http://schemas.openxmlformats.org/drawingml/2006/chart">
          <c:chart xmlns:c="http://schemas.openxmlformats.org/drawingml/2006/chart" r:id="rId25"/>
        </a:graphicData>
      </a:graphic>
    </xdr:graphicFrame>
    <xdr:clientData/>
  </xdr:twoCellAnchor>
  <xdr:twoCellAnchor>
    <xdr:from>
      <xdr:col>0</xdr:col>
      <xdr:colOff>0</xdr:colOff>
      <xdr:row>800</xdr:row>
      <xdr:rowOff>0</xdr:rowOff>
    </xdr:from>
    <xdr:to>
      <xdr:col>16</xdr:col>
      <xdr:colOff>0</xdr:colOff>
      <xdr:row>832</xdr:row>
      <xdr:rowOff>0</xdr:rowOff>
    </xdr:to>
    <xdr:graphicFrame>
      <xdr:nvGraphicFramePr>
        <xdr:cNvPr id="26" name="Chart 29"/>
        <xdr:cNvGraphicFramePr/>
      </xdr:nvGraphicFramePr>
      <xdr:xfrm>
        <a:off x="0" y="136207500"/>
        <a:ext cx="10972800" cy="5448300"/>
      </xdr:xfrm>
      <a:graphic>
        <a:graphicData uri="http://schemas.openxmlformats.org/drawingml/2006/chart">
          <c:chart xmlns:c="http://schemas.openxmlformats.org/drawingml/2006/chart" r:id="rId26"/>
        </a:graphicData>
      </a:graphic>
    </xdr:graphicFrame>
    <xdr:clientData/>
  </xdr:twoCellAnchor>
  <xdr:twoCellAnchor>
    <xdr:from>
      <xdr:col>0</xdr:col>
      <xdr:colOff>0</xdr:colOff>
      <xdr:row>832</xdr:row>
      <xdr:rowOff>0</xdr:rowOff>
    </xdr:from>
    <xdr:to>
      <xdr:col>16</xdr:col>
      <xdr:colOff>0</xdr:colOff>
      <xdr:row>864</xdr:row>
      <xdr:rowOff>0</xdr:rowOff>
    </xdr:to>
    <xdr:graphicFrame>
      <xdr:nvGraphicFramePr>
        <xdr:cNvPr id="27" name="Chart 30"/>
        <xdr:cNvGraphicFramePr/>
      </xdr:nvGraphicFramePr>
      <xdr:xfrm>
        <a:off x="0" y="141655800"/>
        <a:ext cx="10972800" cy="5448300"/>
      </xdr:xfrm>
      <a:graphic>
        <a:graphicData uri="http://schemas.openxmlformats.org/drawingml/2006/chart">
          <c:chart xmlns:c="http://schemas.openxmlformats.org/drawingml/2006/chart" r:id="rId2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0</xdr:colOff>
      <xdr:row>32</xdr:row>
      <xdr:rowOff>0</xdr:rowOff>
    </xdr:to>
    <xdr:graphicFrame>
      <xdr:nvGraphicFramePr>
        <xdr:cNvPr id="1" name="Chart 1"/>
        <xdr:cNvGraphicFramePr/>
      </xdr:nvGraphicFramePr>
      <xdr:xfrm>
        <a:off x="0" y="0"/>
        <a:ext cx="10972800" cy="5486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0</xdr:rowOff>
    </xdr:from>
    <xdr:to>
      <xdr:col>16</xdr:col>
      <xdr:colOff>0</xdr:colOff>
      <xdr:row>64</xdr:row>
      <xdr:rowOff>0</xdr:rowOff>
    </xdr:to>
    <xdr:graphicFrame>
      <xdr:nvGraphicFramePr>
        <xdr:cNvPr id="2" name="Chart 2"/>
        <xdr:cNvGraphicFramePr/>
      </xdr:nvGraphicFramePr>
      <xdr:xfrm>
        <a:off x="0" y="5486400"/>
        <a:ext cx="10972800" cy="5486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0</xdr:rowOff>
    </xdr:from>
    <xdr:to>
      <xdr:col>16</xdr:col>
      <xdr:colOff>0</xdr:colOff>
      <xdr:row>96</xdr:row>
      <xdr:rowOff>0</xdr:rowOff>
    </xdr:to>
    <xdr:graphicFrame>
      <xdr:nvGraphicFramePr>
        <xdr:cNvPr id="3" name="Chart 3"/>
        <xdr:cNvGraphicFramePr/>
      </xdr:nvGraphicFramePr>
      <xdr:xfrm>
        <a:off x="0" y="10972800"/>
        <a:ext cx="10972800" cy="54864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0</xdr:rowOff>
    </xdr:from>
    <xdr:to>
      <xdr:col>16</xdr:col>
      <xdr:colOff>0</xdr:colOff>
      <xdr:row>128</xdr:row>
      <xdr:rowOff>0</xdr:rowOff>
    </xdr:to>
    <xdr:graphicFrame>
      <xdr:nvGraphicFramePr>
        <xdr:cNvPr id="4" name="Chart 4"/>
        <xdr:cNvGraphicFramePr/>
      </xdr:nvGraphicFramePr>
      <xdr:xfrm>
        <a:off x="0" y="16459200"/>
        <a:ext cx="10972800" cy="54864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128</xdr:row>
      <xdr:rowOff>0</xdr:rowOff>
    </xdr:from>
    <xdr:to>
      <xdr:col>16</xdr:col>
      <xdr:colOff>0</xdr:colOff>
      <xdr:row>160</xdr:row>
      <xdr:rowOff>0</xdr:rowOff>
    </xdr:to>
    <xdr:graphicFrame>
      <xdr:nvGraphicFramePr>
        <xdr:cNvPr id="5" name="Chart 5"/>
        <xdr:cNvGraphicFramePr/>
      </xdr:nvGraphicFramePr>
      <xdr:xfrm>
        <a:off x="0" y="21945600"/>
        <a:ext cx="10972800" cy="54864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160</xdr:row>
      <xdr:rowOff>0</xdr:rowOff>
    </xdr:from>
    <xdr:to>
      <xdr:col>16</xdr:col>
      <xdr:colOff>0</xdr:colOff>
      <xdr:row>192</xdr:row>
      <xdr:rowOff>0</xdr:rowOff>
    </xdr:to>
    <xdr:graphicFrame>
      <xdr:nvGraphicFramePr>
        <xdr:cNvPr id="6" name="Chart 6"/>
        <xdr:cNvGraphicFramePr/>
      </xdr:nvGraphicFramePr>
      <xdr:xfrm>
        <a:off x="0" y="27432000"/>
        <a:ext cx="10972800" cy="54864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192</xdr:row>
      <xdr:rowOff>0</xdr:rowOff>
    </xdr:from>
    <xdr:to>
      <xdr:col>16</xdr:col>
      <xdr:colOff>0</xdr:colOff>
      <xdr:row>224</xdr:row>
      <xdr:rowOff>0</xdr:rowOff>
    </xdr:to>
    <xdr:graphicFrame>
      <xdr:nvGraphicFramePr>
        <xdr:cNvPr id="7" name="Chart 7"/>
        <xdr:cNvGraphicFramePr/>
      </xdr:nvGraphicFramePr>
      <xdr:xfrm>
        <a:off x="0" y="32918400"/>
        <a:ext cx="10972800" cy="54864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224</xdr:row>
      <xdr:rowOff>0</xdr:rowOff>
    </xdr:from>
    <xdr:to>
      <xdr:col>16</xdr:col>
      <xdr:colOff>0</xdr:colOff>
      <xdr:row>256</xdr:row>
      <xdr:rowOff>0</xdr:rowOff>
    </xdr:to>
    <xdr:graphicFrame>
      <xdr:nvGraphicFramePr>
        <xdr:cNvPr id="8" name="Chart 8"/>
        <xdr:cNvGraphicFramePr/>
      </xdr:nvGraphicFramePr>
      <xdr:xfrm>
        <a:off x="0" y="38404800"/>
        <a:ext cx="10972800" cy="54864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256</xdr:row>
      <xdr:rowOff>0</xdr:rowOff>
    </xdr:from>
    <xdr:to>
      <xdr:col>16</xdr:col>
      <xdr:colOff>0</xdr:colOff>
      <xdr:row>288</xdr:row>
      <xdr:rowOff>0</xdr:rowOff>
    </xdr:to>
    <xdr:graphicFrame>
      <xdr:nvGraphicFramePr>
        <xdr:cNvPr id="9" name="Chart 9"/>
        <xdr:cNvGraphicFramePr/>
      </xdr:nvGraphicFramePr>
      <xdr:xfrm>
        <a:off x="0" y="43891200"/>
        <a:ext cx="10972800" cy="54864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288</xdr:row>
      <xdr:rowOff>0</xdr:rowOff>
    </xdr:from>
    <xdr:to>
      <xdr:col>16</xdr:col>
      <xdr:colOff>0</xdr:colOff>
      <xdr:row>320</xdr:row>
      <xdr:rowOff>0</xdr:rowOff>
    </xdr:to>
    <xdr:graphicFrame>
      <xdr:nvGraphicFramePr>
        <xdr:cNvPr id="10" name="Chart 10"/>
        <xdr:cNvGraphicFramePr/>
      </xdr:nvGraphicFramePr>
      <xdr:xfrm>
        <a:off x="0" y="49377600"/>
        <a:ext cx="10972800" cy="548640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320</xdr:row>
      <xdr:rowOff>0</xdr:rowOff>
    </xdr:from>
    <xdr:to>
      <xdr:col>16</xdr:col>
      <xdr:colOff>0</xdr:colOff>
      <xdr:row>352</xdr:row>
      <xdr:rowOff>0</xdr:rowOff>
    </xdr:to>
    <xdr:graphicFrame>
      <xdr:nvGraphicFramePr>
        <xdr:cNvPr id="11" name="Chart 11"/>
        <xdr:cNvGraphicFramePr/>
      </xdr:nvGraphicFramePr>
      <xdr:xfrm>
        <a:off x="0" y="54864000"/>
        <a:ext cx="10972800" cy="548640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352</xdr:row>
      <xdr:rowOff>0</xdr:rowOff>
    </xdr:from>
    <xdr:to>
      <xdr:col>16</xdr:col>
      <xdr:colOff>0</xdr:colOff>
      <xdr:row>384</xdr:row>
      <xdr:rowOff>0</xdr:rowOff>
    </xdr:to>
    <xdr:graphicFrame>
      <xdr:nvGraphicFramePr>
        <xdr:cNvPr id="12" name="Chart 13"/>
        <xdr:cNvGraphicFramePr/>
      </xdr:nvGraphicFramePr>
      <xdr:xfrm>
        <a:off x="0" y="60350400"/>
        <a:ext cx="10972800" cy="548640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384</xdr:row>
      <xdr:rowOff>0</xdr:rowOff>
    </xdr:from>
    <xdr:to>
      <xdr:col>16</xdr:col>
      <xdr:colOff>0</xdr:colOff>
      <xdr:row>416</xdr:row>
      <xdr:rowOff>0</xdr:rowOff>
    </xdr:to>
    <xdr:graphicFrame>
      <xdr:nvGraphicFramePr>
        <xdr:cNvPr id="13" name="Chart 14"/>
        <xdr:cNvGraphicFramePr/>
      </xdr:nvGraphicFramePr>
      <xdr:xfrm>
        <a:off x="0" y="65836800"/>
        <a:ext cx="10972800" cy="5486400"/>
      </xdr:xfrm>
      <a:graphic>
        <a:graphicData uri="http://schemas.openxmlformats.org/drawingml/2006/chart">
          <c:chart xmlns:c="http://schemas.openxmlformats.org/drawingml/2006/chart"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W63"/>
  <sheetViews>
    <sheetView showGridLines="0" tabSelected="1" workbookViewId="0" topLeftCell="A1">
      <pane xSplit="3" ySplit="9" topLeftCell="D10" activePane="bottomRight" state="frozen"/>
      <selection pane="topLeft" activeCell="C10" sqref="C10"/>
      <selection pane="topRight" activeCell="C10" sqref="C10"/>
      <selection pane="bottomLeft" activeCell="C10" sqref="C10"/>
      <selection pane="bottomRight" activeCell="D10" sqref="D10"/>
    </sheetView>
  </sheetViews>
  <sheetFormatPr defaultColWidth="9.00390625" defaultRowHeight="19.5" customHeight="1"/>
  <cols>
    <col min="1" max="1" width="10.625" style="3" customWidth="1"/>
    <col min="2" max="2" width="35.625" style="4" customWidth="1"/>
    <col min="3" max="3" width="6.625" style="62" customWidth="1"/>
    <col min="4" max="23" width="9.125" style="5" customWidth="1"/>
    <col min="24" max="16384" width="9.00390625" style="4" customWidth="1"/>
  </cols>
  <sheetData>
    <row r="1" spans="1:23" s="2" customFormat="1" ht="30" customHeight="1">
      <c r="A1" s="24" t="s">
        <v>152</v>
      </c>
      <c r="B1" s="24"/>
      <c r="C1" s="24"/>
      <c r="D1" s="1"/>
      <c r="E1" s="1"/>
      <c r="F1" s="1"/>
      <c r="G1" s="1"/>
      <c r="H1" s="1"/>
      <c r="I1" s="1"/>
      <c r="J1" s="1"/>
      <c r="K1" s="1"/>
      <c r="L1" s="1"/>
      <c r="M1" s="1"/>
      <c r="N1" s="1"/>
      <c r="O1" s="1"/>
      <c r="P1" s="1"/>
      <c r="Q1" s="1"/>
      <c r="R1" s="1"/>
      <c r="S1" s="1"/>
      <c r="T1" s="1"/>
      <c r="U1" s="1"/>
      <c r="V1" s="1"/>
      <c r="W1" s="1"/>
    </row>
    <row r="2" spans="1:23" s="2" customFormat="1" ht="15" customHeight="1">
      <c r="A2" s="27"/>
      <c r="B2" s="28"/>
      <c r="C2" s="28"/>
      <c r="D2" s="24"/>
      <c r="E2" s="1"/>
      <c r="F2" s="1"/>
      <c r="G2" s="1"/>
      <c r="H2" s="1"/>
      <c r="K2" s="1"/>
      <c r="L2" s="1"/>
      <c r="M2" s="1"/>
      <c r="N2" s="1"/>
      <c r="O2" s="1"/>
      <c r="P2" s="1"/>
      <c r="Q2" s="1"/>
      <c r="R2" s="1"/>
      <c r="S2" s="1"/>
      <c r="T2" s="1"/>
      <c r="U2" s="1"/>
      <c r="V2" s="1"/>
      <c r="W2" s="1"/>
    </row>
    <row r="3" spans="1:23" s="2" customFormat="1" ht="15" customHeight="1">
      <c r="A3" s="27"/>
      <c r="B3" s="27"/>
      <c r="C3" s="27"/>
      <c r="D3" s="29" t="s">
        <v>17</v>
      </c>
      <c r="E3" s="1"/>
      <c r="F3" s="30" t="s">
        <v>19</v>
      </c>
      <c r="H3" s="31" t="s">
        <v>20</v>
      </c>
      <c r="J3" s="32" t="s">
        <v>21</v>
      </c>
      <c r="L3" s="33" t="s">
        <v>18</v>
      </c>
      <c r="N3" s="199" t="s">
        <v>22</v>
      </c>
      <c r="O3" s="200"/>
      <c r="R3" s="1"/>
      <c r="S3" s="1"/>
      <c r="T3" s="1"/>
      <c r="U3" s="1"/>
      <c r="V3" s="1"/>
      <c r="W3" s="1"/>
    </row>
    <row r="4" spans="1:23" s="2" customFormat="1" ht="15" customHeight="1">
      <c r="A4" s="27"/>
      <c r="B4" s="27"/>
      <c r="C4" s="27"/>
      <c r="D4" s="34" t="s">
        <v>25</v>
      </c>
      <c r="E4" s="1"/>
      <c r="F4" s="35" t="s">
        <v>26</v>
      </c>
      <c r="H4" s="36" t="s">
        <v>27</v>
      </c>
      <c r="J4" s="37" t="s">
        <v>28</v>
      </c>
      <c r="L4" s="38" t="s">
        <v>29</v>
      </c>
      <c r="N4" s="201" t="s">
        <v>30</v>
      </c>
      <c r="O4" s="202"/>
      <c r="P4" s="23"/>
      <c r="Q4" s="1"/>
      <c r="R4" s="1"/>
      <c r="S4" s="1"/>
      <c r="T4" s="1"/>
      <c r="U4" s="1"/>
      <c r="V4" s="1"/>
      <c r="W4" s="1"/>
    </row>
    <row r="5" spans="1:23" s="2" customFormat="1" ht="15" customHeight="1">
      <c r="A5" s="27"/>
      <c r="B5" s="27"/>
      <c r="C5" s="27"/>
      <c r="D5" s="1"/>
      <c r="E5" s="1"/>
      <c r="F5" s="1"/>
      <c r="G5" s="1"/>
      <c r="H5" s="1"/>
      <c r="I5" s="1"/>
      <c r="J5" s="1"/>
      <c r="K5" s="1"/>
      <c r="L5" s="1"/>
      <c r="M5" s="1"/>
      <c r="N5" s="1"/>
      <c r="O5" s="1"/>
      <c r="P5" s="1"/>
      <c r="Q5" s="1"/>
      <c r="R5" s="1"/>
      <c r="S5" s="15"/>
      <c r="T5" s="15"/>
      <c r="U5" s="15"/>
      <c r="V5" s="15"/>
      <c r="W5" s="15"/>
    </row>
    <row r="6" spans="1:23" s="2" customFormat="1" ht="15" customHeight="1">
      <c r="A6" s="27"/>
      <c r="B6" s="27"/>
      <c r="C6" s="27"/>
      <c r="D6" s="1"/>
      <c r="E6" s="1"/>
      <c r="F6" s="1"/>
      <c r="G6" s="1"/>
      <c r="H6" s="1"/>
      <c r="I6" s="1"/>
      <c r="J6" s="1"/>
      <c r="K6" s="1"/>
      <c r="L6" s="1"/>
      <c r="M6" s="1"/>
      <c r="N6" s="1"/>
      <c r="O6" s="1"/>
      <c r="P6" s="1"/>
      <c r="Q6" s="1"/>
      <c r="R6" s="1"/>
      <c r="S6" s="15"/>
      <c r="T6" s="15"/>
      <c r="U6" s="15"/>
      <c r="V6" s="15"/>
      <c r="W6" s="15" t="s">
        <v>31</v>
      </c>
    </row>
    <row r="7" spans="1:23" s="2" customFormat="1" ht="15" customHeight="1">
      <c r="A7" s="2" t="s">
        <v>330</v>
      </c>
      <c r="B7" s="27"/>
      <c r="C7" s="27"/>
      <c r="D7" s="1"/>
      <c r="E7" s="1"/>
      <c r="F7" s="1"/>
      <c r="G7" s="1"/>
      <c r="H7" s="1"/>
      <c r="I7" s="1"/>
      <c r="J7" s="1"/>
      <c r="K7" s="1"/>
      <c r="L7" s="1"/>
      <c r="M7" s="1"/>
      <c r="N7" s="1"/>
      <c r="O7" s="1"/>
      <c r="P7" s="1"/>
      <c r="Q7" s="1"/>
      <c r="R7" s="1"/>
      <c r="S7" s="1"/>
      <c r="T7" s="1"/>
      <c r="U7" s="1"/>
      <c r="V7" s="1"/>
      <c r="W7" s="1"/>
    </row>
    <row r="8" spans="1:23" s="10" customFormat="1" ht="15" customHeight="1">
      <c r="A8" s="203" t="s">
        <v>23</v>
      </c>
      <c r="B8" s="205" t="s">
        <v>32</v>
      </c>
      <c r="C8" s="207" t="s">
        <v>323</v>
      </c>
      <c r="D8" s="6" t="s">
        <v>15</v>
      </c>
      <c r="E8" s="6" t="s">
        <v>14</v>
      </c>
      <c r="F8" s="6" t="s">
        <v>13</v>
      </c>
      <c r="G8" s="6" t="s">
        <v>12</v>
      </c>
      <c r="H8" s="6" t="s">
        <v>11</v>
      </c>
      <c r="I8" s="6" t="s">
        <v>5</v>
      </c>
      <c r="J8" s="8" t="s">
        <v>6</v>
      </c>
      <c r="K8" s="8" t="s">
        <v>7</v>
      </c>
      <c r="L8" s="8" t="s">
        <v>8</v>
      </c>
      <c r="M8" s="8" t="s">
        <v>9</v>
      </c>
      <c r="N8" s="8" t="s">
        <v>10</v>
      </c>
      <c r="O8" s="8" t="s">
        <v>0</v>
      </c>
      <c r="P8" s="8" t="s">
        <v>1</v>
      </c>
      <c r="Q8" s="8" t="s">
        <v>2</v>
      </c>
      <c r="R8" s="9" t="s">
        <v>3</v>
      </c>
      <c r="S8" s="104" t="s">
        <v>4</v>
      </c>
      <c r="T8" s="9" t="s">
        <v>319</v>
      </c>
      <c r="U8" s="9" t="s">
        <v>320</v>
      </c>
      <c r="V8" s="9" t="s">
        <v>321</v>
      </c>
      <c r="W8" s="25" t="s">
        <v>322</v>
      </c>
    </row>
    <row r="9" spans="1:23" s="10" customFormat="1" ht="15" customHeight="1">
      <c r="A9" s="204"/>
      <c r="B9" s="206"/>
      <c r="C9" s="208"/>
      <c r="D9" s="20" t="s">
        <v>16</v>
      </c>
      <c r="E9" s="7" t="s">
        <v>16</v>
      </c>
      <c r="F9" s="7" t="s">
        <v>16</v>
      </c>
      <c r="G9" s="7" t="s">
        <v>16</v>
      </c>
      <c r="H9" s="7" t="s">
        <v>16</v>
      </c>
      <c r="I9" s="7" t="s">
        <v>16</v>
      </c>
      <c r="J9" s="7" t="s">
        <v>16</v>
      </c>
      <c r="K9" s="7" t="s">
        <v>16</v>
      </c>
      <c r="L9" s="7" t="s">
        <v>16</v>
      </c>
      <c r="M9" s="7" t="s">
        <v>16</v>
      </c>
      <c r="N9" s="7" t="s">
        <v>16</v>
      </c>
      <c r="O9" s="7" t="s">
        <v>16</v>
      </c>
      <c r="P9" s="7" t="s">
        <v>16</v>
      </c>
      <c r="Q9" s="7" t="s">
        <v>16</v>
      </c>
      <c r="R9" s="7" t="s">
        <v>16</v>
      </c>
      <c r="S9" s="106" t="s">
        <v>16</v>
      </c>
      <c r="T9" s="7" t="s">
        <v>16</v>
      </c>
      <c r="U9" s="7" t="s">
        <v>16</v>
      </c>
      <c r="V9" s="7" t="s">
        <v>16</v>
      </c>
      <c r="W9" s="26" t="s">
        <v>16</v>
      </c>
    </row>
    <row r="10" spans="1:23" s="13" customFormat="1" ht="15" customHeight="1">
      <c r="A10" s="189" t="s">
        <v>34</v>
      </c>
      <c r="B10" s="41" t="s">
        <v>333</v>
      </c>
      <c r="C10" s="131" t="s">
        <v>324</v>
      </c>
      <c r="D10" s="42"/>
      <c r="E10" s="42"/>
      <c r="F10" s="42"/>
      <c r="G10" s="42"/>
      <c r="H10" s="42"/>
      <c r="I10" s="42"/>
      <c r="J10" s="43"/>
      <c r="K10" s="43"/>
      <c r="L10" s="43"/>
      <c r="M10" s="43"/>
      <c r="N10" s="43"/>
      <c r="O10" s="43"/>
      <c r="P10" s="43"/>
      <c r="Q10" s="43"/>
      <c r="R10" s="43"/>
      <c r="S10" s="105"/>
      <c r="T10" s="43"/>
      <c r="U10" s="43">
        <v>77500</v>
      </c>
      <c r="V10" s="43">
        <v>75200</v>
      </c>
      <c r="W10" s="111"/>
    </row>
    <row r="11" spans="1:23" s="13" customFormat="1" ht="15" customHeight="1">
      <c r="A11" s="190"/>
      <c r="B11" s="44" t="s">
        <v>334</v>
      </c>
      <c r="C11" s="60" t="s">
        <v>158</v>
      </c>
      <c r="D11" s="45"/>
      <c r="E11" s="46"/>
      <c r="F11" s="46"/>
      <c r="G11" s="46"/>
      <c r="H11" s="46"/>
      <c r="I11" s="46"/>
      <c r="J11" s="46"/>
      <c r="K11" s="46"/>
      <c r="L11" s="46"/>
      <c r="M11" s="46"/>
      <c r="N11" s="46"/>
      <c r="O11" s="46"/>
      <c r="P11" s="46"/>
      <c r="Q11" s="46"/>
      <c r="R11" s="46"/>
      <c r="S11" s="107"/>
      <c r="T11" s="46"/>
      <c r="U11" s="46"/>
      <c r="V11" s="46">
        <f>IF(U10="","",V10/U10-1)</f>
        <v>-0.029677419354838697</v>
      </c>
      <c r="W11" s="47"/>
    </row>
    <row r="12" spans="1:23" s="13" customFormat="1" ht="15" customHeight="1">
      <c r="A12" s="189" t="s">
        <v>35</v>
      </c>
      <c r="B12" s="39" t="s">
        <v>64</v>
      </c>
      <c r="C12" s="61" t="s">
        <v>157</v>
      </c>
      <c r="D12" s="11">
        <v>128000</v>
      </c>
      <c r="E12" s="11">
        <v>155000</v>
      </c>
      <c r="F12" s="11">
        <v>180000</v>
      </c>
      <c r="G12" s="11">
        <v>173000</v>
      </c>
      <c r="H12" s="11">
        <v>165000</v>
      </c>
      <c r="I12" s="11">
        <v>155000</v>
      </c>
      <c r="J12" s="12">
        <v>146000</v>
      </c>
      <c r="K12" s="12">
        <v>139000</v>
      </c>
      <c r="L12" s="12">
        <v>136000</v>
      </c>
      <c r="M12" s="12">
        <v>132000</v>
      </c>
      <c r="N12" s="12">
        <v>130000</v>
      </c>
      <c r="O12" s="12">
        <v>128000</v>
      </c>
      <c r="P12" s="12">
        <v>125000</v>
      </c>
      <c r="Q12" s="12">
        <v>122000</v>
      </c>
      <c r="R12" s="12">
        <v>118000</v>
      </c>
      <c r="S12" s="15">
        <v>112000</v>
      </c>
      <c r="T12" s="12">
        <v>105000</v>
      </c>
      <c r="U12" s="12">
        <v>99300</v>
      </c>
      <c r="V12" s="12">
        <v>96600</v>
      </c>
      <c r="W12" s="112"/>
    </row>
    <row r="13" spans="1:23" s="13" customFormat="1" ht="15" customHeight="1">
      <c r="A13" s="190"/>
      <c r="B13" s="40" t="s">
        <v>65</v>
      </c>
      <c r="C13" s="132" t="s">
        <v>158</v>
      </c>
      <c r="D13" s="21"/>
      <c r="E13" s="14">
        <f aca="true" t="shared" si="0" ref="E13:U13">IF(D12="","",E12/D12-1)</f>
        <v>0.2109375</v>
      </c>
      <c r="F13" s="14">
        <f t="shared" si="0"/>
        <v>0.16129032258064524</v>
      </c>
      <c r="G13" s="14">
        <f t="shared" si="0"/>
        <v>-0.03888888888888886</v>
      </c>
      <c r="H13" s="14">
        <f t="shared" si="0"/>
        <v>-0.046242774566473965</v>
      </c>
      <c r="I13" s="14">
        <f t="shared" si="0"/>
        <v>-0.06060606060606055</v>
      </c>
      <c r="J13" s="14">
        <f t="shared" si="0"/>
        <v>-0.058064516129032295</v>
      </c>
      <c r="K13" s="14">
        <f t="shared" si="0"/>
        <v>-0.047945205479452024</v>
      </c>
      <c r="L13" s="14">
        <f t="shared" si="0"/>
        <v>-0.021582733812949617</v>
      </c>
      <c r="M13" s="14">
        <f t="shared" si="0"/>
        <v>-0.02941176470588236</v>
      </c>
      <c r="N13" s="14">
        <f t="shared" si="0"/>
        <v>-0.015151515151515138</v>
      </c>
      <c r="O13" s="14">
        <f t="shared" si="0"/>
        <v>-0.01538461538461533</v>
      </c>
      <c r="P13" s="14">
        <f t="shared" si="0"/>
        <v>-0.0234375</v>
      </c>
      <c r="Q13" s="14">
        <f t="shared" si="0"/>
        <v>-0.02400000000000002</v>
      </c>
      <c r="R13" s="14">
        <f t="shared" si="0"/>
        <v>-0.032786885245901676</v>
      </c>
      <c r="S13" s="108">
        <f t="shared" si="0"/>
        <v>-0.05084745762711862</v>
      </c>
      <c r="T13" s="14">
        <f t="shared" si="0"/>
        <v>-0.0625</v>
      </c>
      <c r="U13" s="14">
        <f t="shared" si="0"/>
        <v>-0.05428571428571427</v>
      </c>
      <c r="V13" s="14">
        <f>IF(U12="","",V12/U12-1)</f>
        <v>-0.027190332326283984</v>
      </c>
      <c r="W13" s="19"/>
    </row>
    <row r="14" spans="1:23" s="13" customFormat="1" ht="15" customHeight="1">
      <c r="A14" s="189" t="s">
        <v>36</v>
      </c>
      <c r="B14" s="41" t="s">
        <v>66</v>
      </c>
      <c r="C14" s="59" t="s">
        <v>157</v>
      </c>
      <c r="D14" s="42">
        <v>68500</v>
      </c>
      <c r="E14" s="42">
        <v>79000</v>
      </c>
      <c r="F14" s="42">
        <v>90000</v>
      </c>
      <c r="G14" s="42">
        <v>85000</v>
      </c>
      <c r="H14" s="42">
        <v>83000</v>
      </c>
      <c r="I14" s="42">
        <v>78000</v>
      </c>
      <c r="J14" s="43">
        <v>75000</v>
      </c>
      <c r="K14" s="43">
        <v>72500</v>
      </c>
      <c r="L14" s="43">
        <v>71500</v>
      </c>
      <c r="M14" s="43">
        <v>71000</v>
      </c>
      <c r="N14" s="43">
        <v>70500</v>
      </c>
      <c r="O14" s="43">
        <v>70000</v>
      </c>
      <c r="P14" s="43">
        <v>68300</v>
      </c>
      <c r="Q14" s="43">
        <v>66600</v>
      </c>
      <c r="R14" s="43">
        <v>62900</v>
      </c>
      <c r="S14" s="105">
        <v>58900</v>
      </c>
      <c r="T14" s="43">
        <v>55500</v>
      </c>
      <c r="U14" s="43">
        <v>52400</v>
      </c>
      <c r="V14" s="43">
        <v>51000</v>
      </c>
      <c r="W14" s="111"/>
    </row>
    <row r="15" spans="1:23" s="13" customFormat="1" ht="15" customHeight="1">
      <c r="A15" s="190"/>
      <c r="B15" s="44" t="s">
        <v>67</v>
      </c>
      <c r="C15" s="60" t="s">
        <v>158</v>
      </c>
      <c r="D15" s="45"/>
      <c r="E15" s="46">
        <f aca="true" t="shared" si="1" ref="E15:U15">IF(D14="","",E14/D14-1)</f>
        <v>0.15328467153284664</v>
      </c>
      <c r="F15" s="46">
        <f t="shared" si="1"/>
        <v>0.139240506329114</v>
      </c>
      <c r="G15" s="46">
        <f t="shared" si="1"/>
        <v>-0.05555555555555558</v>
      </c>
      <c r="H15" s="46">
        <f t="shared" si="1"/>
        <v>-0.02352941176470591</v>
      </c>
      <c r="I15" s="46">
        <f t="shared" si="1"/>
        <v>-0.06024096385542166</v>
      </c>
      <c r="J15" s="46">
        <f t="shared" si="1"/>
        <v>-0.038461538461538436</v>
      </c>
      <c r="K15" s="46">
        <f t="shared" si="1"/>
        <v>-0.033333333333333326</v>
      </c>
      <c r="L15" s="46">
        <f t="shared" si="1"/>
        <v>-0.01379310344827589</v>
      </c>
      <c r="M15" s="46">
        <f t="shared" si="1"/>
        <v>-0.006993006993006978</v>
      </c>
      <c r="N15" s="46">
        <f t="shared" si="1"/>
        <v>-0.007042253521126751</v>
      </c>
      <c r="O15" s="46">
        <f t="shared" si="1"/>
        <v>-0.007092198581560294</v>
      </c>
      <c r="P15" s="46">
        <f t="shared" si="1"/>
        <v>-0.024285714285714244</v>
      </c>
      <c r="Q15" s="46">
        <f t="shared" si="1"/>
        <v>-0.024890190336749662</v>
      </c>
      <c r="R15" s="46">
        <f t="shared" si="1"/>
        <v>-0.05555555555555558</v>
      </c>
      <c r="S15" s="107">
        <f t="shared" si="1"/>
        <v>-0.06359300476947538</v>
      </c>
      <c r="T15" s="46">
        <f t="shared" si="1"/>
        <v>-0.05772495755517826</v>
      </c>
      <c r="U15" s="46">
        <f t="shared" si="1"/>
        <v>-0.05585585585585584</v>
      </c>
      <c r="V15" s="46">
        <f>IF(U14="","",V14/U14-1)</f>
        <v>-0.026717557251908386</v>
      </c>
      <c r="W15" s="47"/>
    </row>
    <row r="16" spans="1:23" s="13" customFormat="1" ht="15" customHeight="1">
      <c r="A16" s="189" t="s">
        <v>37</v>
      </c>
      <c r="B16" s="39" t="s">
        <v>103</v>
      </c>
      <c r="C16" s="61" t="s">
        <v>157</v>
      </c>
      <c r="D16" s="11"/>
      <c r="E16" s="11"/>
      <c r="F16" s="11"/>
      <c r="G16" s="11"/>
      <c r="H16" s="11"/>
      <c r="I16" s="11"/>
      <c r="J16" s="12"/>
      <c r="K16" s="12"/>
      <c r="L16" s="12"/>
      <c r="M16" s="12"/>
      <c r="N16" s="12">
        <v>94500</v>
      </c>
      <c r="O16" s="12">
        <v>94200</v>
      </c>
      <c r="P16" s="12">
        <v>92500</v>
      </c>
      <c r="Q16" s="12">
        <v>90500</v>
      </c>
      <c r="R16" s="12">
        <v>86400</v>
      </c>
      <c r="S16" s="15">
        <v>80500</v>
      </c>
      <c r="T16" s="12">
        <v>75600</v>
      </c>
      <c r="U16" s="12">
        <v>72200</v>
      </c>
      <c r="V16" s="12">
        <v>69900</v>
      </c>
      <c r="W16" s="112"/>
    </row>
    <row r="17" spans="1:23" s="13" customFormat="1" ht="15" customHeight="1">
      <c r="A17" s="190"/>
      <c r="B17" s="40" t="s">
        <v>104</v>
      </c>
      <c r="C17" s="132" t="s">
        <v>158</v>
      </c>
      <c r="D17" s="21"/>
      <c r="E17" s="14">
        <f aca="true" t="shared" si="2" ref="E17:U17">IF(D16="","",E16/D16-1)</f>
      </c>
      <c r="F17" s="14">
        <f t="shared" si="2"/>
      </c>
      <c r="G17" s="14">
        <f t="shared" si="2"/>
      </c>
      <c r="H17" s="14">
        <f t="shared" si="2"/>
      </c>
      <c r="I17" s="14">
        <f t="shared" si="2"/>
      </c>
      <c r="J17" s="14">
        <f t="shared" si="2"/>
      </c>
      <c r="K17" s="14">
        <f t="shared" si="2"/>
      </c>
      <c r="L17" s="14">
        <f t="shared" si="2"/>
      </c>
      <c r="M17" s="14">
        <f t="shared" si="2"/>
      </c>
      <c r="N17" s="14">
        <f t="shared" si="2"/>
      </c>
      <c r="O17" s="14">
        <f t="shared" si="2"/>
        <v>-0.0031746031746031633</v>
      </c>
      <c r="P17" s="14">
        <f t="shared" si="2"/>
        <v>-0.018046709129511673</v>
      </c>
      <c r="Q17" s="14">
        <f t="shared" si="2"/>
        <v>-0.021621621621621623</v>
      </c>
      <c r="R17" s="14">
        <f t="shared" si="2"/>
        <v>-0.045303867403314935</v>
      </c>
      <c r="S17" s="108">
        <f t="shared" si="2"/>
        <v>-0.06828703703703709</v>
      </c>
      <c r="T17" s="14">
        <f t="shared" si="2"/>
        <v>-0.060869565217391286</v>
      </c>
      <c r="U17" s="14">
        <f t="shared" si="2"/>
        <v>-0.044973544973545</v>
      </c>
      <c r="V17" s="14">
        <f>IF(U16="","",V16/U16-1)</f>
        <v>-0.03185595567867039</v>
      </c>
      <c r="W17" s="19"/>
    </row>
    <row r="18" spans="1:23" s="13" customFormat="1" ht="15" customHeight="1">
      <c r="A18" s="189" t="s">
        <v>38</v>
      </c>
      <c r="B18" s="41" t="s">
        <v>70</v>
      </c>
      <c r="C18" s="59" t="s">
        <v>157</v>
      </c>
      <c r="D18" s="42">
        <v>165000</v>
      </c>
      <c r="E18" s="42">
        <v>205000</v>
      </c>
      <c r="F18" s="42">
        <v>233000</v>
      </c>
      <c r="G18" s="42">
        <v>231000</v>
      </c>
      <c r="H18" s="42">
        <v>222000</v>
      </c>
      <c r="I18" s="42">
        <v>214000</v>
      </c>
      <c r="J18" s="43">
        <v>206000</v>
      </c>
      <c r="K18" s="43">
        <v>198000</v>
      </c>
      <c r="L18" s="43">
        <v>188000</v>
      </c>
      <c r="M18" s="43">
        <v>181000</v>
      </c>
      <c r="N18" s="43">
        <v>177000</v>
      </c>
      <c r="O18" s="43">
        <v>173000</v>
      </c>
      <c r="P18" s="43">
        <v>167000</v>
      </c>
      <c r="Q18" s="43">
        <v>160000</v>
      </c>
      <c r="R18" s="43">
        <v>151000</v>
      </c>
      <c r="S18" s="105">
        <v>138000</v>
      </c>
      <c r="T18" s="43">
        <v>130000</v>
      </c>
      <c r="U18" s="43">
        <v>127000</v>
      </c>
      <c r="V18" s="43">
        <v>126000</v>
      </c>
      <c r="W18" s="111"/>
    </row>
    <row r="19" spans="1:23" s="13" customFormat="1" ht="15" customHeight="1">
      <c r="A19" s="190"/>
      <c r="B19" s="44" t="s">
        <v>71</v>
      </c>
      <c r="C19" s="60" t="s">
        <v>158</v>
      </c>
      <c r="D19" s="45"/>
      <c r="E19" s="46">
        <f aca="true" t="shared" si="3" ref="E19:U19">IF(D18="","",E18/D18-1)</f>
        <v>0.24242424242424243</v>
      </c>
      <c r="F19" s="46">
        <f t="shared" si="3"/>
        <v>0.13658536585365844</v>
      </c>
      <c r="G19" s="46">
        <f t="shared" si="3"/>
        <v>-0.008583690987124415</v>
      </c>
      <c r="H19" s="46">
        <f t="shared" si="3"/>
        <v>-0.038961038961038974</v>
      </c>
      <c r="I19" s="46">
        <f t="shared" si="3"/>
        <v>-0.036036036036036</v>
      </c>
      <c r="J19" s="46">
        <f t="shared" si="3"/>
        <v>-0.03738317757009346</v>
      </c>
      <c r="K19" s="46">
        <f t="shared" si="3"/>
        <v>-0.03883495145631066</v>
      </c>
      <c r="L19" s="46">
        <f t="shared" si="3"/>
        <v>-0.0505050505050505</v>
      </c>
      <c r="M19" s="46">
        <f t="shared" si="3"/>
        <v>-0.037234042553191515</v>
      </c>
      <c r="N19" s="46">
        <f t="shared" si="3"/>
        <v>-0.02209944751381221</v>
      </c>
      <c r="O19" s="46">
        <f t="shared" si="3"/>
        <v>-0.02259887005649719</v>
      </c>
      <c r="P19" s="46">
        <f t="shared" si="3"/>
        <v>-0.034682080924855474</v>
      </c>
      <c r="Q19" s="46">
        <f t="shared" si="3"/>
        <v>-0.041916167664670656</v>
      </c>
      <c r="R19" s="46">
        <f t="shared" si="3"/>
        <v>-0.05625000000000002</v>
      </c>
      <c r="S19" s="107">
        <f t="shared" si="3"/>
        <v>-0.08609271523178808</v>
      </c>
      <c r="T19" s="46">
        <f t="shared" si="3"/>
        <v>-0.05797101449275366</v>
      </c>
      <c r="U19" s="46">
        <f t="shared" si="3"/>
        <v>-0.023076923076923106</v>
      </c>
      <c r="V19" s="46">
        <f>IF(U18="","",V18/U18-1)</f>
        <v>-0.007874015748031482</v>
      </c>
      <c r="W19" s="47"/>
    </row>
    <row r="20" spans="1:23" s="13" customFormat="1" ht="15" customHeight="1">
      <c r="A20" s="189" t="s">
        <v>39</v>
      </c>
      <c r="B20" s="39" t="s">
        <v>72</v>
      </c>
      <c r="C20" s="61" t="s">
        <v>157</v>
      </c>
      <c r="D20" s="11">
        <v>150000</v>
      </c>
      <c r="E20" s="11">
        <v>180000</v>
      </c>
      <c r="F20" s="11">
        <v>202000</v>
      </c>
      <c r="G20" s="11">
        <v>200000</v>
      </c>
      <c r="H20" s="11">
        <v>192000</v>
      </c>
      <c r="I20" s="11">
        <v>185000</v>
      </c>
      <c r="J20" s="12">
        <v>179000</v>
      </c>
      <c r="K20" s="12">
        <v>174000</v>
      </c>
      <c r="L20" s="12">
        <v>165000</v>
      </c>
      <c r="M20" s="12">
        <v>159000</v>
      </c>
      <c r="N20" s="12">
        <v>156000</v>
      </c>
      <c r="O20" s="12">
        <v>153000</v>
      </c>
      <c r="P20" s="12">
        <v>148000</v>
      </c>
      <c r="Q20" s="12">
        <v>143000</v>
      </c>
      <c r="R20" s="12">
        <v>135000</v>
      </c>
      <c r="S20" s="15">
        <v>124000</v>
      </c>
      <c r="T20" s="12">
        <v>117000</v>
      </c>
      <c r="U20" s="12">
        <v>114000</v>
      </c>
      <c r="V20" s="12">
        <v>112000</v>
      </c>
      <c r="W20" s="112"/>
    </row>
    <row r="21" spans="1:23" s="13" customFormat="1" ht="15" customHeight="1">
      <c r="A21" s="190"/>
      <c r="B21" s="40" t="s">
        <v>73</v>
      </c>
      <c r="C21" s="132" t="s">
        <v>158</v>
      </c>
      <c r="D21" s="21"/>
      <c r="E21" s="14">
        <f aca="true" t="shared" si="4" ref="E21:U21">IF(D20="","",E20/D20-1)</f>
        <v>0.19999999999999996</v>
      </c>
      <c r="F21" s="14">
        <f t="shared" si="4"/>
        <v>0.12222222222222223</v>
      </c>
      <c r="G21" s="14">
        <f t="shared" si="4"/>
        <v>-0.00990099009900991</v>
      </c>
      <c r="H21" s="14">
        <f t="shared" si="4"/>
        <v>-0.040000000000000036</v>
      </c>
      <c r="I21" s="14">
        <f t="shared" si="4"/>
        <v>-0.03645833333333337</v>
      </c>
      <c r="J21" s="14">
        <f t="shared" si="4"/>
        <v>-0.032432432432432434</v>
      </c>
      <c r="K21" s="14">
        <f t="shared" si="4"/>
        <v>-0.027932960893854775</v>
      </c>
      <c r="L21" s="14">
        <f t="shared" si="4"/>
        <v>-0.051724137931034475</v>
      </c>
      <c r="M21" s="14">
        <f t="shared" si="4"/>
        <v>-0.036363636363636376</v>
      </c>
      <c r="N21" s="14">
        <f t="shared" si="4"/>
        <v>-0.018867924528301883</v>
      </c>
      <c r="O21" s="14">
        <f t="shared" si="4"/>
        <v>-0.019230769230769273</v>
      </c>
      <c r="P21" s="14">
        <f t="shared" si="4"/>
        <v>-0.0326797385620915</v>
      </c>
      <c r="Q21" s="14">
        <f t="shared" si="4"/>
        <v>-0.03378378378378377</v>
      </c>
      <c r="R21" s="14">
        <f t="shared" si="4"/>
        <v>-0.05594405594405594</v>
      </c>
      <c r="S21" s="108">
        <f t="shared" si="4"/>
        <v>-0.08148148148148149</v>
      </c>
      <c r="T21" s="14">
        <f t="shared" si="4"/>
        <v>-0.056451612903225756</v>
      </c>
      <c r="U21" s="14">
        <f t="shared" si="4"/>
        <v>-0.02564102564102566</v>
      </c>
      <c r="V21" s="14">
        <f>IF(U20="","",V20/U20-1)</f>
        <v>-0.01754385964912286</v>
      </c>
      <c r="W21" s="19"/>
    </row>
    <row r="22" spans="1:23" s="13" customFormat="1" ht="15" customHeight="1">
      <c r="A22" s="189" t="s">
        <v>331</v>
      </c>
      <c r="B22" s="41" t="s">
        <v>74</v>
      </c>
      <c r="C22" s="59" t="s">
        <v>157</v>
      </c>
      <c r="D22" s="42">
        <v>160000</v>
      </c>
      <c r="E22" s="42">
        <v>200000</v>
      </c>
      <c r="F22" s="42">
        <v>230000</v>
      </c>
      <c r="G22" s="42">
        <v>215000</v>
      </c>
      <c r="H22" s="42">
        <v>206000</v>
      </c>
      <c r="I22" s="42">
        <v>195000</v>
      </c>
      <c r="J22" s="43">
        <v>185000</v>
      </c>
      <c r="K22" s="43">
        <v>175000</v>
      </c>
      <c r="L22" s="43">
        <v>165000</v>
      </c>
      <c r="M22" s="43">
        <v>158000</v>
      </c>
      <c r="N22" s="43">
        <v>154000</v>
      </c>
      <c r="O22" s="43">
        <v>152000</v>
      </c>
      <c r="P22" s="43">
        <v>147000</v>
      </c>
      <c r="Q22" s="43">
        <v>141000</v>
      </c>
      <c r="R22" s="43">
        <v>133000</v>
      </c>
      <c r="S22" s="105">
        <v>122000</v>
      </c>
      <c r="T22" s="43">
        <v>114000</v>
      </c>
      <c r="U22" s="43">
        <v>109000</v>
      </c>
      <c r="V22" s="43">
        <v>111000</v>
      </c>
      <c r="W22" s="111"/>
    </row>
    <row r="23" spans="1:23" s="13" customFormat="1" ht="15" customHeight="1">
      <c r="A23" s="190"/>
      <c r="B23" s="44" t="s">
        <v>75</v>
      </c>
      <c r="C23" s="60" t="s">
        <v>158</v>
      </c>
      <c r="D23" s="45"/>
      <c r="E23" s="46">
        <f aca="true" t="shared" si="5" ref="E23:U23">IF(D22="","",E22/D22-1)</f>
        <v>0.25</v>
      </c>
      <c r="F23" s="46">
        <f t="shared" si="5"/>
        <v>0.1499999999999999</v>
      </c>
      <c r="G23" s="46">
        <f t="shared" si="5"/>
        <v>-0.06521739130434778</v>
      </c>
      <c r="H23" s="46">
        <f t="shared" si="5"/>
        <v>-0.041860465116279055</v>
      </c>
      <c r="I23" s="46">
        <f t="shared" si="5"/>
        <v>-0.05339805825242716</v>
      </c>
      <c r="J23" s="46">
        <f t="shared" si="5"/>
        <v>-0.05128205128205132</v>
      </c>
      <c r="K23" s="46">
        <f t="shared" si="5"/>
        <v>-0.05405405405405406</v>
      </c>
      <c r="L23" s="46">
        <f t="shared" si="5"/>
        <v>-0.05714285714285716</v>
      </c>
      <c r="M23" s="46">
        <f t="shared" si="5"/>
        <v>-0.042424242424242475</v>
      </c>
      <c r="N23" s="46">
        <f t="shared" si="5"/>
        <v>-0.025316455696202556</v>
      </c>
      <c r="O23" s="46">
        <f t="shared" si="5"/>
        <v>-0.012987012987012991</v>
      </c>
      <c r="P23" s="46">
        <f t="shared" si="5"/>
        <v>-0.03289473684210531</v>
      </c>
      <c r="Q23" s="46">
        <f t="shared" si="5"/>
        <v>-0.04081632653061229</v>
      </c>
      <c r="R23" s="46">
        <f t="shared" si="5"/>
        <v>-0.05673758865248224</v>
      </c>
      <c r="S23" s="107">
        <f t="shared" si="5"/>
        <v>-0.08270676691729328</v>
      </c>
      <c r="T23" s="46">
        <f t="shared" si="5"/>
        <v>-0.06557377049180324</v>
      </c>
      <c r="U23" s="46">
        <f t="shared" si="5"/>
        <v>-0.04385964912280704</v>
      </c>
      <c r="V23" s="46">
        <f>IF(U22="","",V22/U22-1)</f>
        <v>0.0183486238532109</v>
      </c>
      <c r="W23" s="47"/>
    </row>
    <row r="24" spans="1:23" s="13" customFormat="1" ht="15" customHeight="1">
      <c r="A24" s="189" t="s">
        <v>41</v>
      </c>
      <c r="B24" s="39" t="s">
        <v>76</v>
      </c>
      <c r="C24" s="61" t="s">
        <v>157</v>
      </c>
      <c r="D24" s="11">
        <v>118000</v>
      </c>
      <c r="E24" s="11">
        <v>142000</v>
      </c>
      <c r="F24" s="11">
        <v>160000</v>
      </c>
      <c r="G24" s="11">
        <v>153000</v>
      </c>
      <c r="H24" s="11">
        <v>146000</v>
      </c>
      <c r="I24" s="11">
        <v>138000</v>
      </c>
      <c r="J24" s="12">
        <v>132000</v>
      </c>
      <c r="K24" s="12">
        <v>127000</v>
      </c>
      <c r="L24" s="12">
        <v>125000</v>
      </c>
      <c r="M24" s="12">
        <v>123000</v>
      </c>
      <c r="N24" s="12">
        <v>121000</v>
      </c>
      <c r="O24" s="12">
        <v>119000</v>
      </c>
      <c r="P24" s="12">
        <v>116000</v>
      </c>
      <c r="Q24" s="12">
        <v>113000</v>
      </c>
      <c r="R24" s="12">
        <v>107000</v>
      </c>
      <c r="S24" s="15">
        <v>98800</v>
      </c>
      <c r="T24" s="12">
        <v>92400</v>
      </c>
      <c r="U24" s="12">
        <v>88000</v>
      </c>
      <c r="V24" s="12">
        <v>84500</v>
      </c>
      <c r="W24" s="112"/>
    </row>
    <row r="25" spans="1:23" s="13" customFormat="1" ht="15" customHeight="1">
      <c r="A25" s="190"/>
      <c r="B25" s="40" t="s">
        <v>77</v>
      </c>
      <c r="C25" s="132" t="s">
        <v>158</v>
      </c>
      <c r="D25" s="21"/>
      <c r="E25" s="14">
        <f aca="true" t="shared" si="6" ref="E25:U25">IF(D24="","",E24/D24-1)</f>
        <v>0.20338983050847448</v>
      </c>
      <c r="F25" s="14">
        <f t="shared" si="6"/>
        <v>0.12676056338028174</v>
      </c>
      <c r="G25" s="14">
        <f t="shared" si="6"/>
        <v>-0.043749999999999956</v>
      </c>
      <c r="H25" s="14">
        <f t="shared" si="6"/>
        <v>-0.04575163398692805</v>
      </c>
      <c r="I25" s="14">
        <f t="shared" si="6"/>
        <v>-0.0547945205479452</v>
      </c>
      <c r="J25" s="14">
        <f t="shared" si="6"/>
        <v>-0.04347826086956519</v>
      </c>
      <c r="K25" s="14">
        <f t="shared" si="6"/>
        <v>-0.037878787878787845</v>
      </c>
      <c r="L25" s="14">
        <f t="shared" si="6"/>
        <v>-0.015748031496062964</v>
      </c>
      <c r="M25" s="14">
        <f t="shared" si="6"/>
        <v>-0.016000000000000014</v>
      </c>
      <c r="N25" s="14">
        <f t="shared" si="6"/>
        <v>-0.016260162601625994</v>
      </c>
      <c r="O25" s="14">
        <f t="shared" si="6"/>
        <v>-0.016528925619834656</v>
      </c>
      <c r="P25" s="14">
        <f t="shared" si="6"/>
        <v>-0.025210084033613467</v>
      </c>
      <c r="Q25" s="14">
        <f t="shared" si="6"/>
        <v>-0.025862068965517238</v>
      </c>
      <c r="R25" s="14">
        <f t="shared" si="6"/>
        <v>-0.053097345132743334</v>
      </c>
      <c r="S25" s="108">
        <f t="shared" si="6"/>
        <v>-0.07663551401869162</v>
      </c>
      <c r="T25" s="14">
        <f t="shared" si="6"/>
        <v>-0.06477732793522262</v>
      </c>
      <c r="U25" s="14">
        <f t="shared" si="6"/>
        <v>-0.04761904761904767</v>
      </c>
      <c r="V25" s="14">
        <f>IF(U24="","",V24/U24-1)</f>
        <v>-0.03977272727272729</v>
      </c>
      <c r="W25" s="19"/>
    </row>
    <row r="26" spans="1:23" s="13" customFormat="1" ht="15" customHeight="1">
      <c r="A26" s="189" t="s">
        <v>42</v>
      </c>
      <c r="B26" s="41" t="s">
        <v>78</v>
      </c>
      <c r="C26" s="59" t="s">
        <v>157</v>
      </c>
      <c r="D26" s="42">
        <v>138000</v>
      </c>
      <c r="E26" s="42">
        <v>173000</v>
      </c>
      <c r="F26" s="42">
        <v>200000</v>
      </c>
      <c r="G26" s="42">
        <v>195000</v>
      </c>
      <c r="H26" s="42">
        <v>185000</v>
      </c>
      <c r="I26" s="42">
        <v>175000</v>
      </c>
      <c r="J26" s="43">
        <v>167000</v>
      </c>
      <c r="K26" s="43">
        <v>160000</v>
      </c>
      <c r="L26" s="43">
        <v>154000</v>
      </c>
      <c r="M26" s="43">
        <v>148000</v>
      </c>
      <c r="N26" s="43">
        <v>144000</v>
      </c>
      <c r="O26" s="43">
        <v>141000</v>
      </c>
      <c r="P26" s="43">
        <v>136000</v>
      </c>
      <c r="Q26" s="43">
        <v>131000</v>
      </c>
      <c r="R26" s="43">
        <v>124000</v>
      </c>
      <c r="S26" s="105">
        <v>114000</v>
      </c>
      <c r="T26" s="43">
        <v>108000</v>
      </c>
      <c r="U26" s="43">
        <v>104000</v>
      </c>
      <c r="V26" s="43">
        <v>102000</v>
      </c>
      <c r="W26" s="111"/>
    </row>
    <row r="27" spans="1:23" s="13" customFormat="1" ht="15" customHeight="1">
      <c r="A27" s="190"/>
      <c r="B27" s="44" t="s">
        <v>79</v>
      </c>
      <c r="C27" s="60" t="s">
        <v>158</v>
      </c>
      <c r="D27" s="45"/>
      <c r="E27" s="46">
        <f aca="true" t="shared" si="7" ref="E27:U27">IF(D26="","",E26/D26-1)</f>
        <v>0.2536231884057971</v>
      </c>
      <c r="F27" s="46">
        <f t="shared" si="7"/>
        <v>0.1560693641618498</v>
      </c>
      <c r="G27" s="46">
        <f t="shared" si="7"/>
        <v>-0.025000000000000022</v>
      </c>
      <c r="H27" s="46">
        <f t="shared" si="7"/>
        <v>-0.05128205128205132</v>
      </c>
      <c r="I27" s="46">
        <f t="shared" si="7"/>
        <v>-0.05405405405405406</v>
      </c>
      <c r="J27" s="46">
        <f t="shared" si="7"/>
        <v>-0.04571428571428571</v>
      </c>
      <c r="K27" s="46">
        <f t="shared" si="7"/>
        <v>-0.041916167664670656</v>
      </c>
      <c r="L27" s="46">
        <f t="shared" si="7"/>
        <v>-0.03749999999999998</v>
      </c>
      <c r="M27" s="46">
        <f t="shared" si="7"/>
        <v>-0.038961038961038974</v>
      </c>
      <c r="N27" s="46">
        <f t="shared" si="7"/>
        <v>-0.027027027027026973</v>
      </c>
      <c r="O27" s="46">
        <f t="shared" si="7"/>
        <v>-0.02083333333333337</v>
      </c>
      <c r="P27" s="46">
        <f t="shared" si="7"/>
        <v>-0.03546099290780147</v>
      </c>
      <c r="Q27" s="46">
        <f t="shared" si="7"/>
        <v>-0.03676470588235292</v>
      </c>
      <c r="R27" s="46">
        <f t="shared" si="7"/>
        <v>-0.05343511450381677</v>
      </c>
      <c r="S27" s="107">
        <f t="shared" si="7"/>
        <v>-0.08064516129032262</v>
      </c>
      <c r="T27" s="46">
        <f t="shared" si="7"/>
        <v>-0.052631578947368474</v>
      </c>
      <c r="U27" s="46">
        <f t="shared" si="7"/>
        <v>-0.03703703703703709</v>
      </c>
      <c r="V27" s="46">
        <f>IF(U26="","",V26/U26-1)</f>
        <v>-0.019230769230769273</v>
      </c>
      <c r="W27" s="47"/>
    </row>
    <row r="28" spans="1:23" s="13" customFormat="1" ht="15" customHeight="1">
      <c r="A28" s="189" t="s">
        <v>43</v>
      </c>
      <c r="B28" s="39" t="s">
        <v>80</v>
      </c>
      <c r="C28" s="61" t="s">
        <v>157</v>
      </c>
      <c r="D28" s="16"/>
      <c r="E28" s="16"/>
      <c r="F28" s="16"/>
      <c r="G28" s="16">
        <v>160000</v>
      </c>
      <c r="H28" s="16">
        <v>146000</v>
      </c>
      <c r="I28" s="16">
        <v>138000</v>
      </c>
      <c r="J28" s="17">
        <v>132000</v>
      </c>
      <c r="K28" s="17">
        <v>130000</v>
      </c>
      <c r="L28" s="17">
        <v>125000</v>
      </c>
      <c r="M28" s="17">
        <v>122000</v>
      </c>
      <c r="N28" s="17">
        <v>120000</v>
      </c>
      <c r="O28" s="17">
        <v>118000</v>
      </c>
      <c r="P28" s="17">
        <v>114000</v>
      </c>
      <c r="Q28" s="17">
        <v>110000</v>
      </c>
      <c r="R28" s="17">
        <v>103000</v>
      </c>
      <c r="S28" s="109">
        <v>94800</v>
      </c>
      <c r="T28" s="17">
        <v>88900</v>
      </c>
      <c r="U28" s="17">
        <v>84000</v>
      </c>
      <c r="V28" s="17">
        <v>81000</v>
      </c>
      <c r="W28" s="113"/>
    </row>
    <row r="29" spans="1:23" s="13" customFormat="1" ht="15" customHeight="1">
      <c r="A29" s="190"/>
      <c r="B29" s="40" t="s">
        <v>81</v>
      </c>
      <c r="C29" s="132" t="s">
        <v>158</v>
      </c>
      <c r="D29" s="21"/>
      <c r="E29" s="14">
        <f aca="true" t="shared" si="8" ref="E29:U29">IF(D28="","",E28/D28-1)</f>
      </c>
      <c r="F29" s="14">
        <f t="shared" si="8"/>
      </c>
      <c r="G29" s="14">
        <f t="shared" si="8"/>
      </c>
      <c r="H29" s="14">
        <f t="shared" si="8"/>
        <v>-0.08750000000000002</v>
      </c>
      <c r="I29" s="14">
        <f t="shared" si="8"/>
        <v>-0.0547945205479452</v>
      </c>
      <c r="J29" s="14">
        <f t="shared" si="8"/>
        <v>-0.04347826086956519</v>
      </c>
      <c r="K29" s="14">
        <f t="shared" si="8"/>
        <v>-0.015151515151515138</v>
      </c>
      <c r="L29" s="14">
        <f t="shared" si="8"/>
        <v>-0.038461538461538436</v>
      </c>
      <c r="M29" s="14">
        <f t="shared" si="8"/>
        <v>-0.02400000000000002</v>
      </c>
      <c r="N29" s="14">
        <f t="shared" si="8"/>
        <v>-0.016393442622950838</v>
      </c>
      <c r="O29" s="14">
        <f t="shared" si="8"/>
        <v>-0.01666666666666672</v>
      </c>
      <c r="P29" s="14">
        <f t="shared" si="8"/>
        <v>-0.03389830508474578</v>
      </c>
      <c r="Q29" s="14">
        <f t="shared" si="8"/>
        <v>-0.03508771929824561</v>
      </c>
      <c r="R29" s="14">
        <f t="shared" si="8"/>
        <v>-0.0636363636363636</v>
      </c>
      <c r="S29" s="108">
        <f t="shared" si="8"/>
        <v>-0.07961165048543695</v>
      </c>
      <c r="T29" s="14">
        <f t="shared" si="8"/>
        <v>-0.062236286919831185</v>
      </c>
      <c r="U29" s="14">
        <f t="shared" si="8"/>
        <v>-0.055118110236220486</v>
      </c>
      <c r="V29" s="14">
        <f>IF(U28="","",V28/U28-1)</f>
        <v>-0.0357142857142857</v>
      </c>
      <c r="W29" s="19"/>
    </row>
    <row r="30" spans="1:23" s="13" customFormat="1" ht="15" customHeight="1">
      <c r="A30" s="189" t="s">
        <v>44</v>
      </c>
      <c r="B30" s="41" t="s">
        <v>82</v>
      </c>
      <c r="C30" s="59" t="s">
        <v>157</v>
      </c>
      <c r="D30" s="42"/>
      <c r="E30" s="42"/>
      <c r="F30" s="42"/>
      <c r="G30" s="42">
        <v>170000</v>
      </c>
      <c r="H30" s="42">
        <v>161000</v>
      </c>
      <c r="I30" s="42">
        <v>152000</v>
      </c>
      <c r="J30" s="43">
        <v>145000</v>
      </c>
      <c r="K30" s="43">
        <v>139000</v>
      </c>
      <c r="L30" s="43">
        <v>134000</v>
      </c>
      <c r="M30" s="43">
        <v>130000</v>
      </c>
      <c r="N30" s="43">
        <v>128000</v>
      </c>
      <c r="O30" s="43">
        <v>126000</v>
      </c>
      <c r="P30" s="43">
        <v>123000</v>
      </c>
      <c r="Q30" s="43">
        <v>120000</v>
      </c>
      <c r="R30" s="43">
        <v>115000</v>
      </c>
      <c r="S30" s="105">
        <v>108000</v>
      </c>
      <c r="T30" s="43">
        <v>102000</v>
      </c>
      <c r="U30" s="43">
        <v>96800</v>
      </c>
      <c r="V30" s="43">
        <v>94300</v>
      </c>
      <c r="W30" s="111"/>
    </row>
    <row r="31" spans="1:23" s="13" customFormat="1" ht="15" customHeight="1">
      <c r="A31" s="190"/>
      <c r="B31" s="44" t="s">
        <v>83</v>
      </c>
      <c r="C31" s="60" t="s">
        <v>158</v>
      </c>
      <c r="D31" s="45"/>
      <c r="E31" s="46">
        <f aca="true" t="shared" si="9" ref="E31:U31">IF(D30="","",E30/D30-1)</f>
      </c>
      <c r="F31" s="46">
        <f t="shared" si="9"/>
      </c>
      <c r="G31" s="46">
        <f t="shared" si="9"/>
      </c>
      <c r="H31" s="46">
        <f t="shared" si="9"/>
        <v>-0.05294117647058827</v>
      </c>
      <c r="I31" s="46">
        <f t="shared" si="9"/>
        <v>-0.05590062111801242</v>
      </c>
      <c r="J31" s="46">
        <f t="shared" si="9"/>
        <v>-0.046052631578947345</v>
      </c>
      <c r="K31" s="46">
        <f t="shared" si="9"/>
        <v>-0.04137931034482756</v>
      </c>
      <c r="L31" s="46">
        <f t="shared" si="9"/>
        <v>-0.03597122302158273</v>
      </c>
      <c r="M31" s="46">
        <f t="shared" si="9"/>
        <v>-0.02985074626865669</v>
      </c>
      <c r="N31" s="46">
        <f t="shared" si="9"/>
        <v>-0.01538461538461533</v>
      </c>
      <c r="O31" s="46">
        <f t="shared" si="9"/>
        <v>-0.015625</v>
      </c>
      <c r="P31" s="46">
        <f t="shared" si="9"/>
        <v>-0.023809523809523836</v>
      </c>
      <c r="Q31" s="46">
        <f t="shared" si="9"/>
        <v>-0.024390243902439046</v>
      </c>
      <c r="R31" s="46">
        <f t="shared" si="9"/>
        <v>-0.04166666666666663</v>
      </c>
      <c r="S31" s="107">
        <f t="shared" si="9"/>
        <v>-0.060869565217391286</v>
      </c>
      <c r="T31" s="46">
        <f t="shared" si="9"/>
        <v>-0.05555555555555558</v>
      </c>
      <c r="U31" s="46">
        <f t="shared" si="9"/>
        <v>-0.050980392156862786</v>
      </c>
      <c r="V31" s="46">
        <f>IF(U30="","",V30/U30-1)</f>
        <v>-0.025826446280991733</v>
      </c>
      <c r="W31" s="47"/>
    </row>
    <row r="32" spans="1:23" s="13" customFormat="1" ht="15" customHeight="1">
      <c r="A32" s="189" t="s">
        <v>45</v>
      </c>
      <c r="B32" s="39" t="s">
        <v>84</v>
      </c>
      <c r="C32" s="61" t="s">
        <v>157</v>
      </c>
      <c r="D32" s="11"/>
      <c r="E32" s="11"/>
      <c r="F32" s="11"/>
      <c r="G32" s="11">
        <v>115000</v>
      </c>
      <c r="H32" s="11">
        <v>108000</v>
      </c>
      <c r="I32" s="11">
        <v>103000</v>
      </c>
      <c r="J32" s="12">
        <v>99000</v>
      </c>
      <c r="K32" s="12">
        <v>96000</v>
      </c>
      <c r="L32" s="12">
        <v>94000</v>
      </c>
      <c r="M32" s="12">
        <v>93000</v>
      </c>
      <c r="N32" s="12">
        <v>92000</v>
      </c>
      <c r="O32" s="12">
        <v>91200</v>
      </c>
      <c r="P32" s="12">
        <v>89000</v>
      </c>
      <c r="Q32" s="12">
        <v>86500</v>
      </c>
      <c r="R32" s="12">
        <v>82800</v>
      </c>
      <c r="S32" s="15">
        <v>76500</v>
      </c>
      <c r="T32" s="12">
        <v>71900</v>
      </c>
      <c r="U32" s="12">
        <v>67700</v>
      </c>
      <c r="V32" s="12">
        <v>65300</v>
      </c>
      <c r="W32" s="112"/>
    </row>
    <row r="33" spans="1:23" s="13" customFormat="1" ht="15" customHeight="1">
      <c r="A33" s="190"/>
      <c r="B33" s="40" t="s">
        <v>85</v>
      </c>
      <c r="C33" s="132" t="s">
        <v>158</v>
      </c>
      <c r="D33" s="21"/>
      <c r="E33" s="14">
        <f aca="true" t="shared" si="10" ref="E33:U33">IF(D32="","",E32/D32-1)</f>
      </c>
      <c r="F33" s="14">
        <f t="shared" si="10"/>
      </c>
      <c r="G33" s="14">
        <f t="shared" si="10"/>
      </c>
      <c r="H33" s="14">
        <f t="shared" si="10"/>
        <v>-0.060869565217391286</v>
      </c>
      <c r="I33" s="14">
        <f t="shared" si="10"/>
        <v>-0.04629629629629628</v>
      </c>
      <c r="J33" s="14">
        <f t="shared" si="10"/>
        <v>-0.03883495145631066</v>
      </c>
      <c r="K33" s="14">
        <f t="shared" si="10"/>
        <v>-0.030303030303030276</v>
      </c>
      <c r="L33" s="14">
        <f t="shared" si="10"/>
        <v>-0.02083333333333337</v>
      </c>
      <c r="M33" s="14">
        <f t="shared" si="10"/>
        <v>-0.010638297872340385</v>
      </c>
      <c r="N33" s="14">
        <f t="shared" si="10"/>
        <v>-0.010752688172043001</v>
      </c>
      <c r="O33" s="14">
        <f t="shared" si="10"/>
        <v>-0.008695652173912993</v>
      </c>
      <c r="P33" s="14">
        <f t="shared" si="10"/>
        <v>-0.02412280701754388</v>
      </c>
      <c r="Q33" s="14">
        <f t="shared" si="10"/>
        <v>-0.028089887640449396</v>
      </c>
      <c r="R33" s="14">
        <f t="shared" si="10"/>
        <v>-0.04277456647398847</v>
      </c>
      <c r="S33" s="108">
        <f t="shared" si="10"/>
        <v>-0.07608695652173914</v>
      </c>
      <c r="T33" s="14">
        <f t="shared" si="10"/>
        <v>-0.060130718954248374</v>
      </c>
      <c r="U33" s="14">
        <f t="shared" si="10"/>
        <v>-0.05841446453407506</v>
      </c>
      <c r="V33" s="14">
        <f>IF(U32="","",V32/U32-1)</f>
        <v>-0.03545051698670609</v>
      </c>
      <c r="W33" s="19"/>
    </row>
    <row r="34" spans="1:23" s="13" customFormat="1" ht="15" customHeight="1">
      <c r="A34" s="189" t="s">
        <v>46</v>
      </c>
      <c r="B34" s="41" t="s">
        <v>86</v>
      </c>
      <c r="C34" s="59" t="s">
        <v>325</v>
      </c>
      <c r="D34" s="42"/>
      <c r="E34" s="42"/>
      <c r="F34" s="42"/>
      <c r="G34" s="42"/>
      <c r="H34" s="42">
        <v>132000</v>
      </c>
      <c r="I34" s="42">
        <v>126000</v>
      </c>
      <c r="J34" s="43">
        <v>122000</v>
      </c>
      <c r="K34" s="43">
        <v>117000</v>
      </c>
      <c r="L34" s="43">
        <v>113000</v>
      </c>
      <c r="M34" s="43">
        <v>110000</v>
      </c>
      <c r="N34" s="43">
        <v>109000</v>
      </c>
      <c r="O34" s="43">
        <v>108000</v>
      </c>
      <c r="P34" s="43">
        <v>105000</v>
      </c>
      <c r="Q34" s="43">
        <v>102000</v>
      </c>
      <c r="R34" s="43">
        <v>97900</v>
      </c>
      <c r="S34" s="105">
        <v>91300</v>
      </c>
      <c r="T34" s="43">
        <v>85800</v>
      </c>
      <c r="U34" s="43">
        <v>80800</v>
      </c>
      <c r="V34" s="43">
        <v>78500</v>
      </c>
      <c r="W34" s="111"/>
    </row>
    <row r="35" spans="1:23" s="13" customFormat="1" ht="15" customHeight="1">
      <c r="A35" s="190"/>
      <c r="B35" s="44" t="s">
        <v>87</v>
      </c>
      <c r="C35" s="60" t="s">
        <v>158</v>
      </c>
      <c r="D35" s="45"/>
      <c r="E35" s="46">
        <f aca="true" t="shared" si="11" ref="E35:U35">IF(D34="","",E34/D34-1)</f>
      </c>
      <c r="F35" s="46">
        <f t="shared" si="11"/>
      </c>
      <c r="G35" s="46">
        <f t="shared" si="11"/>
      </c>
      <c r="H35" s="46">
        <f t="shared" si="11"/>
      </c>
      <c r="I35" s="46">
        <f t="shared" si="11"/>
        <v>-0.045454545454545414</v>
      </c>
      <c r="J35" s="46">
        <f t="shared" si="11"/>
        <v>-0.031746031746031744</v>
      </c>
      <c r="K35" s="46">
        <f t="shared" si="11"/>
        <v>-0.040983606557377095</v>
      </c>
      <c r="L35" s="46">
        <f t="shared" si="11"/>
        <v>-0.03418803418803418</v>
      </c>
      <c r="M35" s="46">
        <f t="shared" si="11"/>
        <v>-0.026548672566371723</v>
      </c>
      <c r="N35" s="46">
        <f t="shared" si="11"/>
        <v>-0.009090909090909038</v>
      </c>
      <c r="O35" s="46">
        <f t="shared" si="11"/>
        <v>-0.00917431192660545</v>
      </c>
      <c r="P35" s="46">
        <f t="shared" si="11"/>
        <v>-0.02777777777777779</v>
      </c>
      <c r="Q35" s="46">
        <f t="shared" si="11"/>
        <v>-0.02857142857142858</v>
      </c>
      <c r="R35" s="46">
        <f t="shared" si="11"/>
        <v>-0.04019607843137252</v>
      </c>
      <c r="S35" s="107">
        <f t="shared" si="11"/>
        <v>-0.0674157303370787</v>
      </c>
      <c r="T35" s="46">
        <f t="shared" si="11"/>
        <v>-0.06024096385542166</v>
      </c>
      <c r="U35" s="46">
        <f t="shared" si="11"/>
        <v>-0.0582750582750583</v>
      </c>
      <c r="V35" s="46">
        <f>IF(U34="","",V34/U34-1)</f>
        <v>-0.02846534653465349</v>
      </c>
      <c r="W35" s="47"/>
    </row>
    <row r="36" spans="1:23" s="13" customFormat="1" ht="15" customHeight="1">
      <c r="A36" s="189" t="s">
        <v>47</v>
      </c>
      <c r="B36" s="57" t="s">
        <v>149</v>
      </c>
      <c r="C36" s="61" t="s">
        <v>325</v>
      </c>
      <c r="D36" s="11"/>
      <c r="E36" s="11"/>
      <c r="F36" s="11"/>
      <c r="G36" s="11"/>
      <c r="H36" s="11">
        <v>160000</v>
      </c>
      <c r="I36" s="11">
        <v>149000</v>
      </c>
      <c r="J36" s="12">
        <v>145000</v>
      </c>
      <c r="K36" s="12">
        <v>140000</v>
      </c>
      <c r="L36" s="12">
        <v>137000</v>
      </c>
      <c r="M36" s="12">
        <v>137000</v>
      </c>
      <c r="N36" s="12">
        <v>134000</v>
      </c>
      <c r="O36" s="12">
        <v>132000</v>
      </c>
      <c r="P36" s="12">
        <v>128000</v>
      </c>
      <c r="Q36" s="12">
        <v>124000</v>
      </c>
      <c r="R36" s="12">
        <v>118000</v>
      </c>
      <c r="S36" s="15">
        <v>109000</v>
      </c>
      <c r="T36" s="12">
        <v>103000</v>
      </c>
      <c r="U36" s="12">
        <v>100000</v>
      </c>
      <c r="V36" s="12">
        <v>98500</v>
      </c>
      <c r="W36" s="112"/>
    </row>
    <row r="37" spans="1:23" s="13" customFormat="1" ht="15" customHeight="1">
      <c r="A37" s="190"/>
      <c r="B37" s="40" t="s">
        <v>88</v>
      </c>
      <c r="C37" s="132" t="s">
        <v>158</v>
      </c>
      <c r="D37" s="21"/>
      <c r="E37" s="14">
        <f aca="true" t="shared" si="12" ref="E37:U37">IF(D36="","",E36/D36-1)</f>
      </c>
      <c r="F37" s="14">
        <f t="shared" si="12"/>
      </c>
      <c r="G37" s="14">
        <f t="shared" si="12"/>
      </c>
      <c r="H37" s="14">
        <f t="shared" si="12"/>
      </c>
      <c r="I37" s="14">
        <f t="shared" si="12"/>
        <v>-0.06874999999999998</v>
      </c>
      <c r="J37" s="14">
        <f t="shared" si="12"/>
        <v>-0.02684563758389258</v>
      </c>
      <c r="K37" s="14">
        <f t="shared" si="12"/>
        <v>-0.03448275862068961</v>
      </c>
      <c r="L37" s="14">
        <f t="shared" si="12"/>
        <v>-0.021428571428571463</v>
      </c>
      <c r="M37" s="14">
        <f t="shared" si="12"/>
        <v>0</v>
      </c>
      <c r="N37" s="14">
        <f t="shared" si="12"/>
        <v>-0.021897810218978075</v>
      </c>
      <c r="O37" s="14">
        <f t="shared" si="12"/>
        <v>-0.014925373134328401</v>
      </c>
      <c r="P37" s="14">
        <f t="shared" si="12"/>
        <v>-0.030303030303030276</v>
      </c>
      <c r="Q37" s="14">
        <f t="shared" si="12"/>
        <v>-0.03125</v>
      </c>
      <c r="R37" s="14">
        <f t="shared" si="12"/>
        <v>-0.048387096774193505</v>
      </c>
      <c r="S37" s="108">
        <f t="shared" si="12"/>
        <v>-0.07627118644067798</v>
      </c>
      <c r="T37" s="14">
        <f t="shared" si="12"/>
        <v>-0.05504587155963303</v>
      </c>
      <c r="U37" s="14">
        <f t="shared" si="12"/>
        <v>-0.029126213592232997</v>
      </c>
      <c r="V37" s="14">
        <f>IF(U36="","",V36/U36-1)</f>
        <v>-0.015000000000000013</v>
      </c>
      <c r="W37" s="19"/>
    </row>
    <row r="38" spans="1:23" s="13" customFormat="1" ht="15" customHeight="1">
      <c r="A38" s="189" t="s">
        <v>48</v>
      </c>
      <c r="B38" s="41" t="s">
        <v>89</v>
      </c>
      <c r="C38" s="59" t="s">
        <v>325</v>
      </c>
      <c r="D38" s="42"/>
      <c r="E38" s="42"/>
      <c r="F38" s="42"/>
      <c r="G38" s="42"/>
      <c r="H38" s="42">
        <v>215000</v>
      </c>
      <c r="I38" s="42">
        <v>200000</v>
      </c>
      <c r="J38" s="43">
        <v>191000</v>
      </c>
      <c r="K38" s="43">
        <v>183000</v>
      </c>
      <c r="L38" s="43">
        <v>173000</v>
      </c>
      <c r="M38" s="43">
        <v>166000</v>
      </c>
      <c r="N38" s="43">
        <v>161000</v>
      </c>
      <c r="O38" s="43">
        <v>157000</v>
      </c>
      <c r="P38" s="43">
        <v>152000</v>
      </c>
      <c r="Q38" s="43">
        <v>147000</v>
      </c>
      <c r="R38" s="43">
        <v>139000</v>
      </c>
      <c r="S38" s="105">
        <v>128000</v>
      </c>
      <c r="T38" s="43">
        <v>121000</v>
      </c>
      <c r="U38" s="43">
        <v>116000</v>
      </c>
      <c r="V38" s="43">
        <v>115000</v>
      </c>
      <c r="W38" s="111"/>
    </row>
    <row r="39" spans="1:23" s="13" customFormat="1" ht="15" customHeight="1">
      <c r="A39" s="190"/>
      <c r="B39" s="44" t="s">
        <v>90</v>
      </c>
      <c r="C39" s="60" t="s">
        <v>158</v>
      </c>
      <c r="D39" s="45"/>
      <c r="E39" s="46">
        <f aca="true" t="shared" si="13" ref="E39:U39">IF(D38="","",E38/D38-1)</f>
      </c>
      <c r="F39" s="46">
        <f t="shared" si="13"/>
      </c>
      <c r="G39" s="46">
        <f t="shared" si="13"/>
      </c>
      <c r="H39" s="46">
        <f t="shared" si="13"/>
      </c>
      <c r="I39" s="46">
        <f t="shared" si="13"/>
        <v>-0.06976744186046513</v>
      </c>
      <c r="J39" s="46">
        <f t="shared" si="13"/>
        <v>-0.04500000000000004</v>
      </c>
      <c r="K39" s="46">
        <f t="shared" si="13"/>
        <v>-0.041884816753926746</v>
      </c>
      <c r="L39" s="46">
        <f t="shared" si="13"/>
        <v>-0.05464480874316935</v>
      </c>
      <c r="M39" s="46">
        <f t="shared" si="13"/>
        <v>-0.040462427745664775</v>
      </c>
      <c r="N39" s="46">
        <f t="shared" si="13"/>
        <v>-0.030120481927710885</v>
      </c>
      <c r="O39" s="46">
        <f t="shared" si="13"/>
        <v>-0.024844720496894457</v>
      </c>
      <c r="P39" s="46">
        <f t="shared" si="13"/>
        <v>-0.031847133757961776</v>
      </c>
      <c r="Q39" s="46">
        <f t="shared" si="13"/>
        <v>-0.03289473684210531</v>
      </c>
      <c r="R39" s="46">
        <f t="shared" si="13"/>
        <v>-0.05442176870748294</v>
      </c>
      <c r="S39" s="107">
        <f t="shared" si="13"/>
        <v>-0.07913669064748197</v>
      </c>
      <c r="T39" s="46">
        <f t="shared" si="13"/>
        <v>-0.0546875</v>
      </c>
      <c r="U39" s="46">
        <f t="shared" si="13"/>
        <v>-0.04132231404958675</v>
      </c>
      <c r="V39" s="46">
        <f>IF(U38="","",V38/U38-1)</f>
        <v>-0.008620689655172376</v>
      </c>
      <c r="W39" s="47"/>
    </row>
    <row r="40" spans="1:23" s="13" customFormat="1" ht="15" customHeight="1">
      <c r="A40" s="189" t="s">
        <v>49</v>
      </c>
      <c r="B40" s="39" t="s">
        <v>91</v>
      </c>
      <c r="C40" s="61" t="s">
        <v>325</v>
      </c>
      <c r="D40" s="11"/>
      <c r="E40" s="11"/>
      <c r="F40" s="11"/>
      <c r="G40" s="11"/>
      <c r="H40" s="11"/>
      <c r="I40" s="11">
        <v>108000</v>
      </c>
      <c r="J40" s="12">
        <v>103000</v>
      </c>
      <c r="K40" s="12">
        <v>98000</v>
      </c>
      <c r="L40" s="12">
        <v>95100</v>
      </c>
      <c r="M40" s="12">
        <v>94500</v>
      </c>
      <c r="N40" s="12">
        <v>94000</v>
      </c>
      <c r="O40" s="12">
        <v>92400</v>
      </c>
      <c r="P40" s="12">
        <v>89500</v>
      </c>
      <c r="Q40" s="12">
        <v>86500</v>
      </c>
      <c r="R40" s="12">
        <v>82000</v>
      </c>
      <c r="S40" s="15">
        <v>77200</v>
      </c>
      <c r="T40" s="12">
        <v>73300</v>
      </c>
      <c r="U40" s="12">
        <v>69500</v>
      </c>
      <c r="V40" s="12">
        <v>66800</v>
      </c>
      <c r="W40" s="112"/>
    </row>
    <row r="41" spans="1:23" s="13" customFormat="1" ht="15" customHeight="1">
      <c r="A41" s="190"/>
      <c r="B41" s="40" t="s">
        <v>92</v>
      </c>
      <c r="C41" s="132" t="s">
        <v>158</v>
      </c>
      <c r="D41" s="21"/>
      <c r="E41" s="14">
        <f aca="true" t="shared" si="14" ref="E41:U41">IF(D40="","",E40/D40-1)</f>
      </c>
      <c r="F41" s="14">
        <f t="shared" si="14"/>
      </c>
      <c r="G41" s="14">
        <f t="shared" si="14"/>
      </c>
      <c r="H41" s="14">
        <f t="shared" si="14"/>
      </c>
      <c r="I41" s="14">
        <f t="shared" si="14"/>
      </c>
      <c r="J41" s="14">
        <f t="shared" si="14"/>
        <v>-0.04629629629629628</v>
      </c>
      <c r="K41" s="14">
        <f t="shared" si="14"/>
        <v>-0.04854368932038833</v>
      </c>
      <c r="L41" s="14">
        <f t="shared" si="14"/>
        <v>-0.0295918367346939</v>
      </c>
      <c r="M41" s="14">
        <f t="shared" si="14"/>
        <v>-0.006309148264984188</v>
      </c>
      <c r="N41" s="14">
        <f t="shared" si="14"/>
        <v>-0.005291005291005346</v>
      </c>
      <c r="O41" s="14">
        <f t="shared" si="14"/>
        <v>-0.017021276595744705</v>
      </c>
      <c r="P41" s="14">
        <f t="shared" si="14"/>
        <v>-0.031385281385281405</v>
      </c>
      <c r="Q41" s="14">
        <f t="shared" si="14"/>
        <v>-0.03351955307262566</v>
      </c>
      <c r="R41" s="14">
        <f t="shared" si="14"/>
        <v>-0.052023121387283267</v>
      </c>
      <c r="S41" s="108">
        <f t="shared" si="14"/>
        <v>-0.05853658536585371</v>
      </c>
      <c r="T41" s="14">
        <f t="shared" si="14"/>
        <v>-0.050518134715025864</v>
      </c>
      <c r="U41" s="14">
        <f t="shared" si="14"/>
        <v>-0.05184174624829463</v>
      </c>
      <c r="V41" s="14">
        <f>IF(U40="","",V40/U40-1)</f>
        <v>-0.03884892086330938</v>
      </c>
      <c r="W41" s="19"/>
    </row>
    <row r="42" spans="1:23" s="13" customFormat="1" ht="15" customHeight="1">
      <c r="A42" s="189" t="s">
        <v>50</v>
      </c>
      <c r="B42" s="41" t="s">
        <v>99</v>
      </c>
      <c r="C42" s="59" t="s">
        <v>325</v>
      </c>
      <c r="D42" s="156"/>
      <c r="E42" s="156"/>
      <c r="F42" s="156"/>
      <c r="G42" s="156"/>
      <c r="H42" s="156"/>
      <c r="I42" s="156"/>
      <c r="J42" s="157">
        <v>170000</v>
      </c>
      <c r="K42" s="157">
        <v>161000</v>
      </c>
      <c r="L42" s="157">
        <v>156000</v>
      </c>
      <c r="M42" s="157">
        <v>151000</v>
      </c>
      <c r="N42" s="157">
        <v>147000</v>
      </c>
      <c r="O42" s="157">
        <v>144000</v>
      </c>
      <c r="P42" s="157">
        <v>140000</v>
      </c>
      <c r="Q42" s="157">
        <v>135000</v>
      </c>
      <c r="R42" s="157">
        <v>128000</v>
      </c>
      <c r="S42" s="158">
        <v>117000</v>
      </c>
      <c r="T42" s="157">
        <v>110000</v>
      </c>
      <c r="U42" s="157">
        <v>105000</v>
      </c>
      <c r="V42" s="157">
        <v>105000</v>
      </c>
      <c r="W42" s="111"/>
    </row>
    <row r="43" spans="1:23" s="13" customFormat="1" ht="15" customHeight="1">
      <c r="A43" s="190"/>
      <c r="B43" s="44" t="s">
        <v>100</v>
      </c>
      <c r="C43" s="60" t="s">
        <v>158</v>
      </c>
      <c r="D43" s="45"/>
      <c r="E43" s="46">
        <f aca="true" t="shared" si="15" ref="E43:V43">IF(D42="","",E42/D42-1)</f>
      </c>
      <c r="F43" s="46">
        <f t="shared" si="15"/>
      </c>
      <c r="G43" s="46">
        <f t="shared" si="15"/>
      </c>
      <c r="H43" s="46">
        <f t="shared" si="15"/>
      </c>
      <c r="I43" s="46">
        <f t="shared" si="15"/>
      </c>
      <c r="J43" s="46">
        <f t="shared" si="15"/>
      </c>
      <c r="K43" s="46">
        <f t="shared" si="15"/>
        <v>-0.05294117647058827</v>
      </c>
      <c r="L43" s="46">
        <f t="shared" si="15"/>
        <v>-0.03105590062111796</v>
      </c>
      <c r="M43" s="46">
        <f t="shared" si="15"/>
        <v>-0.03205128205128205</v>
      </c>
      <c r="N43" s="46">
        <f t="shared" si="15"/>
        <v>-0.026490066225165587</v>
      </c>
      <c r="O43" s="46">
        <f t="shared" si="15"/>
        <v>-0.020408163265306145</v>
      </c>
      <c r="P43" s="46">
        <f t="shared" si="15"/>
        <v>-0.02777777777777779</v>
      </c>
      <c r="Q43" s="46">
        <f t="shared" si="15"/>
        <v>-0.0357142857142857</v>
      </c>
      <c r="R43" s="46">
        <f t="shared" si="15"/>
        <v>-0.051851851851851816</v>
      </c>
      <c r="S43" s="107">
        <f t="shared" si="15"/>
        <v>-0.0859375</v>
      </c>
      <c r="T43" s="46">
        <f t="shared" si="15"/>
        <v>-0.05982905982905984</v>
      </c>
      <c r="U43" s="46">
        <f t="shared" si="15"/>
        <v>-0.045454545454545414</v>
      </c>
      <c r="V43" s="46">
        <f t="shared" si="15"/>
        <v>0</v>
      </c>
      <c r="W43" s="47"/>
    </row>
    <row r="44" spans="1:23" s="13" customFormat="1" ht="15" customHeight="1">
      <c r="A44" s="189" t="s">
        <v>51</v>
      </c>
      <c r="B44" s="128" t="s">
        <v>101</v>
      </c>
      <c r="C44" s="173" t="s">
        <v>325</v>
      </c>
      <c r="D44" s="129"/>
      <c r="E44" s="129"/>
      <c r="F44" s="129"/>
      <c r="G44" s="129"/>
      <c r="H44" s="129"/>
      <c r="I44" s="129"/>
      <c r="J44" s="124">
        <v>85500</v>
      </c>
      <c r="K44" s="124">
        <v>84000</v>
      </c>
      <c r="L44" s="124">
        <v>83000</v>
      </c>
      <c r="M44" s="124">
        <v>82300</v>
      </c>
      <c r="N44" s="124">
        <v>80300</v>
      </c>
      <c r="O44" s="124">
        <v>79500</v>
      </c>
      <c r="P44" s="124">
        <v>78000</v>
      </c>
      <c r="Q44" s="124">
        <v>76000</v>
      </c>
      <c r="R44" s="124">
        <v>72500</v>
      </c>
      <c r="S44" s="130">
        <v>66900</v>
      </c>
      <c r="T44" s="124">
        <v>60500</v>
      </c>
      <c r="U44" s="124">
        <v>55600</v>
      </c>
      <c r="V44" s="124">
        <v>54000</v>
      </c>
      <c r="W44" s="125"/>
    </row>
    <row r="45" spans="1:23" s="13" customFormat="1" ht="15" customHeight="1">
      <c r="A45" s="190"/>
      <c r="B45" s="126" t="s">
        <v>102</v>
      </c>
      <c r="C45" s="175" t="s">
        <v>158</v>
      </c>
      <c r="D45" s="161"/>
      <c r="E45" s="116">
        <f aca="true" t="shared" si="16" ref="E45:V45">IF(D44="","",E44/D44-1)</f>
      </c>
      <c r="F45" s="116">
        <f t="shared" si="16"/>
      </c>
      <c r="G45" s="116">
        <f t="shared" si="16"/>
      </c>
      <c r="H45" s="116">
        <f t="shared" si="16"/>
      </c>
      <c r="I45" s="116">
        <f t="shared" si="16"/>
      </c>
      <c r="J45" s="116">
        <f t="shared" si="16"/>
      </c>
      <c r="K45" s="116">
        <f t="shared" si="16"/>
        <v>-0.01754385964912286</v>
      </c>
      <c r="L45" s="116">
        <f t="shared" si="16"/>
        <v>-0.011904761904761862</v>
      </c>
      <c r="M45" s="116">
        <f t="shared" si="16"/>
        <v>-0.008433734939759074</v>
      </c>
      <c r="N45" s="116">
        <f t="shared" si="16"/>
        <v>-0.024301336573511523</v>
      </c>
      <c r="O45" s="116">
        <f t="shared" si="16"/>
        <v>-0.00996264009962644</v>
      </c>
      <c r="P45" s="116">
        <f t="shared" si="16"/>
        <v>-0.018867924528301883</v>
      </c>
      <c r="Q45" s="116">
        <f t="shared" si="16"/>
        <v>-0.02564102564102566</v>
      </c>
      <c r="R45" s="116">
        <f t="shared" si="16"/>
        <v>-0.046052631578947345</v>
      </c>
      <c r="S45" s="114">
        <f t="shared" si="16"/>
        <v>-0.0772413793103448</v>
      </c>
      <c r="T45" s="116">
        <f t="shared" si="16"/>
        <v>-0.09566517189835577</v>
      </c>
      <c r="U45" s="116">
        <f t="shared" si="16"/>
        <v>-0.08099173553719008</v>
      </c>
      <c r="V45" s="116">
        <f t="shared" si="16"/>
        <v>-0.02877697841726623</v>
      </c>
      <c r="W45" s="102"/>
    </row>
    <row r="46" spans="1:23" s="13" customFormat="1" ht="15" customHeight="1">
      <c r="A46" s="189" t="s">
        <v>52</v>
      </c>
      <c r="B46" s="41" t="s">
        <v>335</v>
      </c>
      <c r="C46" s="59" t="s">
        <v>325</v>
      </c>
      <c r="D46" s="42"/>
      <c r="E46" s="42"/>
      <c r="F46" s="42"/>
      <c r="G46" s="42"/>
      <c r="H46" s="42"/>
      <c r="I46" s="42"/>
      <c r="J46" s="43"/>
      <c r="K46" s="43"/>
      <c r="L46" s="43"/>
      <c r="M46" s="43"/>
      <c r="N46" s="43"/>
      <c r="O46" s="43"/>
      <c r="P46" s="43"/>
      <c r="Q46" s="43"/>
      <c r="R46" s="43"/>
      <c r="S46" s="105"/>
      <c r="T46" s="43"/>
      <c r="U46" s="43">
        <v>116000</v>
      </c>
      <c r="V46" s="43">
        <v>115000</v>
      </c>
      <c r="W46" s="111"/>
    </row>
    <row r="47" spans="1:23" s="13" customFormat="1" ht="15" customHeight="1">
      <c r="A47" s="190"/>
      <c r="B47" s="44" t="s">
        <v>336</v>
      </c>
      <c r="C47" s="60" t="s">
        <v>158</v>
      </c>
      <c r="D47" s="45"/>
      <c r="E47" s="46"/>
      <c r="F47" s="46"/>
      <c r="G47" s="46"/>
      <c r="H47" s="46"/>
      <c r="I47" s="46"/>
      <c r="J47" s="46"/>
      <c r="K47" s="46"/>
      <c r="L47" s="46"/>
      <c r="M47" s="46"/>
      <c r="N47" s="46"/>
      <c r="O47" s="46"/>
      <c r="P47" s="46"/>
      <c r="Q47" s="46"/>
      <c r="R47" s="46"/>
      <c r="S47" s="107"/>
      <c r="T47" s="46"/>
      <c r="U47" s="46"/>
      <c r="V47" s="46">
        <f>IF(U46="","",V46/U46-1)</f>
        <v>-0.008620689655172376</v>
      </c>
      <c r="W47" s="47"/>
    </row>
    <row r="48" spans="1:23" s="13" customFormat="1" ht="15" customHeight="1">
      <c r="A48" s="195" t="s">
        <v>54</v>
      </c>
      <c r="B48" s="119" t="s">
        <v>105</v>
      </c>
      <c r="C48" s="173" t="s">
        <v>325</v>
      </c>
      <c r="D48" s="129">
        <v>273000</v>
      </c>
      <c r="E48" s="129">
        <v>368000</v>
      </c>
      <c r="F48" s="129">
        <v>433000</v>
      </c>
      <c r="G48" s="129">
        <v>410000</v>
      </c>
      <c r="H48" s="129">
        <v>370000</v>
      </c>
      <c r="I48" s="129">
        <v>340000</v>
      </c>
      <c r="J48" s="124">
        <v>310000</v>
      </c>
      <c r="K48" s="124">
        <v>292000</v>
      </c>
      <c r="L48" s="124">
        <v>277000</v>
      </c>
      <c r="M48" s="124">
        <v>262000</v>
      </c>
      <c r="N48" s="124">
        <v>254000</v>
      </c>
      <c r="O48" s="124">
        <v>246000</v>
      </c>
      <c r="P48" s="124">
        <v>236000</v>
      </c>
      <c r="Q48" s="124">
        <v>224000</v>
      </c>
      <c r="R48" s="124">
        <v>211000</v>
      </c>
      <c r="S48" s="130">
        <v>194000</v>
      </c>
      <c r="T48" s="124">
        <v>182000</v>
      </c>
      <c r="U48" s="124">
        <v>175000</v>
      </c>
      <c r="V48" s="124">
        <v>170000</v>
      </c>
      <c r="W48" s="125"/>
    </row>
    <row r="49" spans="1:23" s="13" customFormat="1" ht="15" customHeight="1">
      <c r="A49" s="196"/>
      <c r="B49" s="126" t="s">
        <v>106</v>
      </c>
      <c r="C49" s="175" t="s">
        <v>158</v>
      </c>
      <c r="D49" s="161"/>
      <c r="E49" s="116">
        <f aca="true" t="shared" si="17" ref="E49:U49">IF(D48="","",E48/D48-1)</f>
        <v>0.3479853479853481</v>
      </c>
      <c r="F49" s="116">
        <f t="shared" si="17"/>
        <v>0.17663043478260865</v>
      </c>
      <c r="G49" s="116">
        <f t="shared" si="17"/>
        <v>-0.053117782909930744</v>
      </c>
      <c r="H49" s="116">
        <f t="shared" si="17"/>
        <v>-0.09756097560975607</v>
      </c>
      <c r="I49" s="116">
        <f t="shared" si="17"/>
        <v>-0.08108108108108103</v>
      </c>
      <c r="J49" s="116">
        <f t="shared" si="17"/>
        <v>-0.08823529411764708</v>
      </c>
      <c r="K49" s="116">
        <f t="shared" si="17"/>
        <v>-0.058064516129032295</v>
      </c>
      <c r="L49" s="116">
        <f t="shared" si="17"/>
        <v>-0.05136986301369861</v>
      </c>
      <c r="M49" s="116">
        <f t="shared" si="17"/>
        <v>-0.054151624548736454</v>
      </c>
      <c r="N49" s="116">
        <f t="shared" si="17"/>
        <v>-0.03053435114503822</v>
      </c>
      <c r="O49" s="116">
        <f t="shared" si="17"/>
        <v>-0.03149606299212604</v>
      </c>
      <c r="P49" s="116">
        <f t="shared" si="17"/>
        <v>-0.04065040650406504</v>
      </c>
      <c r="Q49" s="116">
        <f t="shared" si="17"/>
        <v>-0.05084745762711862</v>
      </c>
      <c r="R49" s="116">
        <f t="shared" si="17"/>
        <v>-0.0580357142857143</v>
      </c>
      <c r="S49" s="114">
        <f t="shared" si="17"/>
        <v>-0.08056872037914697</v>
      </c>
      <c r="T49" s="116">
        <f t="shared" si="17"/>
        <v>-0.061855670103092786</v>
      </c>
      <c r="U49" s="116">
        <f t="shared" si="17"/>
        <v>-0.038461538461538436</v>
      </c>
      <c r="V49" s="116">
        <f>IF(U48="","",V48/U48-1)</f>
        <v>-0.02857142857142858</v>
      </c>
      <c r="W49" s="102"/>
    </row>
    <row r="50" spans="1:23" s="13" customFormat="1" ht="15" customHeight="1">
      <c r="A50" s="195" t="s">
        <v>55</v>
      </c>
      <c r="B50" s="41" t="s">
        <v>107</v>
      </c>
      <c r="C50" s="133" t="s">
        <v>325</v>
      </c>
      <c r="D50" s="42"/>
      <c r="E50" s="42"/>
      <c r="F50" s="42"/>
      <c r="G50" s="42"/>
      <c r="H50" s="42"/>
      <c r="I50" s="42">
        <v>260000</v>
      </c>
      <c r="J50" s="43">
        <v>242000</v>
      </c>
      <c r="K50" s="43">
        <v>220000</v>
      </c>
      <c r="L50" s="43">
        <v>207000</v>
      </c>
      <c r="M50" s="43">
        <v>197000</v>
      </c>
      <c r="N50" s="43">
        <v>191000</v>
      </c>
      <c r="O50" s="43">
        <v>186000</v>
      </c>
      <c r="P50" s="43">
        <v>180000</v>
      </c>
      <c r="Q50" s="43">
        <v>174000</v>
      </c>
      <c r="R50" s="43">
        <v>165000</v>
      </c>
      <c r="S50" s="105">
        <v>153000</v>
      </c>
      <c r="T50" s="43">
        <v>145000</v>
      </c>
      <c r="U50" s="43">
        <v>139000</v>
      </c>
      <c r="V50" s="43">
        <v>136000</v>
      </c>
      <c r="W50" s="111"/>
    </row>
    <row r="51" spans="1:23" s="13" customFormat="1" ht="15" customHeight="1">
      <c r="A51" s="196"/>
      <c r="B51" s="44" t="s">
        <v>108</v>
      </c>
      <c r="C51" s="60" t="s">
        <v>158</v>
      </c>
      <c r="D51" s="45"/>
      <c r="E51" s="46">
        <f aca="true" t="shared" si="18" ref="E51:U51">IF(D50="","",E50/D50-1)</f>
      </c>
      <c r="F51" s="46">
        <f t="shared" si="18"/>
      </c>
      <c r="G51" s="46">
        <f t="shared" si="18"/>
      </c>
      <c r="H51" s="46">
        <f t="shared" si="18"/>
      </c>
      <c r="I51" s="46">
        <f t="shared" si="18"/>
      </c>
      <c r="J51" s="46">
        <f t="shared" si="18"/>
        <v>-0.0692307692307692</v>
      </c>
      <c r="K51" s="46">
        <f t="shared" si="18"/>
        <v>-0.09090909090909094</v>
      </c>
      <c r="L51" s="46">
        <f t="shared" si="18"/>
        <v>-0.05909090909090908</v>
      </c>
      <c r="M51" s="46">
        <f t="shared" si="18"/>
        <v>-0.048309178743961345</v>
      </c>
      <c r="N51" s="46">
        <f t="shared" si="18"/>
        <v>-0.030456852791878153</v>
      </c>
      <c r="O51" s="46">
        <f t="shared" si="18"/>
        <v>-0.02617801047120416</v>
      </c>
      <c r="P51" s="46">
        <f t="shared" si="18"/>
        <v>-0.032258064516129004</v>
      </c>
      <c r="Q51" s="46">
        <f t="shared" si="18"/>
        <v>-0.033333333333333326</v>
      </c>
      <c r="R51" s="46">
        <f t="shared" si="18"/>
        <v>-0.051724137931034475</v>
      </c>
      <c r="S51" s="107">
        <f t="shared" si="18"/>
        <v>-0.07272727272727275</v>
      </c>
      <c r="T51" s="46">
        <f t="shared" si="18"/>
        <v>-0.05228758169934644</v>
      </c>
      <c r="U51" s="46">
        <f t="shared" si="18"/>
        <v>-0.04137931034482756</v>
      </c>
      <c r="V51" s="46">
        <f>IF(U50="","",V50/U50-1)</f>
        <v>-0.021582733812949617</v>
      </c>
      <c r="W51" s="47"/>
    </row>
    <row r="52" spans="1:23" s="13" customFormat="1" ht="15" customHeight="1">
      <c r="A52" s="197" t="s">
        <v>56</v>
      </c>
      <c r="B52" s="119" t="s">
        <v>109</v>
      </c>
      <c r="C52" s="173" t="s">
        <v>325</v>
      </c>
      <c r="D52" s="129">
        <v>115000</v>
      </c>
      <c r="E52" s="129">
        <v>135000</v>
      </c>
      <c r="F52" s="129">
        <v>166000</v>
      </c>
      <c r="G52" s="129">
        <v>157000</v>
      </c>
      <c r="H52" s="129">
        <v>150000</v>
      </c>
      <c r="I52" s="129">
        <v>140000</v>
      </c>
      <c r="J52" s="124">
        <v>135000</v>
      </c>
      <c r="K52" s="124">
        <v>130000</v>
      </c>
      <c r="L52" s="124">
        <v>127000</v>
      </c>
      <c r="M52" s="124">
        <v>123000</v>
      </c>
      <c r="N52" s="124">
        <v>121000</v>
      </c>
      <c r="O52" s="124">
        <v>119000</v>
      </c>
      <c r="P52" s="124">
        <v>116000</v>
      </c>
      <c r="Q52" s="124">
        <v>113000</v>
      </c>
      <c r="R52" s="124">
        <v>107000</v>
      </c>
      <c r="S52" s="130">
        <v>99300</v>
      </c>
      <c r="T52" s="124">
        <v>92900</v>
      </c>
      <c r="U52" s="124">
        <v>87200</v>
      </c>
      <c r="V52" s="124">
        <v>84800</v>
      </c>
      <c r="W52" s="125"/>
    </row>
    <row r="53" spans="1:23" s="13" customFormat="1" ht="15" customHeight="1">
      <c r="A53" s="198"/>
      <c r="B53" s="174" t="s">
        <v>150</v>
      </c>
      <c r="C53" s="175" t="s">
        <v>158</v>
      </c>
      <c r="D53" s="161"/>
      <c r="E53" s="116">
        <f aca="true" t="shared" si="19" ref="E53:U53">IF(D52="","",E52/D52-1)</f>
        <v>0.17391304347826098</v>
      </c>
      <c r="F53" s="116">
        <f t="shared" si="19"/>
        <v>0.22962962962962963</v>
      </c>
      <c r="G53" s="116">
        <f t="shared" si="19"/>
        <v>-0.054216867469879526</v>
      </c>
      <c r="H53" s="116">
        <f t="shared" si="19"/>
        <v>-0.04458598726114649</v>
      </c>
      <c r="I53" s="116">
        <f t="shared" si="19"/>
        <v>-0.06666666666666665</v>
      </c>
      <c r="J53" s="116">
        <f t="shared" si="19"/>
        <v>-0.0357142857142857</v>
      </c>
      <c r="K53" s="116">
        <f t="shared" si="19"/>
        <v>-0.03703703703703709</v>
      </c>
      <c r="L53" s="116">
        <f t="shared" si="19"/>
        <v>-0.023076923076923106</v>
      </c>
      <c r="M53" s="116">
        <f t="shared" si="19"/>
        <v>-0.03149606299212604</v>
      </c>
      <c r="N53" s="116">
        <f t="shared" si="19"/>
        <v>-0.016260162601625994</v>
      </c>
      <c r="O53" s="116">
        <f t="shared" si="19"/>
        <v>-0.016528925619834656</v>
      </c>
      <c r="P53" s="116">
        <f t="shared" si="19"/>
        <v>-0.025210084033613467</v>
      </c>
      <c r="Q53" s="116">
        <f t="shared" si="19"/>
        <v>-0.025862068965517238</v>
      </c>
      <c r="R53" s="116">
        <f t="shared" si="19"/>
        <v>-0.053097345132743334</v>
      </c>
      <c r="S53" s="114">
        <f t="shared" si="19"/>
        <v>-0.07196261682242988</v>
      </c>
      <c r="T53" s="116">
        <f t="shared" si="19"/>
        <v>-0.06445115810674729</v>
      </c>
      <c r="U53" s="116">
        <f t="shared" si="19"/>
        <v>-0.06135629709364909</v>
      </c>
      <c r="V53" s="116">
        <f>IF(U52="","",V52/U52-1)</f>
        <v>-0.02752293577981646</v>
      </c>
      <c r="W53" s="102"/>
    </row>
    <row r="54" spans="1:23" s="13" customFormat="1" ht="15" customHeight="1">
      <c r="A54" s="197" t="s">
        <v>57</v>
      </c>
      <c r="B54" s="41" t="s">
        <v>110</v>
      </c>
      <c r="C54" s="59" t="s">
        <v>325</v>
      </c>
      <c r="D54" s="156">
        <v>134000</v>
      </c>
      <c r="E54" s="156">
        <v>157000</v>
      </c>
      <c r="F54" s="156">
        <v>175000</v>
      </c>
      <c r="G54" s="156">
        <v>173000</v>
      </c>
      <c r="H54" s="156">
        <v>168000</v>
      </c>
      <c r="I54" s="156">
        <v>163000</v>
      </c>
      <c r="J54" s="157">
        <v>157000</v>
      </c>
      <c r="K54" s="157">
        <v>153000</v>
      </c>
      <c r="L54" s="157">
        <v>148000</v>
      </c>
      <c r="M54" s="157">
        <v>144000</v>
      </c>
      <c r="N54" s="157">
        <v>140000</v>
      </c>
      <c r="O54" s="157">
        <v>136000</v>
      </c>
      <c r="P54" s="157">
        <v>131000</v>
      </c>
      <c r="Q54" s="157">
        <v>125000</v>
      </c>
      <c r="R54" s="157">
        <v>119000</v>
      </c>
      <c r="S54" s="158">
        <v>109000</v>
      </c>
      <c r="T54" s="157">
        <v>103000</v>
      </c>
      <c r="U54" s="157">
        <v>100000</v>
      </c>
      <c r="V54" s="157">
        <v>98000</v>
      </c>
      <c r="W54" s="159"/>
    </row>
    <row r="55" spans="1:23" s="13" customFormat="1" ht="15" customHeight="1">
      <c r="A55" s="198"/>
      <c r="B55" s="44" t="s">
        <v>111</v>
      </c>
      <c r="C55" s="60" t="s">
        <v>158</v>
      </c>
      <c r="D55" s="45"/>
      <c r="E55" s="46">
        <f aca="true" t="shared" si="20" ref="E55:U55">IF(D54="","",E54/D54-1)</f>
        <v>0.17164179104477606</v>
      </c>
      <c r="F55" s="46">
        <f t="shared" si="20"/>
        <v>0.1146496815286624</v>
      </c>
      <c r="G55" s="46">
        <f t="shared" si="20"/>
        <v>-0.011428571428571455</v>
      </c>
      <c r="H55" s="46">
        <f t="shared" si="20"/>
        <v>-0.028901734104046284</v>
      </c>
      <c r="I55" s="46">
        <f t="shared" si="20"/>
        <v>-0.029761904761904767</v>
      </c>
      <c r="J55" s="46">
        <f t="shared" si="20"/>
        <v>-0.036809815950920255</v>
      </c>
      <c r="K55" s="46">
        <f t="shared" si="20"/>
        <v>-0.02547770700636942</v>
      </c>
      <c r="L55" s="46">
        <f t="shared" si="20"/>
        <v>-0.0326797385620915</v>
      </c>
      <c r="M55" s="46">
        <f t="shared" si="20"/>
        <v>-0.027027027027026973</v>
      </c>
      <c r="N55" s="46">
        <f t="shared" si="20"/>
        <v>-0.02777777777777779</v>
      </c>
      <c r="O55" s="46">
        <f t="shared" si="20"/>
        <v>-0.02857142857142858</v>
      </c>
      <c r="P55" s="46">
        <f t="shared" si="20"/>
        <v>-0.03676470588235292</v>
      </c>
      <c r="Q55" s="46">
        <f t="shared" si="20"/>
        <v>-0.04580152671755722</v>
      </c>
      <c r="R55" s="46">
        <f t="shared" si="20"/>
        <v>-0.04800000000000004</v>
      </c>
      <c r="S55" s="107">
        <f t="shared" si="20"/>
        <v>-0.08403361344537819</v>
      </c>
      <c r="T55" s="46">
        <f t="shared" si="20"/>
        <v>-0.05504587155963303</v>
      </c>
      <c r="U55" s="46">
        <f t="shared" si="20"/>
        <v>-0.029126213592232997</v>
      </c>
      <c r="V55" s="46">
        <f>IF(U54="","",V54/U54-1)</f>
        <v>-0.020000000000000018</v>
      </c>
      <c r="W55" s="47"/>
    </row>
    <row r="56" spans="1:23" s="13" customFormat="1" ht="15" customHeight="1">
      <c r="A56" s="197" t="s">
        <v>58</v>
      </c>
      <c r="B56" s="119" t="s">
        <v>112</v>
      </c>
      <c r="C56" s="173" t="s">
        <v>325</v>
      </c>
      <c r="D56" s="129"/>
      <c r="E56" s="129"/>
      <c r="F56" s="129"/>
      <c r="G56" s="129"/>
      <c r="H56" s="129"/>
      <c r="I56" s="129"/>
      <c r="J56" s="124">
        <v>177000</v>
      </c>
      <c r="K56" s="124">
        <v>174000</v>
      </c>
      <c r="L56" s="124">
        <v>167000</v>
      </c>
      <c r="M56" s="124">
        <v>161000</v>
      </c>
      <c r="N56" s="124">
        <v>156000</v>
      </c>
      <c r="O56" s="124">
        <v>151000</v>
      </c>
      <c r="P56" s="124">
        <v>145000</v>
      </c>
      <c r="Q56" s="124">
        <v>139000</v>
      </c>
      <c r="R56" s="124">
        <v>132000</v>
      </c>
      <c r="S56" s="130">
        <v>121000</v>
      </c>
      <c r="T56" s="124">
        <v>114000</v>
      </c>
      <c r="U56" s="124">
        <v>111000</v>
      </c>
      <c r="V56" s="124">
        <v>110000</v>
      </c>
      <c r="W56" s="125"/>
    </row>
    <row r="57" spans="1:23" s="13" customFormat="1" ht="15" customHeight="1">
      <c r="A57" s="198"/>
      <c r="B57" s="174" t="s">
        <v>151</v>
      </c>
      <c r="C57" s="175" t="s">
        <v>158</v>
      </c>
      <c r="D57" s="161"/>
      <c r="E57" s="116">
        <f aca="true" t="shared" si="21" ref="E57:U57">IF(D56="","",E56/D56-1)</f>
      </c>
      <c r="F57" s="116">
        <f t="shared" si="21"/>
      </c>
      <c r="G57" s="116">
        <f t="shared" si="21"/>
      </c>
      <c r="H57" s="116">
        <f t="shared" si="21"/>
      </c>
      <c r="I57" s="116">
        <f t="shared" si="21"/>
      </c>
      <c r="J57" s="116">
        <f t="shared" si="21"/>
      </c>
      <c r="K57" s="116">
        <f t="shared" si="21"/>
        <v>-0.016949152542372836</v>
      </c>
      <c r="L57" s="116">
        <f t="shared" si="21"/>
        <v>-0.04022988505747127</v>
      </c>
      <c r="M57" s="116">
        <f t="shared" si="21"/>
        <v>-0.0359281437125748</v>
      </c>
      <c r="N57" s="116">
        <f t="shared" si="21"/>
        <v>-0.03105590062111796</v>
      </c>
      <c r="O57" s="116">
        <f t="shared" si="21"/>
        <v>-0.03205128205128205</v>
      </c>
      <c r="P57" s="116">
        <f t="shared" si="21"/>
        <v>-0.039735099337748325</v>
      </c>
      <c r="Q57" s="116">
        <f t="shared" si="21"/>
        <v>-0.04137931034482756</v>
      </c>
      <c r="R57" s="116">
        <f t="shared" si="21"/>
        <v>-0.05035971223021585</v>
      </c>
      <c r="S57" s="114">
        <f t="shared" si="21"/>
        <v>-0.08333333333333337</v>
      </c>
      <c r="T57" s="116">
        <f t="shared" si="21"/>
        <v>-0.05785123966942152</v>
      </c>
      <c r="U57" s="116">
        <f t="shared" si="21"/>
        <v>-0.02631578947368418</v>
      </c>
      <c r="V57" s="116">
        <f>IF(U56="","",V56/U56-1)</f>
        <v>-0.009009009009009028</v>
      </c>
      <c r="W57" s="102"/>
    </row>
    <row r="58" spans="1:23" s="13" customFormat="1" ht="15" customHeight="1">
      <c r="A58" s="191" t="s">
        <v>59</v>
      </c>
      <c r="B58" s="41" t="s">
        <v>113</v>
      </c>
      <c r="C58" s="59" t="s">
        <v>325</v>
      </c>
      <c r="D58" s="42"/>
      <c r="E58" s="42"/>
      <c r="F58" s="42"/>
      <c r="G58" s="42"/>
      <c r="H58" s="42">
        <v>135000</v>
      </c>
      <c r="I58" s="42">
        <v>127000</v>
      </c>
      <c r="J58" s="43">
        <v>120000</v>
      </c>
      <c r="K58" s="43">
        <v>116000</v>
      </c>
      <c r="L58" s="43">
        <v>113000</v>
      </c>
      <c r="M58" s="43">
        <v>110000</v>
      </c>
      <c r="N58" s="43">
        <v>107000</v>
      </c>
      <c r="O58" s="43">
        <v>104000</v>
      </c>
      <c r="P58" s="43">
        <v>99700</v>
      </c>
      <c r="Q58" s="43">
        <v>94100</v>
      </c>
      <c r="R58" s="43">
        <v>88500</v>
      </c>
      <c r="S58" s="105">
        <v>82600</v>
      </c>
      <c r="T58" s="43">
        <v>77900</v>
      </c>
      <c r="U58" s="43">
        <v>75500</v>
      </c>
      <c r="V58" s="43">
        <v>74000</v>
      </c>
      <c r="W58" s="111"/>
    </row>
    <row r="59" spans="1:23" s="13" customFormat="1" ht="15" customHeight="1">
      <c r="A59" s="192"/>
      <c r="B59" s="44" t="s">
        <v>114</v>
      </c>
      <c r="C59" s="60" t="s">
        <v>158</v>
      </c>
      <c r="D59" s="45"/>
      <c r="E59" s="46">
        <f aca="true" t="shared" si="22" ref="E59:U59">IF(D58="","",E58/D58-1)</f>
      </c>
      <c r="F59" s="46">
        <f t="shared" si="22"/>
      </c>
      <c r="G59" s="46">
        <f t="shared" si="22"/>
      </c>
      <c r="H59" s="46">
        <f t="shared" si="22"/>
      </c>
      <c r="I59" s="46">
        <f t="shared" si="22"/>
        <v>-0.059259259259259234</v>
      </c>
      <c r="J59" s="46">
        <f t="shared" si="22"/>
        <v>-0.055118110236220486</v>
      </c>
      <c r="K59" s="46">
        <f t="shared" si="22"/>
        <v>-0.033333333333333326</v>
      </c>
      <c r="L59" s="46">
        <f t="shared" si="22"/>
        <v>-0.025862068965517238</v>
      </c>
      <c r="M59" s="46">
        <f t="shared" si="22"/>
        <v>-0.026548672566371723</v>
      </c>
      <c r="N59" s="46">
        <f t="shared" si="22"/>
        <v>-0.027272727272727226</v>
      </c>
      <c r="O59" s="46">
        <f t="shared" si="22"/>
        <v>-0.028037383177570097</v>
      </c>
      <c r="P59" s="46">
        <f t="shared" si="22"/>
        <v>-0.04134615384615381</v>
      </c>
      <c r="Q59" s="46">
        <f t="shared" si="22"/>
        <v>-0.056168505516549616</v>
      </c>
      <c r="R59" s="46">
        <f t="shared" si="22"/>
        <v>-0.05951115834218912</v>
      </c>
      <c r="S59" s="107">
        <f t="shared" si="22"/>
        <v>-0.06666666666666665</v>
      </c>
      <c r="T59" s="46">
        <f t="shared" si="22"/>
        <v>-0.056900726392251855</v>
      </c>
      <c r="U59" s="46">
        <f t="shared" si="22"/>
        <v>-0.03080872913992294</v>
      </c>
      <c r="V59" s="46">
        <f>IF(U58="","",V58/U58-1)</f>
        <v>-0.019867549668874163</v>
      </c>
      <c r="W59" s="47"/>
    </row>
    <row r="60" spans="1:23" s="13" customFormat="1" ht="15" customHeight="1">
      <c r="A60" s="191" t="s">
        <v>60</v>
      </c>
      <c r="B60" s="119" t="s">
        <v>115</v>
      </c>
      <c r="C60" s="173" t="s">
        <v>325</v>
      </c>
      <c r="D60" s="129"/>
      <c r="E60" s="129"/>
      <c r="F60" s="129"/>
      <c r="G60" s="129"/>
      <c r="H60" s="129"/>
      <c r="I60" s="129">
        <v>130000</v>
      </c>
      <c r="J60" s="124">
        <v>123000</v>
      </c>
      <c r="K60" s="124">
        <v>118000</v>
      </c>
      <c r="L60" s="124">
        <v>114000</v>
      </c>
      <c r="M60" s="124">
        <v>111000</v>
      </c>
      <c r="N60" s="124">
        <v>109000</v>
      </c>
      <c r="O60" s="124">
        <v>107000</v>
      </c>
      <c r="P60" s="124">
        <v>103000</v>
      </c>
      <c r="Q60" s="124">
        <v>98400</v>
      </c>
      <c r="R60" s="124">
        <v>92300</v>
      </c>
      <c r="S60" s="130">
        <v>86400</v>
      </c>
      <c r="T60" s="124">
        <v>81600</v>
      </c>
      <c r="U60" s="124">
        <v>77700</v>
      </c>
      <c r="V60" s="124">
        <v>75800</v>
      </c>
      <c r="W60" s="125"/>
    </row>
    <row r="61" spans="1:23" s="13" customFormat="1" ht="15" customHeight="1">
      <c r="A61" s="192"/>
      <c r="B61" s="126" t="s">
        <v>116</v>
      </c>
      <c r="C61" s="175" t="s">
        <v>158</v>
      </c>
      <c r="D61" s="161"/>
      <c r="E61" s="116">
        <f aca="true" t="shared" si="23" ref="E61:U61">IF(D60="","",E60/D60-1)</f>
      </c>
      <c r="F61" s="116">
        <f t="shared" si="23"/>
      </c>
      <c r="G61" s="116">
        <f t="shared" si="23"/>
      </c>
      <c r="H61" s="116">
        <f t="shared" si="23"/>
      </c>
      <c r="I61" s="116">
        <f t="shared" si="23"/>
      </c>
      <c r="J61" s="116">
        <f t="shared" si="23"/>
        <v>-0.05384615384615388</v>
      </c>
      <c r="K61" s="116">
        <f t="shared" si="23"/>
        <v>-0.04065040650406504</v>
      </c>
      <c r="L61" s="116">
        <f t="shared" si="23"/>
        <v>-0.03389830508474578</v>
      </c>
      <c r="M61" s="116">
        <f t="shared" si="23"/>
        <v>-0.02631578947368418</v>
      </c>
      <c r="N61" s="116">
        <f t="shared" si="23"/>
        <v>-0.018018018018018056</v>
      </c>
      <c r="O61" s="116">
        <f t="shared" si="23"/>
        <v>-0.01834862385321101</v>
      </c>
      <c r="P61" s="116">
        <f t="shared" si="23"/>
        <v>-0.03738317757009346</v>
      </c>
      <c r="Q61" s="116">
        <f t="shared" si="23"/>
        <v>-0.044660194174757306</v>
      </c>
      <c r="R61" s="116">
        <f t="shared" si="23"/>
        <v>-0.061991869918699205</v>
      </c>
      <c r="S61" s="114">
        <f t="shared" si="23"/>
        <v>-0.06392199349945826</v>
      </c>
      <c r="T61" s="116">
        <f t="shared" si="23"/>
        <v>-0.05555555555555558</v>
      </c>
      <c r="U61" s="116">
        <f t="shared" si="23"/>
        <v>-0.047794117647058876</v>
      </c>
      <c r="V61" s="116">
        <f>IF(U60="","",V60/U60-1)</f>
        <v>-0.02445302445302444</v>
      </c>
      <c r="W61" s="102"/>
    </row>
    <row r="62" spans="1:23" s="13" customFormat="1" ht="15" customHeight="1">
      <c r="A62" s="193" t="s">
        <v>61</v>
      </c>
      <c r="B62" s="41" t="s">
        <v>117</v>
      </c>
      <c r="C62" s="59" t="s">
        <v>325</v>
      </c>
      <c r="D62" s="156"/>
      <c r="E62" s="156"/>
      <c r="F62" s="156"/>
      <c r="G62" s="156"/>
      <c r="H62" s="156"/>
      <c r="I62" s="156"/>
      <c r="J62" s="157"/>
      <c r="K62" s="157"/>
      <c r="L62" s="157"/>
      <c r="M62" s="157">
        <v>50500</v>
      </c>
      <c r="N62" s="157">
        <v>50400</v>
      </c>
      <c r="O62" s="157">
        <v>50400</v>
      </c>
      <c r="P62" s="157">
        <v>49500</v>
      </c>
      <c r="Q62" s="157">
        <v>48400</v>
      </c>
      <c r="R62" s="157">
        <v>46500</v>
      </c>
      <c r="S62" s="158">
        <v>43800</v>
      </c>
      <c r="T62" s="157">
        <v>40200</v>
      </c>
      <c r="U62" s="157">
        <v>37000</v>
      </c>
      <c r="V62" s="157">
        <v>34000</v>
      </c>
      <c r="W62" s="159"/>
    </row>
    <row r="63" spans="1:23" s="13" customFormat="1" ht="15" customHeight="1">
      <c r="A63" s="194"/>
      <c r="B63" s="48"/>
      <c r="C63" s="176" t="s">
        <v>158</v>
      </c>
      <c r="D63" s="49"/>
      <c r="E63" s="50">
        <f aca="true" t="shared" si="24" ref="E63:U63">IF(D62="","",E62/D62-1)</f>
      </c>
      <c r="F63" s="50">
        <f t="shared" si="24"/>
      </c>
      <c r="G63" s="50">
        <f t="shared" si="24"/>
      </c>
      <c r="H63" s="50">
        <f t="shared" si="24"/>
      </c>
      <c r="I63" s="50">
        <f t="shared" si="24"/>
      </c>
      <c r="J63" s="50">
        <f t="shared" si="24"/>
      </c>
      <c r="K63" s="50">
        <f t="shared" si="24"/>
      </c>
      <c r="L63" s="50">
        <f t="shared" si="24"/>
      </c>
      <c r="M63" s="50">
        <f t="shared" si="24"/>
      </c>
      <c r="N63" s="50">
        <f t="shared" si="24"/>
        <v>-0.001980198019801982</v>
      </c>
      <c r="O63" s="50">
        <f t="shared" si="24"/>
        <v>0</v>
      </c>
      <c r="P63" s="50">
        <f t="shared" si="24"/>
        <v>-0.017857142857142905</v>
      </c>
      <c r="Q63" s="50">
        <f t="shared" si="24"/>
        <v>-0.022222222222222254</v>
      </c>
      <c r="R63" s="50">
        <f t="shared" si="24"/>
        <v>-0.039256198347107474</v>
      </c>
      <c r="S63" s="110">
        <f t="shared" si="24"/>
        <v>-0.058064516129032295</v>
      </c>
      <c r="T63" s="50">
        <f t="shared" si="24"/>
        <v>-0.0821917808219178</v>
      </c>
      <c r="U63" s="50">
        <f t="shared" si="24"/>
        <v>-0.07960199004975121</v>
      </c>
      <c r="V63" s="50">
        <f>IF(U62="","",V62/U62-1)</f>
        <v>-0.08108108108108103</v>
      </c>
      <c r="W63" s="51"/>
    </row>
  </sheetData>
  <mergeCells count="32">
    <mergeCell ref="A48:A49"/>
    <mergeCell ref="N3:O3"/>
    <mergeCell ref="N4:O4"/>
    <mergeCell ref="A8:A9"/>
    <mergeCell ref="B8:B9"/>
    <mergeCell ref="C8:C9"/>
    <mergeCell ref="A42:A43"/>
    <mergeCell ref="A44:A45"/>
    <mergeCell ref="A46:A47"/>
    <mergeCell ref="A34:A35"/>
    <mergeCell ref="A58:A59"/>
    <mergeCell ref="A60:A61"/>
    <mergeCell ref="A62:A63"/>
    <mergeCell ref="A50:A51"/>
    <mergeCell ref="A52:A53"/>
    <mergeCell ref="A54:A55"/>
    <mergeCell ref="A56:A57"/>
    <mergeCell ref="A36:A37"/>
    <mergeCell ref="A38:A39"/>
    <mergeCell ref="A40:A41"/>
    <mergeCell ref="A26:A27"/>
    <mergeCell ref="A28:A29"/>
    <mergeCell ref="A30:A31"/>
    <mergeCell ref="A32:A33"/>
    <mergeCell ref="A18:A19"/>
    <mergeCell ref="A20:A21"/>
    <mergeCell ref="A22:A23"/>
    <mergeCell ref="A24:A25"/>
    <mergeCell ref="A12:A13"/>
    <mergeCell ref="A10:A11"/>
    <mergeCell ref="A14:A15"/>
    <mergeCell ref="A16:A17"/>
  </mergeCells>
  <hyperlinks>
    <hyperlink ref="C12:C13" location="Graph1!A29:A61" display="グラフ"/>
    <hyperlink ref="C10:C11" location="Graph1!A1:A33" display="グラフ"/>
    <hyperlink ref="C14:C15" location="Graph1!A59:A91" display="グラフ"/>
    <hyperlink ref="C16:C17" location="Graph1!A89:A121" display="グラフ"/>
    <hyperlink ref="C18:C19" location="Graph1!A118:A150" display="グラフ"/>
    <hyperlink ref="C20:C21" location="Graph1!A148:A180" display="グラフ"/>
    <hyperlink ref="C22:C23" location="Graph1!A177:A209" display="グラフ"/>
    <hyperlink ref="C24:C25" location="Graph1!A207:A239" display="グラフ"/>
    <hyperlink ref="C26:C27" location="Graph1!A237:A269" display="グラフ"/>
    <hyperlink ref="C28:C29" location="Graph1!A266:A298" display="グラフ"/>
    <hyperlink ref="C30:C31" location="Graph1!A296:A328" display="グラフ"/>
    <hyperlink ref="C32:C33" location="Graph1!A326:A358" display="グラフ"/>
    <hyperlink ref="C34:C35" location="Graph1!A355:A387" display="グラフ"/>
    <hyperlink ref="C36:C37" location="Graph1!A385:A417" display="グラフ"/>
    <hyperlink ref="C38:C39" location="Graph1!A415:A447" display="グラフ"/>
    <hyperlink ref="C40:C41" location="Graph1!A444:A476" display="グラフ"/>
    <hyperlink ref="C42:C43" location="Graph1!A474:A506" display="グラフ"/>
    <hyperlink ref="C44:C45" location="Graph1!A503:A535" display="グラフ"/>
    <hyperlink ref="C46:C47" location="Graph1!A533:A565" display="グラフ"/>
    <hyperlink ref="C48:C49" location="Graph1!A563:A595" display="グラフ"/>
    <hyperlink ref="C50:C51" location="Graph1!A592:A624" display="グラフ"/>
    <hyperlink ref="C52:C53" location="Graph1!A622:A654" display="グラフ"/>
    <hyperlink ref="C54:C55" location="Graph1!A652:A684" display="グラフ"/>
    <hyperlink ref="C56:C57" location="Graph1!A681:A713" display="グラフ"/>
    <hyperlink ref="C58:C59" location="Graph1!A711:A743" display="グラフ"/>
    <hyperlink ref="C60:C61" location="Graph1!A741:A773" display="グラフ"/>
    <hyperlink ref="C62:C63" location="Graph1!A770:A802" display="グラフ"/>
    <hyperlink ref="C11" location="'地価公示 詳細'!A6" display="詳細"/>
    <hyperlink ref="C13" location="'地価公示 詳細'!A8" display="詳細"/>
    <hyperlink ref="C15" location="'地価公示 詳細'!A10" display="詳細"/>
    <hyperlink ref="C17" location="'地価公示 詳細'!A12" display="詳細"/>
    <hyperlink ref="C19" location="'地価公示 詳細'!A14" display="詳細"/>
    <hyperlink ref="C21" location="'地価公示 詳細'!A16" display="詳細"/>
    <hyperlink ref="C23" location="'地価公示 詳細'!A18" display="詳細"/>
    <hyperlink ref="C25" location="'地価公示 詳細'!A20" display="詳細"/>
    <hyperlink ref="C27" location="'地価公示 詳細'!A22" display="詳細"/>
    <hyperlink ref="C29" location="'地価公示 詳細'!A24" display="詳細"/>
    <hyperlink ref="C31" location="'地価公示 詳細'!A26" display="詳細"/>
    <hyperlink ref="C33" location="'地価公示 詳細'!A28" display="詳細"/>
    <hyperlink ref="C35" location="'地価公示 詳細'!A30" display="詳細"/>
    <hyperlink ref="C37" location="'地価公示 詳細'!A32" display="詳細"/>
    <hyperlink ref="C39" location="'地価公示 詳細'!A34" display="詳細"/>
    <hyperlink ref="C41" location="'地価公示 詳細'!A36" display="詳細"/>
    <hyperlink ref="C43" location="'地価公示 詳細'!A38" display="詳細"/>
    <hyperlink ref="C45" location="'地価公示 詳細'!A40" display="詳細"/>
    <hyperlink ref="C47" location="'地価公示 詳細'!A42" display="詳細"/>
    <hyperlink ref="C49" location="'地価公示 詳細'!A44" display="詳細"/>
    <hyperlink ref="C51" location="'地価公示 詳細'!A46" display="詳細"/>
    <hyperlink ref="C53" location="'地価公示 詳細'!A48" display="詳細"/>
    <hyperlink ref="C55" location="'地価公示 詳細'!A50" display="詳細"/>
    <hyperlink ref="C57" location="'地価公示 詳細'!A52" display="詳細"/>
    <hyperlink ref="C59" location="'地価公示 詳細'!A54" display="詳細"/>
    <hyperlink ref="C61" location="'地価公示 詳細'!A56" display="詳細"/>
    <hyperlink ref="C63" location="'地価公示 詳細'!A58" display="詳細"/>
    <hyperlink ref="C10" location="Graph1!A1:A32" display="グラフ"/>
    <hyperlink ref="C12" location="Graph1!A33:A64" display="グラフ"/>
    <hyperlink ref="C14" location="Graph1!A65:A96" display="グラフ"/>
    <hyperlink ref="C16" location="Graph1!A97:A128" display="グラフ"/>
    <hyperlink ref="C18" location="Graph1!A129:A160" display="グラフ"/>
    <hyperlink ref="C20" location="Graph1!A161:A192" display="グラフ"/>
    <hyperlink ref="C22" location="Graph1!A193:A224" display="グラフ"/>
    <hyperlink ref="C24" location="Graph1!A225:A256" display="グラフ"/>
    <hyperlink ref="C26" location="Graph1!A257:A288" display="グラフ"/>
    <hyperlink ref="C28" location="Graph1!A289:A320" display="グラフ"/>
    <hyperlink ref="C30" location="Graph1!A321:A352" display="グラフ"/>
    <hyperlink ref="C32" location="Graph1!A353:A384" display="グラフ"/>
    <hyperlink ref="C34" location="Graph1!A385:A416" display="グラフ"/>
    <hyperlink ref="C36" location="Graph1!A417:A448" display="グラフ"/>
    <hyperlink ref="C38" location="Graph1!A449:A480" display="グラフ"/>
    <hyperlink ref="C40" location="Graph1!A481:A512" display="グラフ"/>
    <hyperlink ref="C42" location="Graph1!A513:A544" display="グラフ"/>
    <hyperlink ref="C44" location="Graph1!A545:A576" display="グラフ"/>
    <hyperlink ref="C46" location="Graph1!A577:A608" display="グラフ"/>
    <hyperlink ref="C48" location="Graph1!A609:A640" display="グラフ"/>
    <hyperlink ref="C50" location="Graph1!A641:A672" display="グラフ"/>
    <hyperlink ref="C52" location="Graph1!A673:A704" display="グラフ"/>
    <hyperlink ref="C54" location="Graph1!A705:A736" display="グラフ"/>
    <hyperlink ref="C56" location="Graph1!A737:A768" display="グラフ"/>
    <hyperlink ref="C58" location="Graph1!A769:A800" display="グラフ"/>
    <hyperlink ref="C60" location="Graph1!A801:A832" display="グラフ"/>
    <hyperlink ref="C62" location="Graph1!A833:A864" display="グラフ"/>
  </hyperlinks>
  <printOptions horizontalCentered="1"/>
  <pageMargins left="0" right="0" top="0.7874015748031497" bottom="0.1968503937007874" header="0.5118110236220472" footer="0.5118110236220472"/>
  <pageSetup orientation="landscape" paperSize="9" scale="60" r:id="rId1"/>
</worksheet>
</file>

<file path=xl/worksheets/sheet2.xml><?xml version="1.0" encoding="utf-8"?>
<worksheet xmlns="http://schemas.openxmlformats.org/spreadsheetml/2006/main" xmlns:r="http://schemas.openxmlformats.org/officeDocument/2006/relationships">
  <sheetPr codeName="Sheet7"/>
  <dimension ref="A1:L60"/>
  <sheetViews>
    <sheetView showGridLines="0" workbookViewId="0" topLeftCell="A1">
      <pane ySplit="5" topLeftCell="BM6" activePane="bottomLeft" state="frozen"/>
      <selection pane="topLeft" activeCell="C10" sqref="C10"/>
      <selection pane="bottomLeft" activeCell="A6" sqref="A6:A7"/>
    </sheetView>
  </sheetViews>
  <sheetFormatPr defaultColWidth="9.00390625" defaultRowHeight="19.5" customHeight="1"/>
  <cols>
    <col min="1" max="1" width="8.625" style="3" customWidth="1"/>
    <col min="2" max="2" width="8.125" style="5" customWidth="1"/>
    <col min="3" max="3" width="8.625" style="5" customWidth="1"/>
    <col min="4" max="4" width="10.625" style="5" customWidth="1"/>
    <col min="5" max="5" width="0.875" style="5" customWidth="1"/>
    <col min="6" max="6" width="24.625" style="5" customWidth="1"/>
    <col min="7" max="7" width="0.875" style="5" customWidth="1"/>
    <col min="8" max="8" width="12.125" style="5" customWidth="1"/>
    <col min="9" max="9" width="14.625" style="5" customWidth="1"/>
    <col min="10" max="10" width="14.75390625" style="5" customWidth="1"/>
    <col min="11" max="11" width="14.625" style="5" customWidth="1"/>
    <col min="12" max="12" width="2.625" style="4" customWidth="1"/>
    <col min="13" max="16384" width="9.00390625" style="4" customWidth="1"/>
  </cols>
  <sheetData>
    <row r="1" spans="1:11" s="2" customFormat="1" ht="30" customHeight="1">
      <c r="A1" s="24" t="s">
        <v>174</v>
      </c>
      <c r="B1" s="1"/>
      <c r="C1" s="1"/>
      <c r="D1" s="1"/>
      <c r="E1" s="1"/>
      <c r="F1" s="1"/>
      <c r="G1" s="1"/>
      <c r="H1" s="1"/>
      <c r="I1" s="1"/>
      <c r="J1" s="1"/>
      <c r="K1" s="1"/>
    </row>
    <row r="2" spans="1:11" s="2" customFormat="1" ht="15" customHeight="1">
      <c r="A2" s="27"/>
      <c r="B2" s="24"/>
      <c r="C2" s="1"/>
      <c r="D2" s="1"/>
      <c r="E2" s="1"/>
      <c r="F2" s="1"/>
      <c r="G2" s="1"/>
      <c r="H2" s="1"/>
      <c r="K2" s="1"/>
    </row>
    <row r="3" spans="1:11" s="2" customFormat="1" ht="15" customHeight="1">
      <c r="A3" s="27"/>
      <c r="B3" s="1"/>
      <c r="C3" s="1"/>
      <c r="D3" s="1"/>
      <c r="E3" s="1"/>
      <c r="F3" s="1"/>
      <c r="G3" s="1"/>
      <c r="H3" s="1"/>
      <c r="I3" s="1"/>
      <c r="J3" s="1"/>
      <c r="K3" s="1"/>
    </row>
    <row r="4" spans="1:12" s="10" customFormat="1" ht="15" customHeight="1">
      <c r="A4" s="203" t="s">
        <v>23</v>
      </c>
      <c r="B4" s="211" t="s">
        <v>169</v>
      </c>
      <c r="C4" s="211" t="s">
        <v>170</v>
      </c>
      <c r="D4" s="211" t="s">
        <v>171</v>
      </c>
      <c r="E4" s="259" t="s">
        <v>172</v>
      </c>
      <c r="F4" s="260"/>
      <c r="G4" s="261"/>
      <c r="H4" s="211" t="s">
        <v>173</v>
      </c>
      <c r="I4" s="177" t="s">
        <v>164</v>
      </c>
      <c r="J4" s="177" t="s">
        <v>165</v>
      </c>
      <c r="K4" s="177" t="s">
        <v>166</v>
      </c>
      <c r="L4" s="180" t="s">
        <v>167</v>
      </c>
    </row>
    <row r="5" spans="1:12" s="10" customFormat="1" ht="15" customHeight="1">
      <c r="A5" s="204"/>
      <c r="B5" s="212"/>
      <c r="C5" s="212"/>
      <c r="D5" s="212"/>
      <c r="E5" s="262"/>
      <c r="F5" s="263"/>
      <c r="G5" s="264"/>
      <c r="H5" s="212"/>
      <c r="I5" s="178"/>
      <c r="J5" s="178"/>
      <c r="K5" s="178"/>
      <c r="L5" s="181"/>
    </row>
    <row r="6" spans="1:12" s="13" customFormat="1" ht="15" customHeight="1">
      <c r="A6" s="189" t="s">
        <v>34</v>
      </c>
      <c r="B6" s="209">
        <v>287</v>
      </c>
      <c r="C6" s="64" t="s">
        <v>176</v>
      </c>
      <c r="D6" s="265" t="s">
        <v>177</v>
      </c>
      <c r="E6" s="87"/>
      <c r="F6" s="213" t="s">
        <v>318</v>
      </c>
      <c r="G6" s="88"/>
      <c r="H6" s="209" t="s">
        <v>337</v>
      </c>
      <c r="I6" s="182" t="s">
        <v>227</v>
      </c>
      <c r="J6" s="64" t="s">
        <v>210</v>
      </c>
      <c r="K6" s="64" t="s">
        <v>199</v>
      </c>
      <c r="L6" s="183" t="s">
        <v>168</v>
      </c>
    </row>
    <row r="7" spans="1:12" s="13" customFormat="1" ht="15" customHeight="1">
      <c r="A7" s="190"/>
      <c r="B7" s="179"/>
      <c r="C7" s="67" t="s">
        <v>203</v>
      </c>
      <c r="D7" s="266" t="s">
        <v>179</v>
      </c>
      <c r="E7" s="68"/>
      <c r="F7" s="214"/>
      <c r="G7" s="89"/>
      <c r="H7" s="210"/>
      <c r="I7" s="210"/>
      <c r="J7" s="69" t="s">
        <v>308</v>
      </c>
      <c r="K7" s="70" t="s">
        <v>196</v>
      </c>
      <c r="L7" s="184"/>
    </row>
    <row r="8" spans="1:12" s="13" customFormat="1" ht="15" customHeight="1">
      <c r="A8" s="189" t="s">
        <v>35</v>
      </c>
      <c r="B8" s="185">
        <v>133</v>
      </c>
      <c r="C8" s="71" t="s">
        <v>189</v>
      </c>
      <c r="D8" s="267" t="s">
        <v>177</v>
      </c>
      <c r="E8" s="72"/>
      <c r="F8" s="187" t="s">
        <v>230</v>
      </c>
      <c r="G8" s="11"/>
      <c r="H8" s="185" t="s">
        <v>243</v>
      </c>
      <c r="I8" s="185" t="s">
        <v>227</v>
      </c>
      <c r="J8" s="73" t="s">
        <v>210</v>
      </c>
      <c r="K8" s="73" t="s">
        <v>199</v>
      </c>
      <c r="L8" s="218" t="s">
        <v>168</v>
      </c>
    </row>
    <row r="9" spans="1:12" s="13" customFormat="1" ht="15" customHeight="1">
      <c r="A9" s="190"/>
      <c r="B9" s="186"/>
      <c r="C9" s="100" t="s">
        <v>180</v>
      </c>
      <c r="D9" s="268" t="s">
        <v>316</v>
      </c>
      <c r="E9" s="91"/>
      <c r="F9" s="188"/>
      <c r="G9" s="92"/>
      <c r="H9" s="219"/>
      <c r="I9" s="219"/>
      <c r="J9" s="93" t="s">
        <v>212</v>
      </c>
      <c r="K9" s="94" t="s">
        <v>287</v>
      </c>
      <c r="L9" s="218"/>
    </row>
    <row r="10" spans="1:12" s="13" customFormat="1" ht="15" customHeight="1">
      <c r="A10" s="189" t="s">
        <v>36</v>
      </c>
      <c r="B10" s="215">
        <v>224</v>
      </c>
      <c r="C10" s="78" t="s">
        <v>176</v>
      </c>
      <c r="D10" s="269" t="s">
        <v>177</v>
      </c>
      <c r="E10" s="95"/>
      <c r="F10" s="216" t="s">
        <v>231</v>
      </c>
      <c r="G10" s="96"/>
      <c r="H10" s="215" t="s">
        <v>244</v>
      </c>
      <c r="I10" s="220" t="s">
        <v>227</v>
      </c>
      <c r="J10" s="78" t="s">
        <v>213</v>
      </c>
      <c r="K10" s="78" t="s">
        <v>199</v>
      </c>
      <c r="L10" s="217" t="s">
        <v>168</v>
      </c>
    </row>
    <row r="11" spans="1:12" s="13" customFormat="1" ht="15" customHeight="1">
      <c r="A11" s="190"/>
      <c r="B11" s="179"/>
      <c r="C11" s="67" t="s">
        <v>182</v>
      </c>
      <c r="D11" s="266" t="s">
        <v>179</v>
      </c>
      <c r="E11" s="68"/>
      <c r="F11" s="214"/>
      <c r="G11" s="89"/>
      <c r="H11" s="210"/>
      <c r="I11" s="210"/>
      <c r="J11" s="69" t="s">
        <v>214</v>
      </c>
      <c r="K11" s="70" t="s">
        <v>287</v>
      </c>
      <c r="L11" s="217"/>
    </row>
    <row r="12" spans="1:12" s="13" customFormat="1" ht="15" customHeight="1">
      <c r="A12" s="189" t="s">
        <v>37</v>
      </c>
      <c r="B12" s="185">
        <v>245</v>
      </c>
      <c r="C12" s="71" t="s">
        <v>189</v>
      </c>
      <c r="D12" s="267" t="s">
        <v>177</v>
      </c>
      <c r="E12" s="72"/>
      <c r="F12" s="187" t="s">
        <v>258</v>
      </c>
      <c r="G12" s="11"/>
      <c r="H12" s="185" t="s">
        <v>240</v>
      </c>
      <c r="I12" s="185" t="s">
        <v>227</v>
      </c>
      <c r="J12" s="73" t="s">
        <v>223</v>
      </c>
      <c r="K12" s="73" t="s">
        <v>195</v>
      </c>
      <c r="L12" s="218" t="s">
        <v>168</v>
      </c>
    </row>
    <row r="13" spans="1:12" s="13" customFormat="1" ht="15" customHeight="1">
      <c r="A13" s="190"/>
      <c r="B13" s="186"/>
      <c r="C13" s="90" t="s">
        <v>182</v>
      </c>
      <c r="D13" s="270" t="s">
        <v>186</v>
      </c>
      <c r="E13" s="91"/>
      <c r="F13" s="188"/>
      <c r="G13" s="92"/>
      <c r="H13" s="219"/>
      <c r="I13" s="219"/>
      <c r="J13" s="93" t="s">
        <v>211</v>
      </c>
      <c r="K13" s="94" t="s">
        <v>196</v>
      </c>
      <c r="L13" s="218"/>
    </row>
    <row r="14" spans="1:12" s="13" customFormat="1" ht="15" customHeight="1">
      <c r="A14" s="189" t="s">
        <v>38</v>
      </c>
      <c r="B14" s="215">
        <v>132</v>
      </c>
      <c r="C14" s="78" t="s">
        <v>184</v>
      </c>
      <c r="D14" s="269" t="s">
        <v>177</v>
      </c>
      <c r="E14" s="95"/>
      <c r="F14" s="216" t="s">
        <v>233</v>
      </c>
      <c r="G14" s="96"/>
      <c r="H14" s="215" t="s">
        <v>246</v>
      </c>
      <c r="I14" s="220" t="s">
        <v>228</v>
      </c>
      <c r="J14" s="78" t="s">
        <v>215</v>
      </c>
      <c r="K14" s="78" t="s">
        <v>199</v>
      </c>
      <c r="L14" s="217" t="s">
        <v>168</v>
      </c>
    </row>
    <row r="15" spans="1:12" s="13" customFormat="1" ht="15" customHeight="1">
      <c r="A15" s="190"/>
      <c r="B15" s="179"/>
      <c r="C15" s="67" t="s">
        <v>203</v>
      </c>
      <c r="D15" s="266" t="s">
        <v>179</v>
      </c>
      <c r="E15" s="68"/>
      <c r="F15" s="214"/>
      <c r="G15" s="89"/>
      <c r="H15" s="210"/>
      <c r="I15" s="210"/>
      <c r="J15" s="69" t="s">
        <v>217</v>
      </c>
      <c r="K15" s="70" t="s">
        <v>196</v>
      </c>
      <c r="L15" s="217"/>
    </row>
    <row r="16" spans="1:12" s="13" customFormat="1" ht="15" customHeight="1">
      <c r="A16" s="189" t="s">
        <v>39</v>
      </c>
      <c r="B16" s="185">
        <v>218</v>
      </c>
      <c r="C16" s="71" t="s">
        <v>176</v>
      </c>
      <c r="D16" s="267" t="s">
        <v>177</v>
      </c>
      <c r="E16" s="84"/>
      <c r="F16" s="187" t="s">
        <v>232</v>
      </c>
      <c r="G16" s="16"/>
      <c r="H16" s="185" t="s">
        <v>240</v>
      </c>
      <c r="I16" s="185" t="s">
        <v>228</v>
      </c>
      <c r="J16" s="71" t="s">
        <v>215</v>
      </c>
      <c r="K16" s="73" t="s">
        <v>199</v>
      </c>
      <c r="L16" s="223" t="s">
        <v>168</v>
      </c>
    </row>
    <row r="17" spans="1:12" s="13" customFormat="1" ht="15" customHeight="1">
      <c r="A17" s="190"/>
      <c r="B17" s="186"/>
      <c r="C17" s="90" t="s">
        <v>183</v>
      </c>
      <c r="D17" s="270" t="s">
        <v>179</v>
      </c>
      <c r="E17" s="91"/>
      <c r="F17" s="188"/>
      <c r="G17" s="92"/>
      <c r="H17" s="219"/>
      <c r="I17" s="219"/>
      <c r="J17" s="93" t="s">
        <v>218</v>
      </c>
      <c r="K17" s="94" t="s">
        <v>196</v>
      </c>
      <c r="L17" s="224"/>
    </row>
    <row r="18" spans="1:12" s="13" customFormat="1" ht="15" customHeight="1">
      <c r="A18" s="189" t="s">
        <v>40</v>
      </c>
      <c r="B18" s="215">
        <v>185</v>
      </c>
      <c r="C18" s="78" t="s">
        <v>176</v>
      </c>
      <c r="D18" s="269" t="s">
        <v>177</v>
      </c>
      <c r="E18" s="95"/>
      <c r="F18" s="216" t="s">
        <v>234</v>
      </c>
      <c r="G18" s="96"/>
      <c r="H18" s="215" t="s">
        <v>247</v>
      </c>
      <c r="I18" s="220" t="s">
        <v>228</v>
      </c>
      <c r="J18" s="78" t="s">
        <v>219</v>
      </c>
      <c r="K18" s="78" t="s">
        <v>199</v>
      </c>
      <c r="L18" s="221" t="s">
        <v>168</v>
      </c>
    </row>
    <row r="19" spans="1:12" s="13" customFormat="1" ht="15" customHeight="1">
      <c r="A19" s="190"/>
      <c r="B19" s="179"/>
      <c r="C19" s="67" t="s">
        <v>202</v>
      </c>
      <c r="D19" s="266" t="s">
        <v>179</v>
      </c>
      <c r="E19" s="68"/>
      <c r="F19" s="214"/>
      <c r="G19" s="89"/>
      <c r="H19" s="210"/>
      <c r="I19" s="210"/>
      <c r="J19" s="69" t="s">
        <v>220</v>
      </c>
      <c r="K19" s="70" t="s">
        <v>196</v>
      </c>
      <c r="L19" s="222"/>
    </row>
    <row r="20" spans="1:12" s="13" customFormat="1" ht="15" customHeight="1">
      <c r="A20" s="189" t="s">
        <v>41</v>
      </c>
      <c r="B20" s="185">
        <v>203</v>
      </c>
      <c r="C20" s="71" t="s">
        <v>184</v>
      </c>
      <c r="D20" s="267" t="s">
        <v>177</v>
      </c>
      <c r="E20" s="72"/>
      <c r="F20" s="187" t="s">
        <v>235</v>
      </c>
      <c r="G20" s="11"/>
      <c r="H20" s="185" t="s">
        <v>248</v>
      </c>
      <c r="I20" s="185" t="s">
        <v>228</v>
      </c>
      <c r="J20" s="73" t="s">
        <v>219</v>
      </c>
      <c r="K20" s="73" t="s">
        <v>197</v>
      </c>
      <c r="L20" s="218" t="s">
        <v>168</v>
      </c>
    </row>
    <row r="21" spans="1:12" s="13" customFormat="1" ht="15" customHeight="1">
      <c r="A21" s="190"/>
      <c r="B21" s="186"/>
      <c r="C21" s="90" t="s">
        <v>203</v>
      </c>
      <c r="D21" s="270" t="s">
        <v>181</v>
      </c>
      <c r="E21" s="91"/>
      <c r="F21" s="188"/>
      <c r="G21" s="92"/>
      <c r="H21" s="219"/>
      <c r="I21" s="219"/>
      <c r="J21" s="93" t="s">
        <v>191</v>
      </c>
      <c r="K21" s="94" t="s">
        <v>198</v>
      </c>
      <c r="L21" s="218"/>
    </row>
    <row r="22" spans="1:12" s="13" customFormat="1" ht="15" customHeight="1">
      <c r="A22" s="189" t="s">
        <v>42</v>
      </c>
      <c r="B22" s="215">
        <v>140</v>
      </c>
      <c r="C22" s="78" t="s">
        <v>184</v>
      </c>
      <c r="D22" s="269" t="s">
        <v>177</v>
      </c>
      <c r="E22" s="95"/>
      <c r="F22" s="216" t="s">
        <v>340</v>
      </c>
      <c r="G22" s="96"/>
      <c r="H22" s="215" t="s">
        <v>249</v>
      </c>
      <c r="I22" s="220" t="s">
        <v>227</v>
      </c>
      <c r="J22" s="78" t="s">
        <v>219</v>
      </c>
      <c r="K22" s="78" t="s">
        <v>199</v>
      </c>
      <c r="L22" s="217" t="s">
        <v>168</v>
      </c>
    </row>
    <row r="23" spans="1:12" s="13" customFormat="1" ht="15" customHeight="1">
      <c r="A23" s="190"/>
      <c r="B23" s="179"/>
      <c r="C23" s="67" t="s">
        <v>203</v>
      </c>
      <c r="D23" s="266" t="s">
        <v>179</v>
      </c>
      <c r="E23" s="68"/>
      <c r="F23" s="214"/>
      <c r="G23" s="89"/>
      <c r="H23" s="210"/>
      <c r="I23" s="210"/>
      <c r="J23" s="69" t="s">
        <v>221</v>
      </c>
      <c r="K23" s="70" t="s">
        <v>196</v>
      </c>
      <c r="L23" s="217"/>
    </row>
    <row r="24" spans="1:12" s="13" customFormat="1" ht="15" customHeight="1">
      <c r="A24" s="189" t="s">
        <v>43</v>
      </c>
      <c r="B24" s="185">
        <v>148</v>
      </c>
      <c r="C24" s="71" t="s">
        <v>176</v>
      </c>
      <c r="D24" s="267" t="s">
        <v>177</v>
      </c>
      <c r="E24" s="72"/>
      <c r="F24" s="187" t="s">
        <v>317</v>
      </c>
      <c r="G24" s="11"/>
      <c r="H24" s="185" t="s">
        <v>245</v>
      </c>
      <c r="I24" s="185" t="s">
        <v>227</v>
      </c>
      <c r="J24" s="71" t="s">
        <v>219</v>
      </c>
      <c r="K24" s="73" t="s">
        <v>195</v>
      </c>
      <c r="L24" s="218" t="s">
        <v>168</v>
      </c>
    </row>
    <row r="25" spans="1:12" s="13" customFormat="1" ht="15" customHeight="1">
      <c r="A25" s="190"/>
      <c r="B25" s="186"/>
      <c r="C25" s="90" t="s">
        <v>178</v>
      </c>
      <c r="D25" s="270" t="s">
        <v>181</v>
      </c>
      <c r="E25" s="91"/>
      <c r="F25" s="188"/>
      <c r="G25" s="92"/>
      <c r="H25" s="219"/>
      <c r="I25" s="219"/>
      <c r="J25" s="93" t="s">
        <v>222</v>
      </c>
      <c r="K25" s="94" t="s">
        <v>196</v>
      </c>
      <c r="L25" s="218"/>
    </row>
    <row r="26" spans="1:12" s="13" customFormat="1" ht="15" customHeight="1">
      <c r="A26" s="189" t="s">
        <v>44</v>
      </c>
      <c r="B26" s="215">
        <v>135</v>
      </c>
      <c r="C26" s="78" t="s">
        <v>184</v>
      </c>
      <c r="D26" s="269" t="s">
        <v>177</v>
      </c>
      <c r="E26" s="95"/>
      <c r="F26" s="216" t="s">
        <v>236</v>
      </c>
      <c r="G26" s="96"/>
      <c r="H26" s="215" t="s">
        <v>248</v>
      </c>
      <c r="I26" s="220" t="s">
        <v>227</v>
      </c>
      <c r="J26" s="78" t="s">
        <v>223</v>
      </c>
      <c r="K26" s="78" t="s">
        <v>199</v>
      </c>
      <c r="L26" s="217" t="s">
        <v>168</v>
      </c>
    </row>
    <row r="27" spans="1:12" s="13" customFormat="1" ht="15" customHeight="1">
      <c r="A27" s="190"/>
      <c r="B27" s="179"/>
      <c r="C27" s="67" t="s">
        <v>203</v>
      </c>
      <c r="D27" s="266" t="s">
        <v>179</v>
      </c>
      <c r="E27" s="68"/>
      <c r="F27" s="214"/>
      <c r="G27" s="89"/>
      <c r="H27" s="210"/>
      <c r="I27" s="210"/>
      <c r="J27" s="69" t="s">
        <v>224</v>
      </c>
      <c r="K27" s="70" t="s">
        <v>196</v>
      </c>
      <c r="L27" s="217"/>
    </row>
    <row r="28" spans="1:12" s="13" customFormat="1" ht="15" customHeight="1">
      <c r="A28" s="189" t="s">
        <v>45</v>
      </c>
      <c r="B28" s="185">
        <v>127</v>
      </c>
      <c r="C28" s="71" t="s">
        <v>176</v>
      </c>
      <c r="D28" s="267" t="s">
        <v>177</v>
      </c>
      <c r="E28" s="72"/>
      <c r="F28" s="187" t="s">
        <v>237</v>
      </c>
      <c r="G28" s="11"/>
      <c r="H28" s="185" t="s">
        <v>250</v>
      </c>
      <c r="I28" s="185" t="s">
        <v>227</v>
      </c>
      <c r="J28" s="73" t="s">
        <v>213</v>
      </c>
      <c r="K28" s="73" t="s">
        <v>199</v>
      </c>
      <c r="L28" s="218" t="s">
        <v>168</v>
      </c>
    </row>
    <row r="29" spans="1:12" s="13" customFormat="1" ht="15" customHeight="1">
      <c r="A29" s="190"/>
      <c r="B29" s="186"/>
      <c r="C29" s="90" t="s">
        <v>180</v>
      </c>
      <c r="D29" s="270" t="s">
        <v>179</v>
      </c>
      <c r="E29" s="91"/>
      <c r="F29" s="188"/>
      <c r="G29" s="92"/>
      <c r="H29" s="219"/>
      <c r="I29" s="219"/>
      <c r="J29" s="93" t="s">
        <v>225</v>
      </c>
      <c r="K29" s="94" t="s">
        <v>196</v>
      </c>
      <c r="L29" s="218"/>
    </row>
    <row r="30" spans="1:12" s="13" customFormat="1" ht="15" customHeight="1">
      <c r="A30" s="189" t="s">
        <v>46</v>
      </c>
      <c r="B30" s="215">
        <v>174</v>
      </c>
      <c r="C30" s="78" t="s">
        <v>184</v>
      </c>
      <c r="D30" s="269" t="s">
        <v>177</v>
      </c>
      <c r="E30" s="95"/>
      <c r="F30" s="216" t="s">
        <v>235</v>
      </c>
      <c r="G30" s="96"/>
      <c r="H30" s="215" t="s">
        <v>251</v>
      </c>
      <c r="I30" s="220" t="s">
        <v>228</v>
      </c>
      <c r="J30" s="78" t="s">
        <v>210</v>
      </c>
      <c r="K30" s="78" t="s">
        <v>199</v>
      </c>
      <c r="L30" s="217" t="s">
        <v>168</v>
      </c>
    </row>
    <row r="31" spans="1:12" s="13" customFormat="1" ht="15" customHeight="1">
      <c r="A31" s="190"/>
      <c r="B31" s="179"/>
      <c r="C31" s="67" t="s">
        <v>203</v>
      </c>
      <c r="D31" s="266" t="s">
        <v>179</v>
      </c>
      <c r="E31" s="68"/>
      <c r="F31" s="214"/>
      <c r="G31" s="89"/>
      <c r="H31" s="210"/>
      <c r="I31" s="210"/>
      <c r="J31" s="69" t="s">
        <v>211</v>
      </c>
      <c r="K31" s="70" t="s">
        <v>196</v>
      </c>
      <c r="L31" s="217"/>
    </row>
    <row r="32" spans="1:12" s="13" customFormat="1" ht="15" customHeight="1">
      <c r="A32" s="189" t="s">
        <v>47</v>
      </c>
      <c r="B32" s="185">
        <v>206</v>
      </c>
      <c r="C32" s="71" t="s">
        <v>184</v>
      </c>
      <c r="D32" s="267" t="s">
        <v>177</v>
      </c>
      <c r="E32" s="72"/>
      <c r="F32" s="187" t="s">
        <v>238</v>
      </c>
      <c r="G32" s="11"/>
      <c r="H32" s="185" t="s">
        <v>242</v>
      </c>
      <c r="I32" s="185" t="s">
        <v>228</v>
      </c>
      <c r="J32" s="71" t="s">
        <v>219</v>
      </c>
      <c r="K32" s="73" t="s">
        <v>199</v>
      </c>
      <c r="L32" s="218" t="s">
        <v>168</v>
      </c>
    </row>
    <row r="33" spans="1:12" s="13" customFormat="1" ht="15" customHeight="1">
      <c r="A33" s="190"/>
      <c r="B33" s="186"/>
      <c r="C33" s="90" t="s">
        <v>185</v>
      </c>
      <c r="D33" s="270" t="s">
        <v>181</v>
      </c>
      <c r="E33" s="91"/>
      <c r="F33" s="188"/>
      <c r="G33" s="92"/>
      <c r="H33" s="219"/>
      <c r="I33" s="219"/>
      <c r="J33" s="93" t="s">
        <v>224</v>
      </c>
      <c r="K33" s="94" t="s">
        <v>196</v>
      </c>
      <c r="L33" s="218"/>
    </row>
    <row r="34" spans="1:12" s="13" customFormat="1" ht="15" customHeight="1">
      <c r="A34" s="189" t="s">
        <v>48</v>
      </c>
      <c r="B34" s="215">
        <v>147</v>
      </c>
      <c r="C34" s="78" t="s">
        <v>176</v>
      </c>
      <c r="D34" s="269" t="s">
        <v>177</v>
      </c>
      <c r="E34" s="95"/>
      <c r="F34" s="216" t="s">
        <v>239</v>
      </c>
      <c r="G34" s="96"/>
      <c r="H34" s="215" t="s">
        <v>241</v>
      </c>
      <c r="I34" s="220" t="s">
        <v>228</v>
      </c>
      <c r="J34" s="78" t="s">
        <v>219</v>
      </c>
      <c r="K34" s="78" t="s">
        <v>199</v>
      </c>
      <c r="L34" s="217" t="s">
        <v>168</v>
      </c>
    </row>
    <row r="35" spans="1:12" s="13" customFormat="1" ht="15" customHeight="1">
      <c r="A35" s="190"/>
      <c r="B35" s="179"/>
      <c r="C35" s="67" t="s">
        <v>187</v>
      </c>
      <c r="D35" s="266" t="s">
        <v>186</v>
      </c>
      <c r="E35" s="68"/>
      <c r="F35" s="214"/>
      <c r="G35" s="89"/>
      <c r="H35" s="210"/>
      <c r="I35" s="210"/>
      <c r="J35" s="69" t="s">
        <v>226</v>
      </c>
      <c r="K35" s="70" t="s">
        <v>196</v>
      </c>
      <c r="L35" s="217"/>
    </row>
    <row r="36" spans="1:12" s="13" customFormat="1" ht="15" customHeight="1">
      <c r="A36" s="189" t="s">
        <v>49</v>
      </c>
      <c r="B36" s="185">
        <v>161</v>
      </c>
      <c r="C36" s="71" t="s">
        <v>176</v>
      </c>
      <c r="D36" s="267" t="s">
        <v>177</v>
      </c>
      <c r="E36" s="84"/>
      <c r="F36" s="187" t="s">
        <v>341</v>
      </c>
      <c r="G36" s="16"/>
      <c r="H36" s="185" t="s">
        <v>240</v>
      </c>
      <c r="I36" s="185" t="s">
        <v>228</v>
      </c>
      <c r="J36" s="71" t="s">
        <v>219</v>
      </c>
      <c r="K36" s="71" t="s">
        <v>195</v>
      </c>
      <c r="L36" s="223" t="s">
        <v>168</v>
      </c>
    </row>
    <row r="37" spans="1:12" s="13" customFormat="1" ht="15" customHeight="1">
      <c r="A37" s="274"/>
      <c r="B37" s="227"/>
      <c r="C37" s="118" t="s">
        <v>180</v>
      </c>
      <c r="D37" s="271" t="s">
        <v>186</v>
      </c>
      <c r="E37" s="63"/>
      <c r="F37" s="228"/>
      <c r="G37" s="22"/>
      <c r="H37" s="226"/>
      <c r="I37" s="226"/>
      <c r="J37" s="85" t="s">
        <v>342</v>
      </c>
      <c r="K37" s="86" t="s">
        <v>196</v>
      </c>
      <c r="L37" s="275"/>
    </row>
    <row r="38" spans="1:12" s="13" customFormat="1" ht="15" customHeight="1">
      <c r="A38" s="272" t="s">
        <v>50</v>
      </c>
      <c r="B38" s="186">
        <v>166</v>
      </c>
      <c r="C38" s="73" t="s">
        <v>176</v>
      </c>
      <c r="D38" s="268" t="s">
        <v>177</v>
      </c>
      <c r="E38" s="72"/>
      <c r="F38" s="273" t="s">
        <v>256</v>
      </c>
      <c r="G38" s="11"/>
      <c r="H38" s="186" t="s">
        <v>284</v>
      </c>
      <c r="I38" s="186" t="s">
        <v>227</v>
      </c>
      <c r="J38" s="73" t="s">
        <v>219</v>
      </c>
      <c r="K38" s="73" t="s">
        <v>199</v>
      </c>
      <c r="L38" s="184" t="s">
        <v>168</v>
      </c>
    </row>
    <row r="39" spans="1:12" s="13" customFormat="1" ht="15" customHeight="1">
      <c r="A39" s="190"/>
      <c r="B39" s="186"/>
      <c r="C39" s="90" t="s">
        <v>180</v>
      </c>
      <c r="D39" s="270" t="s">
        <v>186</v>
      </c>
      <c r="E39" s="91"/>
      <c r="F39" s="188"/>
      <c r="G39" s="92"/>
      <c r="H39" s="219"/>
      <c r="I39" s="219"/>
      <c r="J39" s="93" t="s">
        <v>275</v>
      </c>
      <c r="K39" s="94" t="s">
        <v>196</v>
      </c>
      <c r="L39" s="222"/>
    </row>
    <row r="40" spans="1:12" s="13" customFormat="1" ht="15" customHeight="1">
      <c r="A40" s="189" t="s">
        <v>51</v>
      </c>
      <c r="B40" s="215">
        <v>77</v>
      </c>
      <c r="C40" s="78" t="s">
        <v>176</v>
      </c>
      <c r="D40" s="269" t="s">
        <v>177</v>
      </c>
      <c r="E40" s="95"/>
      <c r="F40" s="216" t="s">
        <v>257</v>
      </c>
      <c r="G40" s="96"/>
      <c r="H40" s="215" t="s">
        <v>266</v>
      </c>
      <c r="I40" s="220" t="s">
        <v>227</v>
      </c>
      <c r="J40" s="78" t="s">
        <v>213</v>
      </c>
      <c r="K40" s="78" t="s">
        <v>199</v>
      </c>
      <c r="L40" s="218" t="s">
        <v>168</v>
      </c>
    </row>
    <row r="41" spans="1:12" s="13" customFormat="1" ht="15" customHeight="1">
      <c r="A41" s="190"/>
      <c r="B41" s="179"/>
      <c r="C41" s="67" t="s">
        <v>183</v>
      </c>
      <c r="D41" s="266" t="s">
        <v>186</v>
      </c>
      <c r="E41" s="68"/>
      <c r="F41" s="214"/>
      <c r="G41" s="89"/>
      <c r="H41" s="210"/>
      <c r="I41" s="210"/>
      <c r="J41" s="69" t="s">
        <v>211</v>
      </c>
      <c r="K41" s="70" t="s">
        <v>196</v>
      </c>
      <c r="L41" s="218"/>
    </row>
    <row r="42" spans="1:12" s="13" customFormat="1" ht="15" customHeight="1">
      <c r="A42" s="189" t="s">
        <v>52</v>
      </c>
      <c r="B42" s="215">
        <v>163</v>
      </c>
      <c r="C42" s="78" t="s">
        <v>176</v>
      </c>
      <c r="D42" s="269" t="s">
        <v>177</v>
      </c>
      <c r="E42" s="95"/>
      <c r="F42" s="216" t="s">
        <v>229</v>
      </c>
      <c r="G42" s="96"/>
      <c r="H42" s="215" t="s">
        <v>338</v>
      </c>
      <c r="I42" s="220" t="s">
        <v>228</v>
      </c>
      <c r="J42" s="78" t="s">
        <v>215</v>
      </c>
      <c r="K42" s="78" t="s">
        <v>199</v>
      </c>
      <c r="L42" s="217" t="s">
        <v>168</v>
      </c>
    </row>
    <row r="43" spans="1:12" s="13" customFormat="1" ht="15" customHeight="1">
      <c r="A43" s="190"/>
      <c r="B43" s="179"/>
      <c r="C43" s="67" t="s">
        <v>180</v>
      </c>
      <c r="D43" s="266" t="s">
        <v>186</v>
      </c>
      <c r="E43" s="68"/>
      <c r="F43" s="214"/>
      <c r="G43" s="89"/>
      <c r="H43" s="210"/>
      <c r="I43" s="210"/>
      <c r="J43" s="69" t="s">
        <v>194</v>
      </c>
      <c r="K43" s="70" t="s">
        <v>196</v>
      </c>
      <c r="L43" s="217"/>
    </row>
    <row r="44" spans="1:12" s="13" customFormat="1" ht="15" customHeight="1">
      <c r="A44" s="195" t="s">
        <v>54</v>
      </c>
      <c r="B44" s="215">
        <v>309</v>
      </c>
      <c r="C44" s="78" t="s">
        <v>176</v>
      </c>
      <c r="D44" s="269" t="s">
        <v>255</v>
      </c>
      <c r="E44" s="95"/>
      <c r="F44" s="216" t="s">
        <v>343</v>
      </c>
      <c r="G44" s="96"/>
      <c r="H44" s="215" t="s">
        <v>267</v>
      </c>
      <c r="I44" s="220" t="s">
        <v>228</v>
      </c>
      <c r="J44" s="78" t="s">
        <v>219</v>
      </c>
      <c r="K44" s="78" t="s">
        <v>206</v>
      </c>
      <c r="L44" s="218" t="s">
        <v>168</v>
      </c>
    </row>
    <row r="45" spans="1:12" s="13" customFormat="1" ht="15" customHeight="1">
      <c r="A45" s="196"/>
      <c r="B45" s="179"/>
      <c r="C45" s="67" t="s">
        <v>204</v>
      </c>
      <c r="D45" s="266" t="s">
        <v>253</v>
      </c>
      <c r="E45" s="68"/>
      <c r="F45" s="214"/>
      <c r="G45" s="89"/>
      <c r="H45" s="210"/>
      <c r="I45" s="210"/>
      <c r="J45" s="69" t="s">
        <v>218</v>
      </c>
      <c r="K45" s="70" t="s">
        <v>207</v>
      </c>
      <c r="L45" s="218"/>
    </row>
    <row r="46" spans="1:12" s="13" customFormat="1" ht="15" customHeight="1">
      <c r="A46" s="195" t="s">
        <v>55</v>
      </c>
      <c r="B46" s="185">
        <v>138</v>
      </c>
      <c r="C46" s="71" t="s">
        <v>176</v>
      </c>
      <c r="D46" s="267" t="s">
        <v>254</v>
      </c>
      <c r="E46" s="72"/>
      <c r="F46" s="187" t="s">
        <v>259</v>
      </c>
      <c r="G46" s="11"/>
      <c r="H46" s="185" t="s">
        <v>268</v>
      </c>
      <c r="I46" s="185" t="s">
        <v>227</v>
      </c>
      <c r="J46" s="71" t="s">
        <v>210</v>
      </c>
      <c r="K46" s="73" t="s">
        <v>206</v>
      </c>
      <c r="L46" s="217" t="s">
        <v>168</v>
      </c>
    </row>
    <row r="47" spans="1:12" s="13" customFormat="1" ht="15" customHeight="1">
      <c r="A47" s="196"/>
      <c r="B47" s="186"/>
      <c r="C47" s="90" t="s">
        <v>183</v>
      </c>
      <c r="D47" s="270" t="s">
        <v>186</v>
      </c>
      <c r="E47" s="91"/>
      <c r="F47" s="188"/>
      <c r="G47" s="92"/>
      <c r="H47" s="219"/>
      <c r="I47" s="219"/>
      <c r="J47" s="93" t="s">
        <v>276</v>
      </c>
      <c r="K47" s="94" t="s">
        <v>207</v>
      </c>
      <c r="L47" s="217"/>
    </row>
    <row r="48" spans="1:12" s="13" customFormat="1" ht="15" customHeight="1">
      <c r="A48" s="197" t="s">
        <v>56</v>
      </c>
      <c r="B48" s="215">
        <v>6433</v>
      </c>
      <c r="C48" s="78" t="s">
        <v>189</v>
      </c>
      <c r="D48" s="269" t="s">
        <v>252</v>
      </c>
      <c r="E48" s="95"/>
      <c r="F48" s="216" t="s">
        <v>260</v>
      </c>
      <c r="G48" s="96"/>
      <c r="H48" s="78" t="s">
        <v>269</v>
      </c>
      <c r="I48" s="220" t="s">
        <v>227</v>
      </c>
      <c r="J48" s="78" t="s">
        <v>223</v>
      </c>
      <c r="K48" s="78" t="s">
        <v>200</v>
      </c>
      <c r="L48" s="218" t="s">
        <v>168</v>
      </c>
    </row>
    <row r="49" spans="1:12" s="13" customFormat="1" ht="15" customHeight="1">
      <c r="A49" s="198"/>
      <c r="B49" s="179"/>
      <c r="C49" s="67" t="s">
        <v>183</v>
      </c>
      <c r="D49" s="266" t="s">
        <v>253</v>
      </c>
      <c r="E49" s="68"/>
      <c r="F49" s="214"/>
      <c r="G49" s="89"/>
      <c r="H49" s="101" t="s">
        <v>270</v>
      </c>
      <c r="I49" s="210"/>
      <c r="J49" s="69" t="s">
        <v>216</v>
      </c>
      <c r="K49" s="70" t="s">
        <v>196</v>
      </c>
      <c r="L49" s="218"/>
    </row>
    <row r="50" spans="1:12" s="13" customFormat="1" ht="15" customHeight="1">
      <c r="A50" s="197" t="s">
        <v>57</v>
      </c>
      <c r="B50" s="185">
        <v>533</v>
      </c>
      <c r="C50" s="71" t="s">
        <v>176</v>
      </c>
      <c r="D50" s="267" t="s">
        <v>190</v>
      </c>
      <c r="E50" s="84"/>
      <c r="F50" s="187" t="s">
        <v>261</v>
      </c>
      <c r="G50" s="16"/>
      <c r="H50" s="185" t="s">
        <v>245</v>
      </c>
      <c r="I50" s="185" t="s">
        <v>227</v>
      </c>
      <c r="J50" s="73" t="s">
        <v>215</v>
      </c>
      <c r="K50" s="71" t="s">
        <v>200</v>
      </c>
      <c r="L50" s="217" t="s">
        <v>168</v>
      </c>
    </row>
    <row r="51" spans="1:12" s="13" customFormat="1" ht="15" customHeight="1">
      <c r="A51" s="198"/>
      <c r="B51" s="186"/>
      <c r="C51" s="90" t="s">
        <v>205</v>
      </c>
      <c r="D51" s="270"/>
      <c r="E51" s="91"/>
      <c r="F51" s="188"/>
      <c r="G51" s="92"/>
      <c r="H51" s="219"/>
      <c r="I51" s="219"/>
      <c r="J51" s="93" t="s">
        <v>192</v>
      </c>
      <c r="K51" s="94" t="s">
        <v>196</v>
      </c>
      <c r="L51" s="217"/>
    </row>
    <row r="52" spans="1:12" s="13" customFormat="1" ht="15" customHeight="1">
      <c r="A52" s="197" t="s">
        <v>58</v>
      </c>
      <c r="B52" s="215">
        <v>1004</v>
      </c>
      <c r="C52" s="78" t="s">
        <v>176</v>
      </c>
      <c r="D52" s="269" t="s">
        <v>190</v>
      </c>
      <c r="E52" s="95"/>
      <c r="F52" s="216" t="s">
        <v>262</v>
      </c>
      <c r="G52" s="96"/>
      <c r="H52" s="215" t="s">
        <v>271</v>
      </c>
      <c r="I52" s="220" t="s">
        <v>228</v>
      </c>
      <c r="J52" s="78" t="s">
        <v>215</v>
      </c>
      <c r="K52" s="78" t="s">
        <v>200</v>
      </c>
      <c r="L52" s="218" t="s">
        <v>168</v>
      </c>
    </row>
    <row r="53" spans="1:12" s="13" customFormat="1" ht="15" customHeight="1">
      <c r="A53" s="198"/>
      <c r="B53" s="179"/>
      <c r="C53" s="67" t="s">
        <v>183</v>
      </c>
      <c r="D53" s="266"/>
      <c r="E53" s="68"/>
      <c r="F53" s="214"/>
      <c r="G53" s="89"/>
      <c r="H53" s="210"/>
      <c r="I53" s="210"/>
      <c r="J53" s="69" t="s">
        <v>277</v>
      </c>
      <c r="K53" s="70" t="s">
        <v>196</v>
      </c>
      <c r="L53" s="218"/>
    </row>
    <row r="54" spans="1:12" s="13" customFormat="1" ht="15" customHeight="1">
      <c r="A54" s="191" t="s">
        <v>59</v>
      </c>
      <c r="B54" s="185">
        <v>33002</v>
      </c>
      <c r="C54" s="71" t="s">
        <v>176</v>
      </c>
      <c r="D54" s="267" t="s">
        <v>190</v>
      </c>
      <c r="E54" s="72"/>
      <c r="F54" s="187" t="s">
        <v>263</v>
      </c>
      <c r="G54" s="11"/>
      <c r="H54" s="185" t="s">
        <v>272</v>
      </c>
      <c r="I54" s="185" t="s">
        <v>228</v>
      </c>
      <c r="J54" s="71" t="s">
        <v>219</v>
      </c>
      <c r="K54" s="73" t="s">
        <v>208</v>
      </c>
      <c r="L54" s="217" t="s">
        <v>168</v>
      </c>
    </row>
    <row r="55" spans="1:12" s="13" customFormat="1" ht="15" customHeight="1">
      <c r="A55" s="192"/>
      <c r="B55" s="186"/>
      <c r="C55" s="90" t="s">
        <v>188</v>
      </c>
      <c r="D55" s="270"/>
      <c r="E55" s="91"/>
      <c r="F55" s="188"/>
      <c r="G55" s="92"/>
      <c r="H55" s="219"/>
      <c r="I55" s="219"/>
      <c r="J55" s="93" t="s">
        <v>211</v>
      </c>
      <c r="K55" s="94" t="s">
        <v>196</v>
      </c>
      <c r="L55" s="217"/>
    </row>
    <row r="56" spans="1:12" s="13" customFormat="1" ht="15" customHeight="1">
      <c r="A56" s="191" t="s">
        <v>60</v>
      </c>
      <c r="B56" s="215">
        <v>2295</v>
      </c>
      <c r="C56" s="78" t="s">
        <v>189</v>
      </c>
      <c r="D56" s="269" t="s">
        <v>190</v>
      </c>
      <c r="E56" s="95"/>
      <c r="F56" s="216" t="s">
        <v>264</v>
      </c>
      <c r="G56" s="96"/>
      <c r="H56" s="215" t="s">
        <v>344</v>
      </c>
      <c r="I56" s="220" t="s">
        <v>227</v>
      </c>
      <c r="J56" s="78" t="s">
        <v>210</v>
      </c>
      <c r="K56" s="78" t="s">
        <v>209</v>
      </c>
      <c r="L56" s="223" t="s">
        <v>168</v>
      </c>
    </row>
    <row r="57" spans="1:12" s="13" customFormat="1" ht="15" customHeight="1">
      <c r="A57" s="192"/>
      <c r="B57" s="179"/>
      <c r="C57" s="67" t="s">
        <v>202</v>
      </c>
      <c r="D57" s="266"/>
      <c r="E57" s="68"/>
      <c r="F57" s="214"/>
      <c r="G57" s="89"/>
      <c r="H57" s="210"/>
      <c r="I57" s="210"/>
      <c r="J57" s="69" t="s">
        <v>278</v>
      </c>
      <c r="K57" s="70" t="s">
        <v>196</v>
      </c>
      <c r="L57" s="224"/>
    </row>
    <row r="58" spans="1:12" s="13" customFormat="1" ht="15" customHeight="1">
      <c r="A58" s="193" t="s">
        <v>61</v>
      </c>
      <c r="B58" s="185">
        <v>517</v>
      </c>
      <c r="C58" s="71" t="s">
        <v>176</v>
      </c>
      <c r="D58" s="267" t="s">
        <v>177</v>
      </c>
      <c r="E58" s="84"/>
      <c r="F58" s="187" t="s">
        <v>265</v>
      </c>
      <c r="G58" s="16"/>
      <c r="H58" s="185" t="s">
        <v>273</v>
      </c>
      <c r="I58" s="185" t="s">
        <v>274</v>
      </c>
      <c r="J58" s="71" t="s">
        <v>213</v>
      </c>
      <c r="K58" s="71" t="s">
        <v>201</v>
      </c>
      <c r="L58" s="221" t="s">
        <v>168</v>
      </c>
    </row>
    <row r="59" spans="1:12" s="13" customFormat="1" ht="15" customHeight="1">
      <c r="A59" s="194"/>
      <c r="B59" s="227"/>
      <c r="C59" s="118" t="s">
        <v>202</v>
      </c>
      <c r="D59" s="271" t="s">
        <v>179</v>
      </c>
      <c r="E59" s="63"/>
      <c r="F59" s="228"/>
      <c r="G59" s="22"/>
      <c r="H59" s="226"/>
      <c r="I59" s="226"/>
      <c r="J59" s="85" t="s">
        <v>193</v>
      </c>
      <c r="K59" s="86" t="s">
        <v>312</v>
      </c>
      <c r="L59" s="225"/>
    </row>
    <row r="60" spans="1:12" s="13" customFormat="1" ht="15" customHeight="1">
      <c r="A60" s="3"/>
      <c r="B60" s="5"/>
      <c r="C60" s="5"/>
      <c r="D60" s="5"/>
      <c r="E60" s="5"/>
      <c r="F60" s="5"/>
      <c r="G60" s="5"/>
      <c r="H60" s="5"/>
      <c r="I60" s="5"/>
      <c r="J60" s="5"/>
      <c r="K60" s="5"/>
      <c r="L60" s="4"/>
    </row>
  </sheetData>
  <mergeCells count="171">
    <mergeCell ref="L54:L55"/>
    <mergeCell ref="I50:I51"/>
    <mergeCell ref="L56:L57"/>
    <mergeCell ref="I54:I55"/>
    <mergeCell ref="I52:I53"/>
    <mergeCell ref="L52:L53"/>
    <mergeCell ref="L58:L59"/>
    <mergeCell ref="I56:I57"/>
    <mergeCell ref="I58:I59"/>
    <mergeCell ref="A58:A59"/>
    <mergeCell ref="B58:B59"/>
    <mergeCell ref="F58:F59"/>
    <mergeCell ref="H58:H59"/>
    <mergeCell ref="A56:A57"/>
    <mergeCell ref="B56:B57"/>
    <mergeCell ref="F56:F57"/>
    <mergeCell ref="H56:H57"/>
    <mergeCell ref="A54:A55"/>
    <mergeCell ref="B54:B55"/>
    <mergeCell ref="F54:F55"/>
    <mergeCell ref="H54:H55"/>
    <mergeCell ref="A50:A51"/>
    <mergeCell ref="B50:B51"/>
    <mergeCell ref="F50:F51"/>
    <mergeCell ref="H50:H51"/>
    <mergeCell ref="A52:A53"/>
    <mergeCell ref="B52:B53"/>
    <mergeCell ref="F52:F53"/>
    <mergeCell ref="H52:H53"/>
    <mergeCell ref="A48:A49"/>
    <mergeCell ref="B48:B49"/>
    <mergeCell ref="F48:F49"/>
    <mergeCell ref="I46:I47"/>
    <mergeCell ref="I48:I49"/>
    <mergeCell ref="F46:F47"/>
    <mergeCell ref="H46:H47"/>
    <mergeCell ref="H44:H45"/>
    <mergeCell ref="I44:I45"/>
    <mergeCell ref="L46:L47"/>
    <mergeCell ref="A44:A45"/>
    <mergeCell ref="B44:B45"/>
    <mergeCell ref="A46:A47"/>
    <mergeCell ref="B46:B47"/>
    <mergeCell ref="L48:L49"/>
    <mergeCell ref="L50:L51"/>
    <mergeCell ref="L44:L45"/>
    <mergeCell ref="A42:A43"/>
    <mergeCell ref="B42:B43"/>
    <mergeCell ref="F42:F43"/>
    <mergeCell ref="H42:H43"/>
    <mergeCell ref="I42:I43"/>
    <mergeCell ref="L42:L43"/>
    <mergeCell ref="F44:F45"/>
    <mergeCell ref="I38:I39"/>
    <mergeCell ref="L38:L39"/>
    <mergeCell ref="I40:I41"/>
    <mergeCell ref="L40:L41"/>
    <mergeCell ref="A40:A41"/>
    <mergeCell ref="B40:B41"/>
    <mergeCell ref="F40:F41"/>
    <mergeCell ref="H40:H41"/>
    <mergeCell ref="A38:A39"/>
    <mergeCell ref="B38:B39"/>
    <mergeCell ref="F38:F39"/>
    <mergeCell ref="H38:H39"/>
    <mergeCell ref="I36:I37"/>
    <mergeCell ref="L36:L37"/>
    <mergeCell ref="A34:A35"/>
    <mergeCell ref="B34:B35"/>
    <mergeCell ref="A36:A37"/>
    <mergeCell ref="B36:B37"/>
    <mergeCell ref="F36:F37"/>
    <mergeCell ref="H36:H37"/>
    <mergeCell ref="F34:F35"/>
    <mergeCell ref="H34:H35"/>
    <mergeCell ref="I30:I31"/>
    <mergeCell ref="L30:L31"/>
    <mergeCell ref="I32:I33"/>
    <mergeCell ref="L32:L33"/>
    <mergeCell ref="I34:I35"/>
    <mergeCell ref="L34:L35"/>
    <mergeCell ref="A32:A33"/>
    <mergeCell ref="B32:B33"/>
    <mergeCell ref="F32:F33"/>
    <mergeCell ref="H32:H33"/>
    <mergeCell ref="A30:A31"/>
    <mergeCell ref="B30:B31"/>
    <mergeCell ref="F30:F31"/>
    <mergeCell ref="H30:H31"/>
    <mergeCell ref="I28:I29"/>
    <mergeCell ref="L28:L29"/>
    <mergeCell ref="A26:A27"/>
    <mergeCell ref="B26:B27"/>
    <mergeCell ref="A28:A29"/>
    <mergeCell ref="B28:B29"/>
    <mergeCell ref="F28:F29"/>
    <mergeCell ref="H28:H29"/>
    <mergeCell ref="F26:F27"/>
    <mergeCell ref="H26:H27"/>
    <mergeCell ref="I22:I23"/>
    <mergeCell ref="L22:L23"/>
    <mergeCell ref="I24:I25"/>
    <mergeCell ref="L24:L25"/>
    <mergeCell ref="I26:I27"/>
    <mergeCell ref="L26:L27"/>
    <mergeCell ref="A24:A25"/>
    <mergeCell ref="B24:B25"/>
    <mergeCell ref="F24:F25"/>
    <mergeCell ref="H24:H25"/>
    <mergeCell ref="A22:A23"/>
    <mergeCell ref="B22:B23"/>
    <mergeCell ref="F22:F23"/>
    <mergeCell ref="H22:H23"/>
    <mergeCell ref="I20:I21"/>
    <mergeCell ref="L20:L21"/>
    <mergeCell ref="A18:A19"/>
    <mergeCell ref="B18:B19"/>
    <mergeCell ref="A20:A21"/>
    <mergeCell ref="B20:B21"/>
    <mergeCell ref="F20:F21"/>
    <mergeCell ref="H20:H21"/>
    <mergeCell ref="F18:F19"/>
    <mergeCell ref="H18:H19"/>
    <mergeCell ref="I18:I19"/>
    <mergeCell ref="L18:L19"/>
    <mergeCell ref="A16:A17"/>
    <mergeCell ref="B16:B17"/>
    <mergeCell ref="F16:F17"/>
    <mergeCell ref="H16:H17"/>
    <mergeCell ref="I16:I17"/>
    <mergeCell ref="L16:L17"/>
    <mergeCell ref="I14:I15"/>
    <mergeCell ref="L14:L15"/>
    <mergeCell ref="A14:A15"/>
    <mergeCell ref="B14:B15"/>
    <mergeCell ref="F14:F15"/>
    <mergeCell ref="H14:H15"/>
    <mergeCell ref="L10:L11"/>
    <mergeCell ref="L8:L9"/>
    <mergeCell ref="H12:H13"/>
    <mergeCell ref="I12:I13"/>
    <mergeCell ref="H8:H9"/>
    <mergeCell ref="H10:H11"/>
    <mergeCell ref="I8:I9"/>
    <mergeCell ref="I10:I11"/>
    <mergeCell ref="L12:L13"/>
    <mergeCell ref="A10:A11"/>
    <mergeCell ref="B10:B11"/>
    <mergeCell ref="F10:F11"/>
    <mergeCell ref="A12:A13"/>
    <mergeCell ref="B12:B13"/>
    <mergeCell ref="F12:F13"/>
    <mergeCell ref="L4:L5"/>
    <mergeCell ref="I6:I7"/>
    <mergeCell ref="L6:L7"/>
    <mergeCell ref="I4:I5"/>
    <mergeCell ref="J4:J5"/>
    <mergeCell ref="K4:K5"/>
    <mergeCell ref="A8:A9"/>
    <mergeCell ref="B8:B9"/>
    <mergeCell ref="F8:F9"/>
    <mergeCell ref="A4:A5"/>
    <mergeCell ref="A6:A7"/>
    <mergeCell ref="B6:B7"/>
    <mergeCell ref="H6:H7"/>
    <mergeCell ref="B4:B5"/>
    <mergeCell ref="C4:C5"/>
    <mergeCell ref="D4:D5"/>
    <mergeCell ref="H4:H5"/>
    <mergeCell ref="E4:G5"/>
    <mergeCell ref="F6:F7"/>
  </mergeCells>
  <hyperlinks>
    <hyperlink ref="L6:L7" location="地価公示!A10" display="戻る"/>
    <hyperlink ref="L38:L39" location="地価公示!A42" display="戻る"/>
    <hyperlink ref="L40:L41" location="地価公示!A44" display="戻る"/>
    <hyperlink ref="L42:L43" location="地価公示!A46" display="戻る"/>
    <hyperlink ref="L44:L45" location="地価公示!A48" display="戻る"/>
    <hyperlink ref="L46:L47" location="地価公示!A50" display="戻る"/>
    <hyperlink ref="L28:L29" location="地価公示!A32" display="戻る"/>
    <hyperlink ref="L30:L31" location="地価公示!A34" display="戻る"/>
    <hyperlink ref="L32:L33" location="地価公示!A36" display="戻る"/>
    <hyperlink ref="L34:L35" location="地価公示!A38" display="戻る"/>
    <hyperlink ref="L36:L37" location="地価公示!A40" display="戻る"/>
    <hyperlink ref="L18:L19" location="地価公示!A22" display="戻る"/>
    <hyperlink ref="L20:L21" location="地価公示!A24" display="戻る"/>
    <hyperlink ref="L22:L23" location="地価公示!A26" display="戻る"/>
    <hyperlink ref="L24:L25" location="地価公示!A28" display="戻る"/>
    <hyperlink ref="L26:L27" location="地価公示!A30" display="戻る"/>
    <hyperlink ref="L8:L9" location="地価公示!A12" display="戻る"/>
    <hyperlink ref="L10:L11" location="地価公示!A14" display="戻る"/>
    <hyperlink ref="L14:L15" location="地価公示!A18" display="戻る"/>
    <hyperlink ref="L16:L17" location="地価公示!A20" display="戻る"/>
    <hyperlink ref="L58:L59" location="地価公示!A62" display="戻る"/>
    <hyperlink ref="L48:L49" location="地価公示!A52" display="戻る"/>
    <hyperlink ref="L50:L51" location="地価公示!A54" display="戻る"/>
    <hyperlink ref="L52:L53" location="地価公示!A56" display="戻る"/>
    <hyperlink ref="L54:L55" location="地価公示!A58" display="戻る"/>
    <hyperlink ref="L56:L57" location="地価公示!A60" display="戻る"/>
    <hyperlink ref="L12:L13" location="地価公示!A16" display="戻る"/>
  </hyperlinks>
  <printOptions horizontalCentered="1"/>
  <pageMargins left="0" right="0" top="0.7874015748031497" bottom="0.1968503937007874"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sheetPr codeName="Sheet5"/>
  <dimension ref="Q32:Q992"/>
  <sheetViews>
    <sheetView zoomScale="85" zoomScaleNormal="85" workbookViewId="0" topLeftCell="A1">
      <selection activeCell="A1" sqref="A1:A32"/>
    </sheetView>
  </sheetViews>
  <sheetFormatPr defaultColWidth="9.00390625" defaultRowHeight="13.5"/>
  <cols>
    <col min="17" max="17" width="9.00390625" style="98" customWidth="1"/>
  </cols>
  <sheetData>
    <row r="32" ht="13.5">
      <c r="Q32" s="97" t="s">
        <v>168</v>
      </c>
    </row>
    <row r="64" ht="13.5">
      <c r="Q64" s="97" t="s">
        <v>168</v>
      </c>
    </row>
    <row r="96" ht="13.5">
      <c r="Q96" s="97" t="s">
        <v>168</v>
      </c>
    </row>
    <row r="128" ht="13.5">
      <c r="Q128" s="97" t="s">
        <v>168</v>
      </c>
    </row>
    <row r="160" ht="13.5">
      <c r="Q160" s="97" t="s">
        <v>168</v>
      </c>
    </row>
    <row r="192" ht="13.5">
      <c r="Q192" s="97" t="s">
        <v>168</v>
      </c>
    </row>
    <row r="224" ht="13.5">
      <c r="Q224" s="97" t="s">
        <v>168</v>
      </c>
    </row>
    <row r="256" ht="13.5">
      <c r="Q256" s="97" t="s">
        <v>168</v>
      </c>
    </row>
    <row r="288" ht="13.5">
      <c r="Q288" s="97" t="s">
        <v>168</v>
      </c>
    </row>
    <row r="320" ht="13.5">
      <c r="Q320" s="97" t="s">
        <v>168</v>
      </c>
    </row>
    <row r="352" ht="13.5">
      <c r="Q352" s="97" t="s">
        <v>168</v>
      </c>
    </row>
    <row r="384" ht="13.5">
      <c r="Q384" s="97" t="s">
        <v>168</v>
      </c>
    </row>
    <row r="416" ht="13.5">
      <c r="Q416" s="97" t="s">
        <v>168</v>
      </c>
    </row>
    <row r="448" ht="13.5">
      <c r="Q448" s="97" t="s">
        <v>168</v>
      </c>
    </row>
    <row r="480" ht="13.5">
      <c r="Q480" s="97" t="s">
        <v>168</v>
      </c>
    </row>
    <row r="512" ht="13.5">
      <c r="Q512" s="97" t="s">
        <v>168</v>
      </c>
    </row>
    <row r="544" ht="13.5">
      <c r="Q544" s="97" t="s">
        <v>168</v>
      </c>
    </row>
    <row r="576" ht="13.5">
      <c r="Q576" s="97" t="s">
        <v>168</v>
      </c>
    </row>
    <row r="608" ht="13.5">
      <c r="Q608" s="97" t="s">
        <v>168</v>
      </c>
    </row>
    <row r="640" ht="13.5">
      <c r="Q640" s="97" t="s">
        <v>168</v>
      </c>
    </row>
    <row r="672" ht="13.5">
      <c r="Q672" s="97" t="s">
        <v>168</v>
      </c>
    </row>
    <row r="704" ht="13.5">
      <c r="Q704" s="97" t="s">
        <v>168</v>
      </c>
    </row>
    <row r="736" ht="13.5">
      <c r="Q736" s="97" t="s">
        <v>168</v>
      </c>
    </row>
    <row r="768" ht="13.5">
      <c r="Q768" s="97" t="s">
        <v>168</v>
      </c>
    </row>
    <row r="800" ht="13.5">
      <c r="Q800" s="97" t="s">
        <v>168</v>
      </c>
    </row>
    <row r="832" ht="13.5">
      <c r="Q832" s="97" t="s">
        <v>168</v>
      </c>
    </row>
    <row r="864" ht="13.5">
      <c r="Q864" s="97" t="s">
        <v>168</v>
      </c>
    </row>
    <row r="896" ht="13.5">
      <c r="Q896" s="97" t="s">
        <v>168</v>
      </c>
    </row>
    <row r="928" ht="13.5">
      <c r="Q928" s="97" t="s">
        <v>168</v>
      </c>
    </row>
    <row r="960" ht="13.5">
      <c r="Q960" s="97" t="s">
        <v>168</v>
      </c>
    </row>
    <row r="992" ht="13.5">
      <c r="Q992" s="97" t="s">
        <v>168</v>
      </c>
    </row>
  </sheetData>
  <hyperlinks>
    <hyperlink ref="Q992" location="地価公示!A70" display="戻る"/>
    <hyperlink ref="Q960" location="地価公示!A68" display="戻る"/>
    <hyperlink ref="Q928" location="地価公示!A66" display="戻る"/>
    <hyperlink ref="Q896" location="地価公示!A64" display="戻る"/>
    <hyperlink ref="Q864" location="地価公示!A62" display="戻る"/>
    <hyperlink ref="Q832" location="地価公示!A60" display="戻る"/>
    <hyperlink ref="Q800" location="地価公示!A58" display="戻る"/>
    <hyperlink ref="Q768" location="地価公示!A56" display="戻る"/>
    <hyperlink ref="Q736" location="地価公示!A54" display="戻る"/>
    <hyperlink ref="Q704" location="地価公示!A52" display="戻る"/>
    <hyperlink ref="Q672" location="地価公示!A50" display="戻る"/>
    <hyperlink ref="Q640" location="地価公示!A48" display="戻る"/>
    <hyperlink ref="Q608" location="地価公示!A46" display="戻る"/>
    <hyperlink ref="Q576" location="地価公示!A44" display="戻る"/>
    <hyperlink ref="Q544" location="地価公示!A42" display="戻る"/>
    <hyperlink ref="Q512" location="地価公示!A40" display="戻る"/>
    <hyperlink ref="Q480" location="地価公示!A38" display="戻る"/>
    <hyperlink ref="Q448" location="地価公示!A36" display="戻る"/>
    <hyperlink ref="Q416" location="地価公示!A34" display="戻る"/>
    <hyperlink ref="Q384" location="地価公示!A32" display="戻る"/>
    <hyperlink ref="Q352" location="地価公示!A30" display="戻る"/>
    <hyperlink ref="Q288" location="地価公示!A26" display="戻る"/>
    <hyperlink ref="Q256" location="地価公示!A24" display="戻る"/>
    <hyperlink ref="Q224" location="地価公示!A22" display="戻る"/>
    <hyperlink ref="Q192" location="地価公示!A20" display="戻る"/>
    <hyperlink ref="Q160" location="地価公示!A18" display="戻る"/>
    <hyperlink ref="Q128" location="地価公示!A16" display="戻る"/>
    <hyperlink ref="Q96" location="地価公示!A14" display="戻る"/>
    <hyperlink ref="Q64" location="地価公示!A12" display="戻る"/>
    <hyperlink ref="Q32" location="地価公示!A10" display="戻る"/>
    <hyperlink ref="Q320" location="地価公示!A28" display="戻る"/>
  </hyperlinks>
  <printOptions/>
  <pageMargins left="0.984251968503937" right="0" top="0.984251968503937" bottom="0.8661417322834646" header="0.31496062992125984" footer="0.31496062992125984"/>
  <pageSetup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sheetPr codeName="Sheet2"/>
  <dimension ref="A1:W26"/>
  <sheetViews>
    <sheetView showGridLines="0" workbookViewId="0" topLeftCell="A1">
      <pane xSplit="2" ySplit="9" topLeftCell="C10"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9.5" customHeight="1"/>
  <cols>
    <col min="1" max="1" width="10.625" style="3" customWidth="1"/>
    <col min="2" max="2" width="35.625" style="4" customWidth="1"/>
    <col min="3" max="22" width="9.125" style="5" customWidth="1"/>
    <col min="23" max="16384" width="9.00390625" style="4" customWidth="1"/>
  </cols>
  <sheetData>
    <row r="1" spans="1:22" s="2" customFormat="1" ht="30" customHeight="1">
      <c r="A1" s="24" t="s">
        <v>153</v>
      </c>
      <c r="B1" s="24"/>
      <c r="C1" s="1"/>
      <c r="D1" s="1"/>
      <c r="E1" s="1"/>
      <c r="F1" s="1"/>
      <c r="G1" s="1"/>
      <c r="H1" s="1"/>
      <c r="I1" s="1"/>
      <c r="J1" s="1"/>
      <c r="K1" s="1"/>
      <c r="L1" s="1"/>
      <c r="M1" s="1"/>
      <c r="N1" s="1"/>
      <c r="O1" s="1"/>
      <c r="P1" s="1"/>
      <c r="Q1" s="1"/>
      <c r="R1" s="1"/>
      <c r="S1" s="1"/>
      <c r="T1" s="1"/>
      <c r="U1" s="1"/>
      <c r="V1" s="1"/>
    </row>
    <row r="2" spans="1:23" s="2" customFormat="1" ht="15" customHeight="1">
      <c r="A2" s="27"/>
      <c r="B2" s="28"/>
      <c r="C2" s="24"/>
      <c r="D2" s="1"/>
      <c r="E2" s="1"/>
      <c r="F2" s="1"/>
      <c r="G2" s="1"/>
      <c r="J2" s="1"/>
      <c r="K2" s="1"/>
      <c r="L2" s="1"/>
      <c r="M2" s="1"/>
      <c r="N2" s="1"/>
      <c r="O2" s="1"/>
      <c r="P2" s="1"/>
      <c r="Q2" s="1"/>
      <c r="R2" s="1"/>
      <c r="S2" s="1"/>
      <c r="T2" s="1"/>
      <c r="U2" s="1"/>
      <c r="V2" s="1"/>
      <c r="W2" s="1"/>
    </row>
    <row r="3" spans="1:23" s="2" customFormat="1" ht="15" customHeight="1">
      <c r="A3" s="27"/>
      <c r="B3" s="27"/>
      <c r="C3" s="29" t="s">
        <v>17</v>
      </c>
      <c r="D3" s="1"/>
      <c r="E3" s="30" t="s">
        <v>19</v>
      </c>
      <c r="G3" s="31" t="s">
        <v>20</v>
      </c>
      <c r="I3" s="32" t="s">
        <v>21</v>
      </c>
      <c r="K3" s="33" t="s">
        <v>18</v>
      </c>
      <c r="M3" s="199" t="s">
        <v>22</v>
      </c>
      <c r="N3" s="200"/>
      <c r="Q3" s="1"/>
      <c r="R3" s="1"/>
      <c r="S3" s="1"/>
      <c r="T3" s="1"/>
      <c r="U3" s="1"/>
      <c r="V3" s="1"/>
      <c r="W3" s="1"/>
    </row>
    <row r="4" spans="1:23" s="2" customFormat="1" ht="15" customHeight="1">
      <c r="A4" s="27"/>
      <c r="B4" s="27"/>
      <c r="C4" s="34" t="s">
        <v>25</v>
      </c>
      <c r="D4" s="1"/>
      <c r="E4" s="35" t="s">
        <v>26</v>
      </c>
      <c r="G4" s="36" t="s">
        <v>27</v>
      </c>
      <c r="I4" s="37" t="s">
        <v>28</v>
      </c>
      <c r="K4" s="38" t="s">
        <v>29</v>
      </c>
      <c r="M4" s="201" t="s">
        <v>30</v>
      </c>
      <c r="N4" s="202"/>
      <c r="O4" s="23"/>
      <c r="P4" s="1"/>
      <c r="Q4" s="1"/>
      <c r="R4" s="1"/>
      <c r="S4" s="1"/>
      <c r="T4" s="1"/>
      <c r="U4" s="1"/>
      <c r="V4" s="1"/>
      <c r="W4" s="15"/>
    </row>
    <row r="5" spans="1:22" s="2" customFormat="1" ht="15" customHeight="1">
      <c r="A5" s="27"/>
      <c r="B5" s="27"/>
      <c r="C5" s="1"/>
      <c r="D5" s="1"/>
      <c r="E5" s="1"/>
      <c r="F5" s="1"/>
      <c r="G5" s="1"/>
      <c r="H5" s="1"/>
      <c r="I5" s="1"/>
      <c r="J5" s="1"/>
      <c r="K5" s="1"/>
      <c r="L5" s="1"/>
      <c r="M5" s="1"/>
      <c r="N5" s="1"/>
      <c r="O5" s="1"/>
      <c r="P5" s="1"/>
      <c r="Q5" s="1"/>
      <c r="R5" s="15"/>
      <c r="S5" s="15"/>
      <c r="T5" s="15"/>
      <c r="U5" s="15"/>
      <c r="V5" s="15"/>
    </row>
    <row r="6" spans="1:22" s="2" customFormat="1" ht="15" customHeight="1">
      <c r="A6" s="27"/>
      <c r="B6" s="27"/>
      <c r="C6" s="1"/>
      <c r="D6" s="1"/>
      <c r="E6" s="1"/>
      <c r="F6" s="1"/>
      <c r="G6" s="1"/>
      <c r="H6" s="1"/>
      <c r="I6" s="1"/>
      <c r="J6" s="1"/>
      <c r="K6" s="1"/>
      <c r="L6" s="1"/>
      <c r="M6" s="1"/>
      <c r="N6" s="1"/>
      <c r="O6" s="1"/>
      <c r="P6" s="1"/>
      <c r="Q6" s="1"/>
      <c r="R6" s="15"/>
      <c r="S6" s="15"/>
      <c r="T6" s="15"/>
      <c r="U6" s="15"/>
      <c r="V6" s="15" t="s">
        <v>31</v>
      </c>
    </row>
    <row r="7" spans="1:22" s="2" customFormat="1" ht="15" customHeight="1">
      <c r="A7" s="27"/>
      <c r="B7" s="27"/>
      <c r="C7" s="1"/>
      <c r="D7" s="1"/>
      <c r="E7" s="1"/>
      <c r="F7" s="1"/>
      <c r="G7" s="1"/>
      <c r="H7" s="1"/>
      <c r="I7" s="1"/>
      <c r="J7" s="1"/>
      <c r="K7" s="1"/>
      <c r="L7" s="1"/>
      <c r="M7" s="1"/>
      <c r="N7" s="1"/>
      <c r="O7" s="1"/>
      <c r="P7" s="1"/>
      <c r="Q7" s="1"/>
      <c r="R7" s="1"/>
      <c r="S7" s="1"/>
      <c r="T7" s="1"/>
      <c r="U7" s="1"/>
      <c r="V7" s="1"/>
    </row>
    <row r="8" spans="1:22" s="10" customFormat="1" ht="15" customHeight="1">
      <c r="A8" s="203" t="s">
        <v>23</v>
      </c>
      <c r="B8" s="205" t="s">
        <v>32</v>
      </c>
      <c r="C8" s="6" t="s">
        <v>15</v>
      </c>
      <c r="D8" s="6" t="s">
        <v>14</v>
      </c>
      <c r="E8" s="6" t="s">
        <v>13</v>
      </c>
      <c r="F8" s="6" t="s">
        <v>12</v>
      </c>
      <c r="G8" s="6" t="s">
        <v>11</v>
      </c>
      <c r="H8" s="6" t="s">
        <v>5</v>
      </c>
      <c r="I8" s="8" t="s">
        <v>6</v>
      </c>
      <c r="J8" s="8" t="s">
        <v>7</v>
      </c>
      <c r="K8" s="8" t="s">
        <v>8</v>
      </c>
      <c r="L8" s="8" t="s">
        <v>9</v>
      </c>
      <c r="M8" s="8" t="s">
        <v>10</v>
      </c>
      <c r="N8" s="8" t="s">
        <v>0</v>
      </c>
      <c r="O8" s="8" t="s">
        <v>1</v>
      </c>
      <c r="P8" s="8" t="s">
        <v>2</v>
      </c>
      <c r="Q8" s="9" t="s">
        <v>3</v>
      </c>
      <c r="R8" s="104" t="s">
        <v>4</v>
      </c>
      <c r="S8" s="9" t="s">
        <v>319</v>
      </c>
      <c r="T8" s="9" t="s">
        <v>320</v>
      </c>
      <c r="U8" s="9" t="s">
        <v>321</v>
      </c>
      <c r="V8" s="25" t="s">
        <v>322</v>
      </c>
    </row>
    <row r="9" spans="1:22" s="10" customFormat="1" ht="15" customHeight="1">
      <c r="A9" s="204"/>
      <c r="B9" s="206"/>
      <c r="C9" s="20" t="s">
        <v>16</v>
      </c>
      <c r="D9" s="7" t="s">
        <v>16</v>
      </c>
      <c r="E9" s="7" t="s">
        <v>16</v>
      </c>
      <c r="F9" s="7" t="s">
        <v>16</v>
      </c>
      <c r="G9" s="7" t="s">
        <v>16</v>
      </c>
      <c r="H9" s="7" t="s">
        <v>16</v>
      </c>
      <c r="I9" s="7" t="s">
        <v>16</v>
      </c>
      <c r="J9" s="7" t="s">
        <v>16</v>
      </c>
      <c r="K9" s="7" t="s">
        <v>16</v>
      </c>
      <c r="L9" s="7" t="s">
        <v>16</v>
      </c>
      <c r="M9" s="7" t="s">
        <v>16</v>
      </c>
      <c r="N9" s="7" t="s">
        <v>16</v>
      </c>
      <c r="O9" s="7" t="s">
        <v>16</v>
      </c>
      <c r="P9" s="7" t="s">
        <v>16</v>
      </c>
      <c r="Q9" s="7" t="s">
        <v>16</v>
      </c>
      <c r="R9" s="106" t="s">
        <v>16</v>
      </c>
      <c r="S9" s="7" t="s">
        <v>16</v>
      </c>
      <c r="T9" s="7" t="s">
        <v>16</v>
      </c>
      <c r="U9" s="7" t="s">
        <v>16</v>
      </c>
      <c r="V9" s="26" t="s">
        <v>16</v>
      </c>
    </row>
    <row r="10" spans="1:22" s="13" customFormat="1" ht="15" customHeight="1">
      <c r="A10" s="189" t="s">
        <v>34</v>
      </c>
      <c r="B10" s="41" t="s">
        <v>62</v>
      </c>
      <c r="C10" s="42">
        <v>100000</v>
      </c>
      <c r="D10" s="42">
        <v>120000</v>
      </c>
      <c r="E10" s="42">
        <v>132000</v>
      </c>
      <c r="F10" s="42">
        <v>122000</v>
      </c>
      <c r="G10" s="42">
        <v>118000</v>
      </c>
      <c r="H10" s="42">
        <v>112000</v>
      </c>
      <c r="I10" s="43">
        <v>106000</v>
      </c>
      <c r="J10" s="43">
        <v>101000</v>
      </c>
      <c r="K10" s="43">
        <v>99000</v>
      </c>
      <c r="L10" s="43">
        <v>99000</v>
      </c>
      <c r="M10" s="43">
        <v>99000</v>
      </c>
      <c r="N10" s="43">
        <v>99000</v>
      </c>
      <c r="O10" s="43">
        <v>97900</v>
      </c>
      <c r="P10" s="43">
        <v>95800</v>
      </c>
      <c r="Q10" s="43">
        <v>92600</v>
      </c>
      <c r="R10" s="105">
        <v>87300</v>
      </c>
      <c r="S10" s="43">
        <v>83400</v>
      </c>
      <c r="T10" s="43"/>
      <c r="U10" s="43"/>
      <c r="V10" s="111"/>
    </row>
    <row r="11" spans="1:22" s="13" customFormat="1" ht="15" customHeight="1">
      <c r="A11" s="190"/>
      <c r="B11" s="44" t="s">
        <v>63</v>
      </c>
      <c r="C11" s="45"/>
      <c r="D11" s="46">
        <f aca="true" t="shared" si="0" ref="D11:S11">IF(C10="","",D10/C10-1)</f>
        <v>0.19999999999999996</v>
      </c>
      <c r="E11" s="46">
        <f t="shared" si="0"/>
        <v>0.10000000000000009</v>
      </c>
      <c r="F11" s="46">
        <f t="shared" si="0"/>
        <v>-0.0757575757575758</v>
      </c>
      <c r="G11" s="46">
        <f t="shared" si="0"/>
        <v>-0.032786885245901676</v>
      </c>
      <c r="H11" s="46">
        <f t="shared" si="0"/>
        <v>-0.05084745762711862</v>
      </c>
      <c r="I11" s="46">
        <f t="shared" si="0"/>
        <v>-0.0535714285714286</v>
      </c>
      <c r="J11" s="46">
        <f t="shared" si="0"/>
        <v>-0.047169811320754707</v>
      </c>
      <c r="K11" s="46">
        <f t="shared" si="0"/>
        <v>-0.01980198019801982</v>
      </c>
      <c r="L11" s="46">
        <f t="shared" si="0"/>
        <v>0</v>
      </c>
      <c r="M11" s="46">
        <f t="shared" si="0"/>
        <v>0</v>
      </c>
      <c r="N11" s="46">
        <f t="shared" si="0"/>
        <v>0</v>
      </c>
      <c r="O11" s="46">
        <f t="shared" si="0"/>
        <v>-0.011111111111111072</v>
      </c>
      <c r="P11" s="46">
        <f t="shared" si="0"/>
        <v>-0.021450459652706866</v>
      </c>
      <c r="Q11" s="46">
        <f t="shared" si="0"/>
        <v>-0.03340292275574108</v>
      </c>
      <c r="R11" s="107">
        <f t="shared" si="0"/>
        <v>-0.057235421166306644</v>
      </c>
      <c r="S11" s="46">
        <f t="shared" si="0"/>
        <v>-0.044673539518900296</v>
      </c>
      <c r="T11" s="46"/>
      <c r="U11" s="46"/>
      <c r="V11" s="47"/>
    </row>
    <row r="12" spans="1:22" s="13" customFormat="1" ht="15" customHeight="1">
      <c r="A12" s="189" t="s">
        <v>37</v>
      </c>
      <c r="B12" s="140" t="s">
        <v>68</v>
      </c>
      <c r="C12" s="141">
        <v>155000</v>
      </c>
      <c r="D12" s="141">
        <v>187000</v>
      </c>
      <c r="E12" s="141">
        <v>213000</v>
      </c>
      <c r="F12" s="141">
        <v>211000</v>
      </c>
      <c r="G12" s="141">
        <v>202000</v>
      </c>
      <c r="H12" s="141">
        <v>195000</v>
      </c>
      <c r="I12" s="142">
        <v>188000</v>
      </c>
      <c r="J12" s="142">
        <v>182000</v>
      </c>
      <c r="K12" s="142">
        <v>173000</v>
      </c>
      <c r="L12" s="142">
        <v>168000</v>
      </c>
      <c r="M12" s="142">
        <v>164000</v>
      </c>
      <c r="N12" s="142">
        <v>160000</v>
      </c>
      <c r="O12" s="142">
        <v>155000</v>
      </c>
      <c r="P12" s="142">
        <v>148000</v>
      </c>
      <c r="Q12" s="142">
        <v>140000</v>
      </c>
      <c r="R12" s="143">
        <v>128000</v>
      </c>
      <c r="S12" s="144"/>
      <c r="T12" s="144"/>
      <c r="U12" s="144"/>
      <c r="V12" s="145"/>
    </row>
    <row r="13" spans="1:22" s="13" customFormat="1" ht="15" customHeight="1">
      <c r="A13" s="190"/>
      <c r="B13" s="146" t="s">
        <v>69</v>
      </c>
      <c r="C13" s="147"/>
      <c r="D13" s="148">
        <f aca="true" t="shared" si="1" ref="D13:R13">IF(C12="","",D12/C12-1)</f>
        <v>0.2064516129032259</v>
      </c>
      <c r="E13" s="148">
        <f t="shared" si="1"/>
        <v>0.1390374331550801</v>
      </c>
      <c r="F13" s="148">
        <f t="shared" si="1"/>
        <v>-0.009389671361502372</v>
      </c>
      <c r="G13" s="148">
        <f t="shared" si="1"/>
        <v>-0.042654028436018954</v>
      </c>
      <c r="H13" s="148">
        <f t="shared" si="1"/>
        <v>-0.034653465346534684</v>
      </c>
      <c r="I13" s="148">
        <f t="shared" si="1"/>
        <v>-0.03589743589743588</v>
      </c>
      <c r="J13" s="148">
        <f t="shared" si="1"/>
        <v>-0.03191489361702127</v>
      </c>
      <c r="K13" s="148">
        <f t="shared" si="1"/>
        <v>-0.0494505494505495</v>
      </c>
      <c r="L13" s="148">
        <f t="shared" si="1"/>
        <v>-0.028901734104046284</v>
      </c>
      <c r="M13" s="148">
        <f t="shared" si="1"/>
        <v>-0.023809523809523836</v>
      </c>
      <c r="N13" s="148">
        <f t="shared" si="1"/>
        <v>-0.024390243902439046</v>
      </c>
      <c r="O13" s="148">
        <f t="shared" si="1"/>
        <v>-0.03125</v>
      </c>
      <c r="P13" s="148">
        <f t="shared" si="1"/>
        <v>-0.04516129032258065</v>
      </c>
      <c r="Q13" s="148">
        <f t="shared" si="1"/>
        <v>-0.05405405405405406</v>
      </c>
      <c r="R13" s="149">
        <f t="shared" si="1"/>
        <v>-0.08571428571428574</v>
      </c>
      <c r="S13" s="148"/>
      <c r="T13" s="148"/>
      <c r="U13" s="148"/>
      <c r="V13" s="150"/>
    </row>
    <row r="14" spans="1:22" s="13" customFormat="1" ht="15" customHeight="1">
      <c r="A14" s="189" t="s">
        <v>50</v>
      </c>
      <c r="B14" s="41" t="s">
        <v>93</v>
      </c>
      <c r="C14" s="42"/>
      <c r="D14" s="42"/>
      <c r="E14" s="42"/>
      <c r="F14" s="42"/>
      <c r="G14" s="42"/>
      <c r="H14" s="42">
        <v>135000</v>
      </c>
      <c r="I14" s="43">
        <v>128000</v>
      </c>
      <c r="J14" s="43">
        <v>123000</v>
      </c>
      <c r="K14" s="43">
        <v>120000</v>
      </c>
      <c r="L14" s="43">
        <v>117000</v>
      </c>
      <c r="M14" s="43">
        <v>114000</v>
      </c>
      <c r="N14" s="43">
        <v>111000</v>
      </c>
      <c r="O14" s="43">
        <v>107000</v>
      </c>
      <c r="P14" s="43">
        <v>103000</v>
      </c>
      <c r="Q14" s="43">
        <v>97400</v>
      </c>
      <c r="R14" s="105">
        <v>90600</v>
      </c>
      <c r="S14" s="43">
        <v>86500</v>
      </c>
      <c r="T14" s="43">
        <v>81500</v>
      </c>
      <c r="U14" s="43"/>
      <c r="V14" s="111"/>
    </row>
    <row r="15" spans="1:22" s="13" customFormat="1" ht="15" customHeight="1">
      <c r="A15" s="190"/>
      <c r="B15" s="44" t="s">
        <v>94</v>
      </c>
      <c r="C15" s="45"/>
      <c r="D15" s="46">
        <f aca="true" t="shared" si="2" ref="D15:T15">IF(C14="","",D14/C14-1)</f>
      </c>
      <c r="E15" s="46">
        <f t="shared" si="2"/>
      </c>
      <c r="F15" s="46">
        <f t="shared" si="2"/>
      </c>
      <c r="G15" s="46">
        <f t="shared" si="2"/>
      </c>
      <c r="H15" s="46">
        <f t="shared" si="2"/>
      </c>
      <c r="I15" s="46">
        <f t="shared" si="2"/>
        <v>-0.051851851851851816</v>
      </c>
      <c r="J15" s="46">
        <f t="shared" si="2"/>
        <v>-0.0390625</v>
      </c>
      <c r="K15" s="46">
        <f t="shared" si="2"/>
        <v>-0.024390243902439046</v>
      </c>
      <c r="L15" s="46">
        <f t="shared" si="2"/>
        <v>-0.025000000000000022</v>
      </c>
      <c r="M15" s="46">
        <f t="shared" si="2"/>
        <v>-0.02564102564102566</v>
      </c>
      <c r="N15" s="46">
        <f t="shared" si="2"/>
        <v>-0.02631578947368418</v>
      </c>
      <c r="O15" s="46">
        <f t="shared" si="2"/>
        <v>-0.036036036036036</v>
      </c>
      <c r="P15" s="46">
        <f t="shared" si="2"/>
        <v>-0.03738317757009346</v>
      </c>
      <c r="Q15" s="46">
        <f t="shared" si="2"/>
        <v>-0.05436893203883497</v>
      </c>
      <c r="R15" s="107">
        <f t="shared" si="2"/>
        <v>-0.06981519507186862</v>
      </c>
      <c r="S15" s="46">
        <f t="shared" si="2"/>
        <v>-0.045253863134657846</v>
      </c>
      <c r="T15" s="46">
        <f t="shared" si="2"/>
        <v>-0.05780346820809246</v>
      </c>
      <c r="U15" s="46"/>
      <c r="V15" s="47"/>
    </row>
    <row r="16" spans="1:22" s="13" customFormat="1" ht="15" customHeight="1">
      <c r="A16" s="189" t="s">
        <v>51</v>
      </c>
      <c r="B16" s="39" t="s">
        <v>95</v>
      </c>
      <c r="C16" s="11"/>
      <c r="D16" s="11"/>
      <c r="E16" s="11"/>
      <c r="F16" s="11"/>
      <c r="G16" s="11"/>
      <c r="H16" s="11">
        <v>110000</v>
      </c>
      <c r="I16" s="12">
        <v>104000</v>
      </c>
      <c r="J16" s="12">
        <v>99500</v>
      </c>
      <c r="K16" s="12">
        <v>97500</v>
      </c>
      <c r="L16" s="12">
        <v>96300</v>
      </c>
      <c r="M16" s="12">
        <v>95800</v>
      </c>
      <c r="N16" s="12">
        <v>94900</v>
      </c>
      <c r="O16" s="12">
        <v>92100</v>
      </c>
      <c r="P16" s="12">
        <v>89400</v>
      </c>
      <c r="Q16" s="12">
        <v>84500</v>
      </c>
      <c r="R16" s="15">
        <v>78000</v>
      </c>
      <c r="S16" s="12">
        <v>73200</v>
      </c>
      <c r="T16" s="12">
        <v>68800</v>
      </c>
      <c r="U16" s="12"/>
      <c r="V16" s="112"/>
    </row>
    <row r="17" spans="1:22" s="13" customFormat="1" ht="15" customHeight="1">
      <c r="A17" s="190"/>
      <c r="B17" s="40" t="s">
        <v>96</v>
      </c>
      <c r="C17" s="21"/>
      <c r="D17" s="14">
        <f aca="true" t="shared" si="3" ref="D17:T17">IF(C16="","",D16/C16-1)</f>
      </c>
      <c r="E17" s="14">
        <f t="shared" si="3"/>
      </c>
      <c r="F17" s="14">
        <f t="shared" si="3"/>
      </c>
      <c r="G17" s="14">
        <f t="shared" si="3"/>
      </c>
      <c r="H17" s="14">
        <f t="shared" si="3"/>
      </c>
      <c r="I17" s="14">
        <f t="shared" si="3"/>
        <v>-0.054545454545454564</v>
      </c>
      <c r="J17" s="14">
        <f t="shared" si="3"/>
        <v>-0.043269230769230727</v>
      </c>
      <c r="K17" s="14">
        <f t="shared" si="3"/>
        <v>-0.02010050251256279</v>
      </c>
      <c r="L17" s="14">
        <f t="shared" si="3"/>
        <v>-0.012307692307692353</v>
      </c>
      <c r="M17" s="14">
        <f t="shared" si="3"/>
        <v>-0.005192107995846351</v>
      </c>
      <c r="N17" s="14">
        <f t="shared" si="3"/>
        <v>-0.009394572025052228</v>
      </c>
      <c r="O17" s="14">
        <f t="shared" si="3"/>
        <v>-0.02950474183350893</v>
      </c>
      <c r="P17" s="14">
        <f t="shared" si="3"/>
        <v>-0.02931596091205213</v>
      </c>
      <c r="Q17" s="14">
        <f t="shared" si="3"/>
        <v>-0.05480984340044748</v>
      </c>
      <c r="R17" s="108">
        <f t="shared" si="3"/>
        <v>-0.07692307692307687</v>
      </c>
      <c r="S17" s="14">
        <f t="shared" si="3"/>
        <v>-0.06153846153846154</v>
      </c>
      <c r="T17" s="14">
        <f t="shared" si="3"/>
        <v>-0.060109289617486295</v>
      </c>
      <c r="U17" s="14"/>
      <c r="V17" s="19"/>
    </row>
    <row r="18" spans="1:22" s="13" customFormat="1" ht="15" customHeight="1">
      <c r="A18" s="189" t="s">
        <v>52</v>
      </c>
      <c r="B18" s="41" t="s">
        <v>97</v>
      </c>
      <c r="C18" s="42"/>
      <c r="D18" s="42"/>
      <c r="E18" s="42"/>
      <c r="F18" s="42"/>
      <c r="G18" s="42"/>
      <c r="H18" s="42">
        <v>193000</v>
      </c>
      <c r="I18" s="43">
        <v>187000</v>
      </c>
      <c r="J18" s="43">
        <v>181000</v>
      </c>
      <c r="K18" s="43">
        <v>173000</v>
      </c>
      <c r="L18" s="43">
        <v>167000</v>
      </c>
      <c r="M18" s="43">
        <v>163000</v>
      </c>
      <c r="N18" s="43">
        <v>159000</v>
      </c>
      <c r="O18" s="43">
        <v>153000</v>
      </c>
      <c r="P18" s="43">
        <v>146000</v>
      </c>
      <c r="Q18" s="43">
        <v>137000</v>
      </c>
      <c r="R18" s="105">
        <v>126000</v>
      </c>
      <c r="S18" s="43">
        <v>119000</v>
      </c>
      <c r="T18" s="43"/>
      <c r="U18" s="43"/>
      <c r="V18" s="111"/>
    </row>
    <row r="19" spans="1:22" s="13" customFormat="1" ht="15" customHeight="1">
      <c r="A19" s="190"/>
      <c r="B19" s="44" t="s">
        <v>98</v>
      </c>
      <c r="C19" s="45"/>
      <c r="D19" s="46">
        <f aca="true" t="shared" si="4" ref="D19:S19">IF(C18="","",D18/C18-1)</f>
      </c>
      <c r="E19" s="46">
        <f t="shared" si="4"/>
      </c>
      <c r="F19" s="46">
        <f t="shared" si="4"/>
      </c>
      <c r="G19" s="46">
        <f t="shared" si="4"/>
      </c>
      <c r="H19" s="46">
        <f t="shared" si="4"/>
      </c>
      <c r="I19" s="46">
        <f t="shared" si="4"/>
        <v>-0.031088082901554404</v>
      </c>
      <c r="J19" s="46">
        <f t="shared" si="4"/>
        <v>-0.03208556149732622</v>
      </c>
      <c r="K19" s="46">
        <f t="shared" si="4"/>
        <v>-0.04419889502762431</v>
      </c>
      <c r="L19" s="46">
        <f t="shared" si="4"/>
        <v>-0.034682080924855474</v>
      </c>
      <c r="M19" s="46">
        <f t="shared" si="4"/>
        <v>-0.0239520958083832</v>
      </c>
      <c r="N19" s="46">
        <f t="shared" si="4"/>
        <v>-0.024539877300613466</v>
      </c>
      <c r="O19" s="46">
        <f t="shared" si="4"/>
        <v>-0.037735849056603765</v>
      </c>
      <c r="P19" s="46">
        <f t="shared" si="4"/>
        <v>-0.04575163398692805</v>
      </c>
      <c r="Q19" s="46">
        <f t="shared" si="4"/>
        <v>-0.06164383561643838</v>
      </c>
      <c r="R19" s="107">
        <f t="shared" si="4"/>
        <v>-0.08029197080291972</v>
      </c>
      <c r="S19" s="46">
        <f t="shared" si="4"/>
        <v>-0.05555555555555558</v>
      </c>
      <c r="T19" s="46"/>
      <c r="U19" s="46"/>
      <c r="V19" s="47"/>
    </row>
    <row r="20" spans="1:22" s="13" customFormat="1" ht="15" customHeight="1">
      <c r="A20" s="189" t="s">
        <v>53</v>
      </c>
      <c r="B20" s="119" t="s">
        <v>118</v>
      </c>
      <c r="C20" s="120">
        <v>76000</v>
      </c>
      <c r="D20" s="121">
        <v>81000</v>
      </c>
      <c r="E20" s="121">
        <v>85500</v>
      </c>
      <c r="F20" s="121">
        <v>78000</v>
      </c>
      <c r="G20" s="121">
        <v>76500</v>
      </c>
      <c r="H20" s="121">
        <v>75000</v>
      </c>
      <c r="I20" s="122">
        <v>75000</v>
      </c>
      <c r="J20" s="122">
        <v>75000</v>
      </c>
      <c r="K20" s="122">
        <v>75000</v>
      </c>
      <c r="L20" s="122">
        <v>75000</v>
      </c>
      <c r="M20" s="122">
        <v>75000</v>
      </c>
      <c r="N20" s="122">
        <v>74500</v>
      </c>
      <c r="O20" s="122">
        <v>72700</v>
      </c>
      <c r="P20" s="122">
        <v>71000</v>
      </c>
      <c r="Q20" s="122">
        <v>68500</v>
      </c>
      <c r="R20" s="123">
        <v>65300</v>
      </c>
      <c r="S20" s="122">
        <v>64500</v>
      </c>
      <c r="T20" s="124">
        <v>61900</v>
      </c>
      <c r="U20" s="124"/>
      <c r="V20" s="125"/>
    </row>
    <row r="21" spans="1:22" s="13" customFormat="1" ht="15" customHeight="1">
      <c r="A21" s="190"/>
      <c r="B21" s="126" t="s">
        <v>119</v>
      </c>
      <c r="C21" s="127"/>
      <c r="D21" s="116">
        <f aca="true" t="shared" si="5" ref="D21:T21">IF(C20="","",D20/C20-1)</f>
        <v>0.06578947368421062</v>
      </c>
      <c r="E21" s="116">
        <f t="shared" si="5"/>
        <v>0.05555555555555558</v>
      </c>
      <c r="F21" s="116">
        <f t="shared" si="5"/>
        <v>-0.08771929824561409</v>
      </c>
      <c r="G21" s="116">
        <f t="shared" si="5"/>
        <v>-0.019230769230769273</v>
      </c>
      <c r="H21" s="116">
        <f t="shared" si="5"/>
        <v>-0.019607843137254943</v>
      </c>
      <c r="I21" s="116">
        <f t="shared" si="5"/>
        <v>0</v>
      </c>
      <c r="J21" s="116">
        <f t="shared" si="5"/>
        <v>0</v>
      </c>
      <c r="K21" s="116">
        <f t="shared" si="5"/>
        <v>0</v>
      </c>
      <c r="L21" s="116">
        <f t="shared" si="5"/>
        <v>0</v>
      </c>
      <c r="M21" s="116">
        <f t="shared" si="5"/>
        <v>0</v>
      </c>
      <c r="N21" s="116">
        <f t="shared" si="5"/>
        <v>-0.00666666666666671</v>
      </c>
      <c r="O21" s="116">
        <f t="shared" si="5"/>
        <v>-0.024161073825503365</v>
      </c>
      <c r="P21" s="116">
        <f t="shared" si="5"/>
        <v>-0.023383768913342484</v>
      </c>
      <c r="Q21" s="116">
        <f t="shared" si="5"/>
        <v>-0.035211267605633756</v>
      </c>
      <c r="R21" s="114">
        <f t="shared" si="5"/>
        <v>-0.046715328467153316</v>
      </c>
      <c r="S21" s="116">
        <f t="shared" si="5"/>
        <v>-0.01225114854517606</v>
      </c>
      <c r="T21" s="14">
        <f t="shared" si="5"/>
        <v>-0.04031007751937987</v>
      </c>
      <c r="U21" s="116"/>
      <c r="V21" s="102"/>
    </row>
    <row r="22" spans="1:22" s="13" customFormat="1" ht="15" customHeight="1">
      <c r="A22" s="229" t="s">
        <v>61</v>
      </c>
      <c r="B22" s="58" t="s">
        <v>141</v>
      </c>
      <c r="C22" s="42">
        <v>43000</v>
      </c>
      <c r="D22" s="42">
        <v>47000</v>
      </c>
      <c r="E22" s="42">
        <v>51000</v>
      </c>
      <c r="F22" s="42">
        <v>48000</v>
      </c>
      <c r="G22" s="42">
        <v>47000</v>
      </c>
      <c r="H22" s="42">
        <v>45000</v>
      </c>
      <c r="I22" s="43">
        <v>44500</v>
      </c>
      <c r="J22" s="43">
        <v>44000</v>
      </c>
      <c r="K22" s="43">
        <v>44000</v>
      </c>
      <c r="L22" s="43"/>
      <c r="M22" s="43"/>
      <c r="N22" s="43"/>
      <c r="O22" s="43"/>
      <c r="P22" s="43"/>
      <c r="Q22" s="43"/>
      <c r="R22" s="105"/>
      <c r="S22" s="43"/>
      <c r="T22" s="43"/>
      <c r="U22" s="43"/>
      <c r="V22" s="111"/>
    </row>
    <row r="23" spans="1:22" s="13" customFormat="1" ht="15" customHeight="1">
      <c r="A23" s="194"/>
      <c r="B23" s="48"/>
      <c r="C23" s="49"/>
      <c r="D23" s="50">
        <f aca="true" t="shared" si="6" ref="D23:V23">IF(C22="","",D22/C22-1)</f>
        <v>0.09302325581395343</v>
      </c>
      <c r="E23" s="50">
        <f t="shared" si="6"/>
        <v>0.0851063829787233</v>
      </c>
      <c r="F23" s="50">
        <f t="shared" si="6"/>
        <v>-0.05882352941176472</v>
      </c>
      <c r="G23" s="50">
        <f t="shared" si="6"/>
        <v>-0.02083333333333337</v>
      </c>
      <c r="H23" s="50">
        <f t="shared" si="6"/>
        <v>-0.04255319148936165</v>
      </c>
      <c r="I23" s="50">
        <f t="shared" si="6"/>
        <v>-0.011111111111111072</v>
      </c>
      <c r="J23" s="50">
        <f t="shared" si="6"/>
        <v>-0.011235955056179803</v>
      </c>
      <c r="K23" s="50">
        <f t="shared" si="6"/>
        <v>0</v>
      </c>
      <c r="L23" s="50"/>
      <c r="M23" s="50">
        <f t="shared" si="6"/>
      </c>
      <c r="N23" s="50">
        <f t="shared" si="6"/>
      </c>
      <c r="O23" s="50">
        <f t="shared" si="6"/>
      </c>
      <c r="P23" s="50">
        <f t="shared" si="6"/>
      </c>
      <c r="Q23" s="50">
        <f t="shared" si="6"/>
      </c>
      <c r="R23" s="110">
        <f t="shared" si="6"/>
      </c>
      <c r="S23" s="50">
        <f t="shared" si="6"/>
      </c>
      <c r="T23" s="50">
        <f t="shared" si="6"/>
      </c>
      <c r="U23" s="50">
        <f t="shared" si="6"/>
      </c>
      <c r="V23" s="51">
        <f t="shared" si="6"/>
      </c>
    </row>
    <row r="24" spans="1:22" s="13" customFormat="1" ht="19.5" customHeight="1">
      <c r="A24" s="10"/>
      <c r="C24" s="15"/>
      <c r="D24" s="15"/>
      <c r="E24" s="15"/>
      <c r="F24" s="15"/>
      <c r="G24" s="15"/>
      <c r="H24" s="15"/>
      <c r="I24" s="15"/>
      <c r="J24" s="15"/>
      <c r="K24" s="15"/>
      <c r="L24" s="15"/>
      <c r="M24" s="15"/>
      <c r="N24" s="15"/>
      <c r="O24" s="15"/>
      <c r="P24" s="15"/>
      <c r="Q24" s="15"/>
      <c r="R24" s="15"/>
      <c r="S24" s="15"/>
      <c r="T24" s="15"/>
      <c r="U24" s="15"/>
      <c r="V24" s="15"/>
    </row>
    <row r="25" spans="1:22" s="13" customFormat="1" ht="19.5" customHeight="1">
      <c r="A25" s="10"/>
      <c r="C25" s="15"/>
      <c r="D25" s="15"/>
      <c r="E25" s="15"/>
      <c r="F25" s="15"/>
      <c r="G25" s="15"/>
      <c r="H25" s="15"/>
      <c r="I25" s="15"/>
      <c r="J25" s="15"/>
      <c r="K25" s="15"/>
      <c r="L25" s="15"/>
      <c r="M25" s="15"/>
      <c r="N25" s="15"/>
      <c r="O25" s="15"/>
      <c r="P25" s="15"/>
      <c r="Q25" s="15"/>
      <c r="R25" s="15"/>
      <c r="S25" s="15"/>
      <c r="T25" s="15"/>
      <c r="U25" s="15"/>
      <c r="V25" s="15"/>
    </row>
    <row r="26" spans="1:22" s="13" customFormat="1" ht="19.5" customHeight="1">
      <c r="A26" s="10"/>
      <c r="C26" s="15"/>
      <c r="D26" s="15"/>
      <c r="E26" s="15"/>
      <c r="F26" s="15"/>
      <c r="G26" s="15"/>
      <c r="H26" s="15"/>
      <c r="I26" s="15"/>
      <c r="J26" s="15"/>
      <c r="K26" s="15"/>
      <c r="L26" s="15"/>
      <c r="M26" s="15"/>
      <c r="N26" s="15"/>
      <c r="O26" s="15"/>
      <c r="P26" s="15"/>
      <c r="Q26" s="15"/>
      <c r="R26" s="15"/>
      <c r="S26" s="15"/>
      <c r="T26" s="15"/>
      <c r="U26" s="15"/>
      <c r="V26" s="15"/>
    </row>
  </sheetData>
  <mergeCells count="11">
    <mergeCell ref="A20:A21"/>
    <mergeCell ref="A22:A23"/>
    <mergeCell ref="A10:A11"/>
    <mergeCell ref="A12:A13"/>
    <mergeCell ref="A18:A19"/>
    <mergeCell ref="M3:N3"/>
    <mergeCell ref="M4:N4"/>
    <mergeCell ref="A8:A9"/>
    <mergeCell ref="B8:B9"/>
    <mergeCell ref="A14:A15"/>
    <mergeCell ref="A16:A17"/>
  </mergeCells>
  <printOptions horizontalCentered="1"/>
  <pageMargins left="0" right="0" top="0.7874015748031497" bottom="0.1968503937007874" header="0.5118110236220472" footer="0.5118110236220472"/>
  <pageSetup orientation="landscape" paperSize="9" r:id="rId1"/>
</worksheet>
</file>

<file path=xl/worksheets/sheet5.xml><?xml version="1.0" encoding="utf-8"?>
<worksheet xmlns="http://schemas.openxmlformats.org/spreadsheetml/2006/main" xmlns:r="http://schemas.openxmlformats.org/officeDocument/2006/relationships">
  <sheetPr codeName="Sheet3"/>
  <dimension ref="A1:X73"/>
  <sheetViews>
    <sheetView showGridLines="0" zoomScaleSheetLayoutView="100" workbookViewId="0" topLeftCell="A1">
      <pane xSplit="3" ySplit="9" topLeftCell="D10" activePane="bottomRight" state="frozen"/>
      <selection pane="topLeft" activeCell="D10" sqref="D10"/>
      <selection pane="topRight" activeCell="D10" sqref="D10"/>
      <selection pane="bottomLeft" activeCell="D10" sqref="D10"/>
      <selection pane="bottomRight" activeCell="D10" sqref="D10"/>
    </sheetView>
  </sheetViews>
  <sheetFormatPr defaultColWidth="9.00390625" defaultRowHeight="19.5" customHeight="1"/>
  <cols>
    <col min="1" max="1" width="10.625" style="3" customWidth="1"/>
    <col min="2" max="2" width="35.625" style="4" customWidth="1"/>
    <col min="3" max="3" width="6.625" style="4" customWidth="1"/>
    <col min="4" max="23" width="9.125" style="5" customWidth="1"/>
    <col min="24" max="16384" width="9.00390625" style="4" customWidth="1"/>
  </cols>
  <sheetData>
    <row r="1" spans="1:23" s="2" customFormat="1" ht="30" customHeight="1">
      <c r="A1" s="24" t="s">
        <v>154</v>
      </c>
      <c r="B1" s="24"/>
      <c r="C1" s="4"/>
      <c r="D1" s="1"/>
      <c r="E1" s="1"/>
      <c r="F1" s="1"/>
      <c r="G1" s="1"/>
      <c r="H1" s="1"/>
      <c r="I1" s="1"/>
      <c r="J1" s="1"/>
      <c r="K1" s="1"/>
      <c r="L1" s="1"/>
      <c r="M1" s="1"/>
      <c r="N1" s="1"/>
      <c r="O1" s="1"/>
      <c r="P1" s="1"/>
      <c r="Q1" s="1"/>
      <c r="R1" s="1"/>
      <c r="S1" s="1"/>
      <c r="T1" s="1"/>
      <c r="U1" s="1"/>
      <c r="V1" s="1"/>
      <c r="W1" s="1"/>
    </row>
    <row r="2" spans="1:24" s="2" customFormat="1" ht="15" customHeight="1">
      <c r="A2" s="27"/>
      <c r="B2" s="28"/>
      <c r="C2" s="4"/>
      <c r="D2" s="24"/>
      <c r="E2" s="1"/>
      <c r="F2" s="1"/>
      <c r="G2" s="1"/>
      <c r="H2" s="1"/>
      <c r="K2" s="1"/>
      <c r="L2" s="1"/>
      <c r="M2" s="1"/>
      <c r="N2" s="1"/>
      <c r="O2" s="1"/>
      <c r="P2" s="1"/>
      <c r="Q2" s="1"/>
      <c r="R2" s="1"/>
      <c r="S2" s="1"/>
      <c r="T2" s="1"/>
      <c r="U2" s="1"/>
      <c r="V2" s="1"/>
      <c r="W2" s="1"/>
      <c r="X2" s="1"/>
    </row>
    <row r="3" spans="1:24" s="2" customFormat="1" ht="15" customHeight="1">
      <c r="A3" s="27"/>
      <c r="B3" s="27"/>
      <c r="C3" s="4"/>
      <c r="D3" s="29" t="s">
        <v>17</v>
      </c>
      <c r="E3" s="1"/>
      <c r="F3" s="30" t="s">
        <v>19</v>
      </c>
      <c r="H3" s="31" t="s">
        <v>20</v>
      </c>
      <c r="J3" s="32" t="s">
        <v>21</v>
      </c>
      <c r="L3" s="33" t="s">
        <v>18</v>
      </c>
      <c r="N3" s="199" t="s">
        <v>22</v>
      </c>
      <c r="O3" s="200"/>
      <c r="R3" s="1"/>
      <c r="S3" s="1"/>
      <c r="T3" s="1"/>
      <c r="U3" s="1"/>
      <c r="V3" s="1"/>
      <c r="W3" s="1"/>
      <c r="X3" s="1"/>
    </row>
    <row r="4" spans="1:24" s="2" customFormat="1" ht="15" customHeight="1">
      <c r="A4" s="27"/>
      <c r="B4" s="27"/>
      <c r="C4" s="4"/>
      <c r="D4" s="34" t="s">
        <v>25</v>
      </c>
      <c r="E4" s="1"/>
      <c r="F4" s="35" t="s">
        <v>26</v>
      </c>
      <c r="H4" s="36" t="s">
        <v>27</v>
      </c>
      <c r="J4" s="37" t="s">
        <v>28</v>
      </c>
      <c r="L4" s="38" t="s">
        <v>29</v>
      </c>
      <c r="N4" s="201" t="s">
        <v>30</v>
      </c>
      <c r="O4" s="202"/>
      <c r="P4" s="23"/>
      <c r="Q4" s="1"/>
      <c r="R4" s="1"/>
      <c r="S4" s="1"/>
      <c r="T4" s="1"/>
      <c r="U4" s="1"/>
      <c r="V4" s="1"/>
      <c r="W4" s="1"/>
      <c r="X4" s="15"/>
    </row>
    <row r="5" spans="1:23" s="2" customFormat="1" ht="15" customHeight="1">
      <c r="A5" s="27"/>
      <c r="B5" s="27"/>
      <c r="C5" s="4"/>
      <c r="D5" s="1"/>
      <c r="E5" s="1"/>
      <c r="F5" s="1"/>
      <c r="G5" s="1"/>
      <c r="H5" s="1"/>
      <c r="I5" s="1"/>
      <c r="J5" s="1"/>
      <c r="K5" s="1"/>
      <c r="L5" s="1"/>
      <c r="M5" s="1"/>
      <c r="N5" s="1"/>
      <c r="O5" s="1"/>
      <c r="P5" s="1"/>
      <c r="Q5" s="1"/>
      <c r="R5" s="1"/>
      <c r="S5" s="15"/>
      <c r="T5" s="15"/>
      <c r="U5" s="15"/>
      <c r="V5" s="15"/>
      <c r="W5" s="15"/>
    </row>
    <row r="6" spans="1:23" s="2" customFormat="1" ht="15" customHeight="1">
      <c r="A6" s="27"/>
      <c r="B6" s="27"/>
      <c r="C6" s="4"/>
      <c r="D6" s="1"/>
      <c r="E6" s="1"/>
      <c r="F6" s="1"/>
      <c r="G6" s="1"/>
      <c r="H6" s="1"/>
      <c r="I6" s="1"/>
      <c r="J6" s="1"/>
      <c r="K6" s="1"/>
      <c r="L6" s="1"/>
      <c r="M6" s="1"/>
      <c r="N6" s="1"/>
      <c r="O6" s="1"/>
      <c r="P6" s="1"/>
      <c r="Q6" s="1"/>
      <c r="R6" s="1"/>
      <c r="S6" s="15"/>
      <c r="T6" s="15"/>
      <c r="U6" s="15"/>
      <c r="V6" s="15"/>
      <c r="W6" s="15" t="s">
        <v>31</v>
      </c>
    </row>
    <row r="7" spans="1:23" s="2" customFormat="1" ht="15" customHeight="1">
      <c r="A7" s="139" t="s">
        <v>329</v>
      </c>
      <c r="B7" s="27"/>
      <c r="C7" s="4"/>
      <c r="D7" s="1"/>
      <c r="E7" s="1"/>
      <c r="F7" s="1"/>
      <c r="G7" s="1"/>
      <c r="H7" s="1"/>
      <c r="I7" s="1"/>
      <c r="J7" s="1"/>
      <c r="K7" s="1"/>
      <c r="L7" s="1"/>
      <c r="M7" s="1"/>
      <c r="N7" s="1"/>
      <c r="O7" s="1"/>
      <c r="P7" s="1"/>
      <c r="Q7" s="1"/>
      <c r="R7" s="1"/>
      <c r="S7" s="1"/>
      <c r="T7" s="1"/>
      <c r="U7" s="1"/>
      <c r="V7" s="1"/>
      <c r="W7" s="1"/>
    </row>
    <row r="8" spans="1:23" s="10" customFormat="1" ht="15" customHeight="1">
      <c r="A8" s="203" t="s">
        <v>24</v>
      </c>
      <c r="B8" s="205" t="s">
        <v>32</v>
      </c>
      <c r="C8" s="236" t="s">
        <v>327</v>
      </c>
      <c r="D8" s="6" t="s">
        <v>15</v>
      </c>
      <c r="E8" s="6" t="s">
        <v>14</v>
      </c>
      <c r="F8" s="6" t="s">
        <v>13</v>
      </c>
      <c r="G8" s="6" t="s">
        <v>12</v>
      </c>
      <c r="H8" s="6" t="s">
        <v>11</v>
      </c>
      <c r="I8" s="6" t="s">
        <v>5</v>
      </c>
      <c r="J8" s="8" t="s">
        <v>6</v>
      </c>
      <c r="K8" s="8" t="s">
        <v>7</v>
      </c>
      <c r="L8" s="8" t="s">
        <v>8</v>
      </c>
      <c r="M8" s="8" t="s">
        <v>9</v>
      </c>
      <c r="N8" s="8" t="s">
        <v>10</v>
      </c>
      <c r="O8" s="8" t="s">
        <v>0</v>
      </c>
      <c r="P8" s="8" t="s">
        <v>1</v>
      </c>
      <c r="Q8" s="8" t="s">
        <v>2</v>
      </c>
      <c r="R8" s="9" t="s">
        <v>3</v>
      </c>
      <c r="S8" s="104" t="s">
        <v>4</v>
      </c>
      <c r="T8" s="9" t="s">
        <v>319</v>
      </c>
      <c r="U8" s="9" t="s">
        <v>320</v>
      </c>
      <c r="V8" s="9" t="s">
        <v>321</v>
      </c>
      <c r="W8" s="25" t="s">
        <v>322</v>
      </c>
    </row>
    <row r="9" spans="1:23" s="10" customFormat="1" ht="15" customHeight="1">
      <c r="A9" s="204"/>
      <c r="B9" s="206"/>
      <c r="C9" s="237"/>
      <c r="D9" s="20" t="s">
        <v>33</v>
      </c>
      <c r="E9" s="20" t="s">
        <v>33</v>
      </c>
      <c r="F9" s="20" t="s">
        <v>33</v>
      </c>
      <c r="G9" s="20" t="s">
        <v>33</v>
      </c>
      <c r="H9" s="20" t="s">
        <v>33</v>
      </c>
      <c r="I9" s="20" t="s">
        <v>33</v>
      </c>
      <c r="J9" s="20" t="s">
        <v>33</v>
      </c>
      <c r="K9" s="20" t="s">
        <v>33</v>
      </c>
      <c r="L9" s="20" t="s">
        <v>33</v>
      </c>
      <c r="M9" s="20" t="s">
        <v>33</v>
      </c>
      <c r="N9" s="20" t="s">
        <v>33</v>
      </c>
      <c r="O9" s="20" t="s">
        <v>33</v>
      </c>
      <c r="P9" s="20" t="s">
        <v>33</v>
      </c>
      <c r="Q9" s="20" t="s">
        <v>33</v>
      </c>
      <c r="R9" s="20" t="s">
        <v>33</v>
      </c>
      <c r="S9" s="106" t="s">
        <v>33</v>
      </c>
      <c r="T9" s="7" t="s">
        <v>33</v>
      </c>
      <c r="U9" s="7" t="s">
        <v>33</v>
      </c>
      <c r="V9" s="7" t="s">
        <v>33</v>
      </c>
      <c r="W9" s="26" t="s">
        <v>33</v>
      </c>
    </row>
    <row r="10" spans="1:23" s="13" customFormat="1" ht="15" customHeight="1">
      <c r="A10" s="238" t="s">
        <v>34</v>
      </c>
      <c r="B10" s="41" t="s">
        <v>120</v>
      </c>
      <c r="C10" s="134" t="s">
        <v>324</v>
      </c>
      <c r="D10" s="42">
        <v>104000</v>
      </c>
      <c r="E10" s="42">
        <v>121000</v>
      </c>
      <c r="F10" s="42">
        <v>122000</v>
      </c>
      <c r="G10" s="42">
        <v>115000</v>
      </c>
      <c r="H10" s="42">
        <v>112000</v>
      </c>
      <c r="I10" s="42">
        <v>106000</v>
      </c>
      <c r="J10" s="43">
        <v>101000</v>
      </c>
      <c r="K10" s="43">
        <v>98000</v>
      </c>
      <c r="L10" s="43">
        <v>98000</v>
      </c>
      <c r="M10" s="43">
        <v>98000</v>
      </c>
      <c r="N10" s="43">
        <v>97000</v>
      </c>
      <c r="O10" s="43">
        <v>95800</v>
      </c>
      <c r="P10" s="43">
        <v>93600</v>
      </c>
      <c r="Q10" s="43">
        <v>90700</v>
      </c>
      <c r="R10" s="43">
        <v>86000</v>
      </c>
      <c r="S10" s="105">
        <v>76600</v>
      </c>
      <c r="T10" s="54">
        <v>70300</v>
      </c>
      <c r="U10" s="43">
        <v>68100</v>
      </c>
      <c r="V10" s="43"/>
      <c r="W10" s="111"/>
    </row>
    <row r="11" spans="1:23" s="13" customFormat="1" ht="15" customHeight="1">
      <c r="A11" s="239"/>
      <c r="B11" s="44" t="s">
        <v>121</v>
      </c>
      <c r="C11" s="135" t="s">
        <v>158</v>
      </c>
      <c r="D11" s="45"/>
      <c r="E11" s="46">
        <f aca="true" t="shared" si="0" ref="E11:U11">IF(D10="","",E10/D10-1)</f>
        <v>0.16346153846153855</v>
      </c>
      <c r="F11" s="46">
        <f t="shared" si="0"/>
        <v>0.008264462809917328</v>
      </c>
      <c r="G11" s="46">
        <f t="shared" si="0"/>
        <v>-0.05737704918032782</v>
      </c>
      <c r="H11" s="46">
        <f t="shared" si="0"/>
        <v>-0.02608695652173909</v>
      </c>
      <c r="I11" s="46">
        <f t="shared" si="0"/>
        <v>-0.0535714285714286</v>
      </c>
      <c r="J11" s="46">
        <f t="shared" si="0"/>
        <v>-0.047169811320754707</v>
      </c>
      <c r="K11" s="46">
        <f t="shared" si="0"/>
        <v>-0.02970297029702973</v>
      </c>
      <c r="L11" s="46">
        <f t="shared" si="0"/>
        <v>0</v>
      </c>
      <c r="M11" s="46">
        <f t="shared" si="0"/>
        <v>0</v>
      </c>
      <c r="N11" s="46">
        <f t="shared" si="0"/>
        <v>-0.010204081632653073</v>
      </c>
      <c r="O11" s="46">
        <f t="shared" si="0"/>
        <v>-0.012371134020618513</v>
      </c>
      <c r="P11" s="46">
        <f t="shared" si="0"/>
        <v>-0.022964509394572064</v>
      </c>
      <c r="Q11" s="46">
        <f t="shared" si="0"/>
        <v>-0.030982905982905984</v>
      </c>
      <c r="R11" s="46">
        <f t="shared" si="0"/>
        <v>-0.05181918412348396</v>
      </c>
      <c r="S11" s="107">
        <f t="shared" si="0"/>
        <v>-0.1093023255813953</v>
      </c>
      <c r="T11" s="46">
        <f t="shared" si="0"/>
        <v>-0.0822454308093995</v>
      </c>
      <c r="U11" s="46">
        <f t="shared" si="0"/>
        <v>-0.031294452347083945</v>
      </c>
      <c r="V11" s="46"/>
      <c r="W11" s="47"/>
    </row>
    <row r="12" spans="1:23" s="13" customFormat="1" ht="15" customHeight="1">
      <c r="A12" s="238" t="s">
        <v>35</v>
      </c>
      <c r="B12" s="39" t="s">
        <v>136</v>
      </c>
      <c r="C12" s="136" t="s">
        <v>328</v>
      </c>
      <c r="D12" s="11"/>
      <c r="E12" s="11"/>
      <c r="F12" s="11"/>
      <c r="G12" s="11"/>
      <c r="H12" s="11">
        <v>100000</v>
      </c>
      <c r="I12" s="11">
        <v>97000</v>
      </c>
      <c r="J12" s="12">
        <v>95000</v>
      </c>
      <c r="K12" s="12">
        <v>92000</v>
      </c>
      <c r="L12" s="12">
        <v>91000</v>
      </c>
      <c r="M12" s="12">
        <v>90000</v>
      </c>
      <c r="N12" s="12">
        <v>89000</v>
      </c>
      <c r="O12" s="12">
        <v>88000</v>
      </c>
      <c r="P12" s="12">
        <v>85900</v>
      </c>
      <c r="Q12" s="12">
        <v>82000</v>
      </c>
      <c r="R12" s="12">
        <v>77900</v>
      </c>
      <c r="S12" s="15">
        <v>71900</v>
      </c>
      <c r="T12" s="12">
        <v>66000</v>
      </c>
      <c r="U12" s="12">
        <v>63800</v>
      </c>
      <c r="V12" s="12"/>
      <c r="W12" s="112"/>
    </row>
    <row r="13" spans="1:23" s="13" customFormat="1" ht="15" customHeight="1">
      <c r="A13" s="239"/>
      <c r="B13" s="40" t="s">
        <v>137</v>
      </c>
      <c r="C13" s="137" t="s">
        <v>158</v>
      </c>
      <c r="D13" s="21"/>
      <c r="E13" s="14">
        <f aca="true" t="shared" si="1" ref="E13:U13">IF(D12="","",E12/D12-1)</f>
      </c>
      <c r="F13" s="14">
        <f t="shared" si="1"/>
      </c>
      <c r="G13" s="14">
        <f t="shared" si="1"/>
      </c>
      <c r="H13" s="14">
        <f t="shared" si="1"/>
      </c>
      <c r="I13" s="14">
        <f t="shared" si="1"/>
        <v>-0.030000000000000027</v>
      </c>
      <c r="J13" s="14">
        <f t="shared" si="1"/>
        <v>-0.020618556701030966</v>
      </c>
      <c r="K13" s="14">
        <f t="shared" si="1"/>
        <v>-0.03157894736842104</v>
      </c>
      <c r="L13" s="14">
        <f t="shared" si="1"/>
        <v>-0.010869565217391353</v>
      </c>
      <c r="M13" s="14">
        <f t="shared" si="1"/>
        <v>-0.01098901098901095</v>
      </c>
      <c r="N13" s="14">
        <f t="shared" si="1"/>
        <v>-0.011111111111111072</v>
      </c>
      <c r="O13" s="14">
        <f t="shared" si="1"/>
        <v>-0.011235955056179803</v>
      </c>
      <c r="P13" s="14">
        <f t="shared" si="1"/>
        <v>-0.02386363636363631</v>
      </c>
      <c r="Q13" s="14">
        <f t="shared" si="1"/>
        <v>-0.0454016298020955</v>
      </c>
      <c r="R13" s="14">
        <f t="shared" si="1"/>
        <v>-0.050000000000000044</v>
      </c>
      <c r="S13" s="114">
        <f t="shared" si="1"/>
        <v>-0.07702182284980741</v>
      </c>
      <c r="T13" s="116">
        <f t="shared" si="1"/>
        <v>-0.0820584144645341</v>
      </c>
      <c r="U13" s="116">
        <f t="shared" si="1"/>
        <v>-0.033333333333333326</v>
      </c>
      <c r="V13" s="116"/>
      <c r="W13" s="102"/>
    </row>
    <row r="14" spans="1:23" s="13" customFormat="1" ht="15" customHeight="1">
      <c r="A14" s="238" t="s">
        <v>36</v>
      </c>
      <c r="B14" s="41" t="s">
        <v>122</v>
      </c>
      <c r="C14" s="134" t="s">
        <v>328</v>
      </c>
      <c r="D14" s="42">
        <v>98000</v>
      </c>
      <c r="E14" s="42">
        <v>118000</v>
      </c>
      <c r="F14" s="42">
        <v>122000</v>
      </c>
      <c r="G14" s="42">
        <v>114000</v>
      </c>
      <c r="H14" s="42">
        <v>111000</v>
      </c>
      <c r="I14" s="42">
        <v>105000</v>
      </c>
      <c r="J14" s="43">
        <v>99000</v>
      </c>
      <c r="K14" s="43">
        <v>97000</v>
      </c>
      <c r="L14" s="43">
        <v>96000</v>
      </c>
      <c r="M14" s="43">
        <v>95000</v>
      </c>
      <c r="N14" s="43">
        <v>94000</v>
      </c>
      <c r="O14" s="43">
        <v>92500</v>
      </c>
      <c r="P14" s="43">
        <v>89700</v>
      </c>
      <c r="Q14" s="43">
        <v>86300</v>
      </c>
      <c r="R14" s="43">
        <v>80300</v>
      </c>
      <c r="S14" s="105">
        <v>71000</v>
      </c>
      <c r="T14" s="43">
        <v>63000</v>
      </c>
      <c r="U14" s="43">
        <v>61000</v>
      </c>
      <c r="V14" s="43"/>
      <c r="W14" s="111"/>
    </row>
    <row r="15" spans="1:23" s="13" customFormat="1" ht="15" customHeight="1">
      <c r="A15" s="239"/>
      <c r="B15" s="44" t="s">
        <v>123</v>
      </c>
      <c r="C15" s="135" t="s">
        <v>158</v>
      </c>
      <c r="D15" s="45"/>
      <c r="E15" s="46">
        <f aca="true" t="shared" si="2" ref="E15:T15">IF(D14="","",E14/D14-1)</f>
        <v>0.20408163265306123</v>
      </c>
      <c r="F15" s="46">
        <f t="shared" si="2"/>
        <v>0.03389830508474567</v>
      </c>
      <c r="G15" s="46">
        <f t="shared" si="2"/>
        <v>-0.06557377049180324</v>
      </c>
      <c r="H15" s="46">
        <f t="shared" si="2"/>
        <v>-0.02631578947368418</v>
      </c>
      <c r="I15" s="46">
        <f t="shared" si="2"/>
        <v>-0.05405405405405406</v>
      </c>
      <c r="J15" s="46">
        <f t="shared" si="2"/>
        <v>-0.05714285714285716</v>
      </c>
      <c r="K15" s="46">
        <f t="shared" si="2"/>
        <v>-0.02020202020202022</v>
      </c>
      <c r="L15" s="46">
        <f t="shared" si="2"/>
        <v>-0.010309278350515427</v>
      </c>
      <c r="M15" s="46">
        <f t="shared" si="2"/>
        <v>-0.01041666666666663</v>
      </c>
      <c r="N15" s="46">
        <f t="shared" si="2"/>
        <v>-0.010526315789473717</v>
      </c>
      <c r="O15" s="46">
        <f t="shared" si="2"/>
        <v>-0.015957446808510634</v>
      </c>
      <c r="P15" s="46">
        <f t="shared" si="2"/>
        <v>-0.030270270270270294</v>
      </c>
      <c r="Q15" s="46">
        <f t="shared" si="2"/>
        <v>-0.03790412486064665</v>
      </c>
      <c r="R15" s="46">
        <f t="shared" si="2"/>
        <v>-0.06952491309385866</v>
      </c>
      <c r="S15" s="107">
        <f t="shared" si="2"/>
        <v>-0.11581569115815693</v>
      </c>
      <c r="T15" s="46">
        <f t="shared" si="2"/>
        <v>-0.11267605633802813</v>
      </c>
      <c r="U15" s="46">
        <f>IF(T14="","",U14/T14-1)</f>
        <v>-0.031746031746031744</v>
      </c>
      <c r="V15" s="46"/>
      <c r="W15" s="47"/>
    </row>
    <row r="16" spans="1:23" s="13" customFormat="1" ht="15" customHeight="1">
      <c r="A16" s="238" t="s">
        <v>37</v>
      </c>
      <c r="B16" s="39" t="s">
        <v>124</v>
      </c>
      <c r="C16" s="136" t="s">
        <v>328</v>
      </c>
      <c r="D16" s="11">
        <v>134000</v>
      </c>
      <c r="E16" s="11">
        <v>161000</v>
      </c>
      <c r="F16" s="11">
        <v>167000</v>
      </c>
      <c r="G16" s="11">
        <v>157000</v>
      </c>
      <c r="H16" s="11">
        <v>150000</v>
      </c>
      <c r="I16" s="11">
        <v>146000</v>
      </c>
      <c r="J16" s="12">
        <v>144000</v>
      </c>
      <c r="K16" s="12">
        <v>141000</v>
      </c>
      <c r="L16" s="12">
        <v>139000</v>
      </c>
      <c r="M16" s="12">
        <v>137000</v>
      </c>
      <c r="N16" s="12">
        <v>134000</v>
      </c>
      <c r="O16" s="12">
        <v>129000</v>
      </c>
      <c r="P16" s="12">
        <v>124000</v>
      </c>
      <c r="Q16" s="12">
        <v>118000</v>
      </c>
      <c r="R16" s="12">
        <v>110000</v>
      </c>
      <c r="S16" s="15">
        <v>98800</v>
      </c>
      <c r="T16" s="12">
        <v>91600</v>
      </c>
      <c r="U16" s="12">
        <v>88900</v>
      </c>
      <c r="V16" s="12"/>
      <c r="W16" s="112"/>
    </row>
    <row r="17" spans="1:23" s="13" customFormat="1" ht="15" customHeight="1">
      <c r="A17" s="239"/>
      <c r="B17" s="40" t="s">
        <v>125</v>
      </c>
      <c r="C17" s="137" t="s">
        <v>158</v>
      </c>
      <c r="D17" s="21"/>
      <c r="E17" s="14">
        <f aca="true" t="shared" si="3" ref="E17:R17">IF(D16="","",E16/D16-1)</f>
        <v>0.20149253731343286</v>
      </c>
      <c r="F17" s="14">
        <f t="shared" si="3"/>
        <v>0.037267080745341685</v>
      </c>
      <c r="G17" s="14">
        <f t="shared" si="3"/>
        <v>-0.05988023952095811</v>
      </c>
      <c r="H17" s="14">
        <f t="shared" si="3"/>
        <v>-0.04458598726114649</v>
      </c>
      <c r="I17" s="14">
        <f t="shared" si="3"/>
        <v>-0.026666666666666616</v>
      </c>
      <c r="J17" s="14">
        <f t="shared" si="3"/>
        <v>-0.013698630136986356</v>
      </c>
      <c r="K17" s="14">
        <f t="shared" si="3"/>
        <v>-0.02083333333333337</v>
      </c>
      <c r="L17" s="14">
        <f t="shared" si="3"/>
        <v>-0.014184397163120588</v>
      </c>
      <c r="M17" s="14">
        <f t="shared" si="3"/>
        <v>-0.014388489208633115</v>
      </c>
      <c r="N17" s="14">
        <f t="shared" si="3"/>
        <v>-0.021897810218978075</v>
      </c>
      <c r="O17" s="14">
        <f t="shared" si="3"/>
        <v>-0.03731343283582089</v>
      </c>
      <c r="P17" s="14">
        <f t="shared" si="3"/>
        <v>-0.03875968992248058</v>
      </c>
      <c r="Q17" s="14">
        <f t="shared" si="3"/>
        <v>-0.048387096774193505</v>
      </c>
      <c r="R17" s="14">
        <f t="shared" si="3"/>
        <v>-0.06779661016949157</v>
      </c>
      <c r="S17" s="114">
        <f>IF(R16="","",S16/R16-1)</f>
        <v>-0.10181818181818181</v>
      </c>
      <c r="T17" s="116">
        <f>IF(S16="","",T16/S16-1)</f>
        <v>-0.07287449392712553</v>
      </c>
      <c r="U17" s="116">
        <f>IF(T16="","",U16/T16-1)</f>
        <v>-0.029475982532751077</v>
      </c>
      <c r="V17" s="116"/>
      <c r="W17" s="102"/>
    </row>
    <row r="18" spans="1:23" s="13" customFormat="1" ht="15" customHeight="1">
      <c r="A18" s="238" t="s">
        <v>38</v>
      </c>
      <c r="B18" s="41" t="s">
        <v>126</v>
      </c>
      <c r="C18" s="134" t="s">
        <v>328</v>
      </c>
      <c r="D18" s="42">
        <v>167000</v>
      </c>
      <c r="E18" s="42">
        <v>200000</v>
      </c>
      <c r="F18" s="42">
        <v>207000</v>
      </c>
      <c r="G18" s="42">
        <v>195000</v>
      </c>
      <c r="H18" s="42">
        <v>185000</v>
      </c>
      <c r="I18" s="42">
        <v>178000</v>
      </c>
      <c r="J18" s="43">
        <v>173000</v>
      </c>
      <c r="K18" s="43">
        <v>168000</v>
      </c>
      <c r="L18" s="43">
        <v>160000</v>
      </c>
      <c r="M18" s="43">
        <v>155000</v>
      </c>
      <c r="N18" s="43">
        <v>151000</v>
      </c>
      <c r="O18" s="43">
        <v>146000</v>
      </c>
      <c r="P18" s="43">
        <v>140000</v>
      </c>
      <c r="Q18" s="43">
        <v>132000</v>
      </c>
      <c r="R18" s="43">
        <v>122000</v>
      </c>
      <c r="S18" s="105">
        <v>108000</v>
      </c>
      <c r="T18" s="43">
        <v>100000</v>
      </c>
      <c r="U18" s="43">
        <v>97900</v>
      </c>
      <c r="V18" s="43"/>
      <c r="W18" s="111"/>
    </row>
    <row r="19" spans="1:23" s="13" customFormat="1" ht="15" customHeight="1">
      <c r="A19" s="239"/>
      <c r="B19" s="44" t="s">
        <v>127</v>
      </c>
      <c r="C19" s="135" t="s">
        <v>158</v>
      </c>
      <c r="D19" s="45"/>
      <c r="E19" s="46">
        <f aca="true" t="shared" si="4" ref="E19:T19">IF(D18="","",E18/D18-1)</f>
        <v>0.19760479041916157</v>
      </c>
      <c r="F19" s="46">
        <f t="shared" si="4"/>
        <v>0.03499999999999992</v>
      </c>
      <c r="G19" s="46">
        <f t="shared" si="4"/>
        <v>-0.05797101449275366</v>
      </c>
      <c r="H19" s="46">
        <f t="shared" si="4"/>
        <v>-0.05128205128205132</v>
      </c>
      <c r="I19" s="46">
        <f t="shared" si="4"/>
        <v>-0.037837837837837784</v>
      </c>
      <c r="J19" s="46">
        <f t="shared" si="4"/>
        <v>-0.028089887640449396</v>
      </c>
      <c r="K19" s="46">
        <f t="shared" si="4"/>
        <v>-0.028901734104046284</v>
      </c>
      <c r="L19" s="46">
        <f t="shared" si="4"/>
        <v>-0.04761904761904767</v>
      </c>
      <c r="M19" s="46">
        <f t="shared" si="4"/>
        <v>-0.03125</v>
      </c>
      <c r="N19" s="46">
        <f t="shared" si="4"/>
        <v>-0.02580645161290318</v>
      </c>
      <c r="O19" s="46">
        <f t="shared" si="4"/>
        <v>-0.0331125827814569</v>
      </c>
      <c r="P19" s="46">
        <f t="shared" si="4"/>
        <v>-0.04109589041095896</v>
      </c>
      <c r="Q19" s="46">
        <f t="shared" si="4"/>
        <v>-0.05714285714285716</v>
      </c>
      <c r="R19" s="46">
        <f t="shared" si="4"/>
        <v>-0.0757575757575758</v>
      </c>
      <c r="S19" s="107">
        <f t="shared" si="4"/>
        <v>-0.11475409836065575</v>
      </c>
      <c r="T19" s="46">
        <f t="shared" si="4"/>
        <v>-0.07407407407407407</v>
      </c>
      <c r="U19" s="46">
        <f>IF(T18="","",U18/T18-1)</f>
        <v>-0.02100000000000002</v>
      </c>
      <c r="V19" s="46"/>
      <c r="W19" s="47"/>
    </row>
    <row r="20" spans="1:23" s="13" customFormat="1" ht="15" customHeight="1">
      <c r="A20" s="238" t="s">
        <v>332</v>
      </c>
      <c r="B20" s="39" t="s">
        <v>74</v>
      </c>
      <c r="C20" s="136" t="s">
        <v>328</v>
      </c>
      <c r="D20" s="11">
        <v>170000</v>
      </c>
      <c r="E20" s="11">
        <v>220000</v>
      </c>
      <c r="F20" s="11">
        <v>230000</v>
      </c>
      <c r="G20" s="11">
        <v>212000</v>
      </c>
      <c r="H20" s="11">
        <v>204000</v>
      </c>
      <c r="I20" s="11">
        <v>190000</v>
      </c>
      <c r="J20" s="12">
        <v>180000</v>
      </c>
      <c r="K20" s="12">
        <v>170000</v>
      </c>
      <c r="L20" s="12">
        <v>162000</v>
      </c>
      <c r="M20" s="12">
        <v>155000</v>
      </c>
      <c r="N20" s="12">
        <v>153000</v>
      </c>
      <c r="O20" s="12">
        <v>151000</v>
      </c>
      <c r="P20" s="12">
        <v>145000</v>
      </c>
      <c r="Q20" s="12">
        <v>138000</v>
      </c>
      <c r="R20" s="12">
        <v>130000</v>
      </c>
      <c r="S20" s="15">
        <v>118000</v>
      </c>
      <c r="T20" s="12">
        <v>110000</v>
      </c>
      <c r="U20" s="12">
        <v>109000</v>
      </c>
      <c r="V20" s="12"/>
      <c r="W20" s="112"/>
    </row>
    <row r="21" spans="1:23" s="13" customFormat="1" ht="15" customHeight="1">
      <c r="A21" s="239"/>
      <c r="B21" s="40" t="s">
        <v>75</v>
      </c>
      <c r="C21" s="138" t="s">
        <v>158</v>
      </c>
      <c r="D21" s="21"/>
      <c r="E21" s="14">
        <f aca="true" t="shared" si="5" ref="E21:R21">IF(D20="","",E20/D20-1)</f>
        <v>0.2941176470588236</v>
      </c>
      <c r="F21" s="14">
        <f t="shared" si="5"/>
        <v>0.045454545454545414</v>
      </c>
      <c r="G21" s="14">
        <f t="shared" si="5"/>
        <v>-0.07826086956521738</v>
      </c>
      <c r="H21" s="14">
        <f t="shared" si="5"/>
        <v>-0.037735849056603765</v>
      </c>
      <c r="I21" s="14">
        <f t="shared" si="5"/>
        <v>-0.06862745098039214</v>
      </c>
      <c r="J21" s="14">
        <f t="shared" si="5"/>
        <v>-0.052631578947368474</v>
      </c>
      <c r="K21" s="14">
        <f t="shared" si="5"/>
        <v>-0.05555555555555558</v>
      </c>
      <c r="L21" s="14">
        <f t="shared" si="5"/>
        <v>-0.04705882352941182</v>
      </c>
      <c r="M21" s="14">
        <f t="shared" si="5"/>
        <v>-0.043209876543209846</v>
      </c>
      <c r="N21" s="14">
        <f t="shared" si="5"/>
        <v>-0.012903225806451646</v>
      </c>
      <c r="O21" s="14">
        <f t="shared" si="5"/>
        <v>-0.013071895424836555</v>
      </c>
      <c r="P21" s="14">
        <f t="shared" si="5"/>
        <v>-0.039735099337748325</v>
      </c>
      <c r="Q21" s="14">
        <f t="shared" si="5"/>
        <v>-0.0482758620689655</v>
      </c>
      <c r="R21" s="14">
        <f t="shared" si="5"/>
        <v>-0.05797101449275366</v>
      </c>
      <c r="S21" s="114">
        <f>IF(R20="","",S20/R20-1)</f>
        <v>-0.09230769230769231</v>
      </c>
      <c r="T21" s="116">
        <f>IF(S20="","",T20/S20-1)</f>
        <v>-0.06779661016949157</v>
      </c>
      <c r="U21" s="116">
        <f>IF(T20="","",U20/T20-1)</f>
        <v>-0.009090909090909038</v>
      </c>
      <c r="V21" s="116"/>
      <c r="W21" s="102"/>
    </row>
    <row r="22" spans="1:23" s="13" customFormat="1" ht="15" customHeight="1">
      <c r="A22" s="238" t="s">
        <v>40</v>
      </c>
      <c r="B22" s="41" t="s">
        <v>128</v>
      </c>
      <c r="C22" s="134" t="s">
        <v>328</v>
      </c>
      <c r="D22" s="42">
        <v>121000</v>
      </c>
      <c r="E22" s="42">
        <v>135000</v>
      </c>
      <c r="F22" s="42">
        <v>137000</v>
      </c>
      <c r="G22" s="42">
        <v>126000</v>
      </c>
      <c r="H22" s="42">
        <v>120000</v>
      </c>
      <c r="I22" s="42">
        <v>115000</v>
      </c>
      <c r="J22" s="43">
        <v>110000</v>
      </c>
      <c r="K22" s="43">
        <v>106000</v>
      </c>
      <c r="L22" s="43">
        <v>104000</v>
      </c>
      <c r="M22" s="43">
        <v>103000</v>
      </c>
      <c r="N22" s="43">
        <v>103000</v>
      </c>
      <c r="O22" s="43">
        <v>102000</v>
      </c>
      <c r="P22" s="43">
        <v>98500</v>
      </c>
      <c r="Q22" s="43">
        <v>94500</v>
      </c>
      <c r="R22" s="43">
        <v>89000</v>
      </c>
      <c r="S22" s="105">
        <v>81500</v>
      </c>
      <c r="T22" s="43">
        <v>76000</v>
      </c>
      <c r="U22" s="43">
        <v>74000</v>
      </c>
      <c r="V22" s="43"/>
      <c r="W22" s="111"/>
    </row>
    <row r="23" spans="1:23" s="13" customFormat="1" ht="15" customHeight="1">
      <c r="A23" s="239"/>
      <c r="B23" s="44" t="s">
        <v>129</v>
      </c>
      <c r="C23" s="135" t="s">
        <v>158</v>
      </c>
      <c r="D23" s="45"/>
      <c r="E23" s="46">
        <f aca="true" t="shared" si="6" ref="E23:T23">IF(D22="","",E22/D22-1)</f>
        <v>0.11570247933884303</v>
      </c>
      <c r="F23" s="46">
        <f t="shared" si="6"/>
        <v>0.014814814814814836</v>
      </c>
      <c r="G23" s="46">
        <f t="shared" si="6"/>
        <v>-0.08029197080291972</v>
      </c>
      <c r="H23" s="46">
        <f t="shared" si="6"/>
        <v>-0.04761904761904767</v>
      </c>
      <c r="I23" s="46">
        <f t="shared" si="6"/>
        <v>-0.04166666666666663</v>
      </c>
      <c r="J23" s="46">
        <f t="shared" si="6"/>
        <v>-0.04347826086956519</v>
      </c>
      <c r="K23" s="46">
        <f t="shared" si="6"/>
        <v>-0.036363636363636376</v>
      </c>
      <c r="L23" s="46">
        <f t="shared" si="6"/>
        <v>-0.018867924528301883</v>
      </c>
      <c r="M23" s="46">
        <f t="shared" si="6"/>
        <v>-0.009615384615384581</v>
      </c>
      <c r="N23" s="46">
        <f t="shared" si="6"/>
        <v>0</v>
      </c>
      <c r="O23" s="46">
        <f t="shared" si="6"/>
        <v>-0.009708737864077666</v>
      </c>
      <c r="P23" s="46">
        <f t="shared" si="6"/>
        <v>-0.03431372549019607</v>
      </c>
      <c r="Q23" s="46">
        <f t="shared" si="6"/>
        <v>-0.040609137055837574</v>
      </c>
      <c r="R23" s="46">
        <f t="shared" si="6"/>
        <v>-0.05820105820105825</v>
      </c>
      <c r="S23" s="107">
        <f t="shared" si="6"/>
        <v>-0.0842696629213483</v>
      </c>
      <c r="T23" s="46">
        <f t="shared" si="6"/>
        <v>-0.06748466257668717</v>
      </c>
      <c r="U23" s="46">
        <f>IF(T22="","",U22/T22-1)</f>
        <v>-0.02631578947368418</v>
      </c>
      <c r="V23" s="46"/>
      <c r="W23" s="47"/>
    </row>
    <row r="24" spans="1:23" s="13" customFormat="1" ht="15" customHeight="1">
      <c r="A24" s="238" t="s">
        <v>41</v>
      </c>
      <c r="B24" s="39" t="s">
        <v>130</v>
      </c>
      <c r="C24" s="136" t="s">
        <v>328</v>
      </c>
      <c r="D24" s="11">
        <v>113000</v>
      </c>
      <c r="E24" s="11">
        <v>126000</v>
      </c>
      <c r="F24" s="11">
        <v>128000</v>
      </c>
      <c r="G24" s="11">
        <v>116000</v>
      </c>
      <c r="H24" s="11">
        <v>111000</v>
      </c>
      <c r="I24" s="11">
        <v>107000</v>
      </c>
      <c r="J24" s="12">
        <v>102000</v>
      </c>
      <c r="K24" s="12">
        <v>100000</v>
      </c>
      <c r="L24" s="12">
        <v>97000</v>
      </c>
      <c r="M24" s="12">
        <v>96000</v>
      </c>
      <c r="N24" s="12">
        <v>95500</v>
      </c>
      <c r="O24" s="12">
        <v>95000</v>
      </c>
      <c r="P24" s="12">
        <v>92000</v>
      </c>
      <c r="Q24" s="12">
        <v>87500</v>
      </c>
      <c r="R24" s="12">
        <v>82500</v>
      </c>
      <c r="S24" s="15">
        <v>75000</v>
      </c>
      <c r="T24" s="12">
        <v>70000</v>
      </c>
      <c r="U24" s="12">
        <v>67300</v>
      </c>
      <c r="V24" s="12"/>
      <c r="W24" s="112"/>
    </row>
    <row r="25" spans="1:23" s="13" customFormat="1" ht="15" customHeight="1">
      <c r="A25" s="239"/>
      <c r="B25" s="40" t="s">
        <v>131</v>
      </c>
      <c r="C25" s="137" t="s">
        <v>158</v>
      </c>
      <c r="D25" s="21"/>
      <c r="E25" s="14">
        <f aca="true" t="shared" si="7" ref="E25:R25">IF(D24="","",E24/D24-1)</f>
        <v>0.11504424778761058</v>
      </c>
      <c r="F25" s="14">
        <f t="shared" si="7"/>
        <v>0.015873015873015817</v>
      </c>
      <c r="G25" s="14">
        <f t="shared" si="7"/>
        <v>-0.09375</v>
      </c>
      <c r="H25" s="14">
        <f t="shared" si="7"/>
        <v>-0.0431034482758621</v>
      </c>
      <c r="I25" s="14">
        <f t="shared" si="7"/>
        <v>-0.036036036036036</v>
      </c>
      <c r="J25" s="14">
        <f t="shared" si="7"/>
        <v>-0.04672897196261683</v>
      </c>
      <c r="K25" s="14">
        <f t="shared" si="7"/>
        <v>-0.019607843137254943</v>
      </c>
      <c r="L25" s="14">
        <f t="shared" si="7"/>
        <v>-0.030000000000000027</v>
      </c>
      <c r="M25" s="14">
        <f t="shared" si="7"/>
        <v>-0.010309278350515427</v>
      </c>
      <c r="N25" s="14">
        <f t="shared" si="7"/>
        <v>-0.00520833333333337</v>
      </c>
      <c r="O25" s="14">
        <f t="shared" si="7"/>
        <v>-0.005235602094240788</v>
      </c>
      <c r="P25" s="14">
        <f t="shared" si="7"/>
        <v>-0.03157894736842104</v>
      </c>
      <c r="Q25" s="14">
        <f t="shared" si="7"/>
        <v>-0.048913043478260865</v>
      </c>
      <c r="R25" s="14">
        <f t="shared" si="7"/>
        <v>-0.05714285714285716</v>
      </c>
      <c r="S25" s="114">
        <f>IF(R24="","",S24/R24-1)</f>
        <v>-0.09090909090909094</v>
      </c>
      <c r="T25" s="116">
        <f>IF(S24="","",T24/S24-1)</f>
        <v>-0.06666666666666665</v>
      </c>
      <c r="U25" s="116">
        <f>IF(T24="","",U24/T24-1)</f>
        <v>-0.03857142857142859</v>
      </c>
      <c r="V25" s="116"/>
      <c r="W25" s="102"/>
    </row>
    <row r="26" spans="1:23" s="13" customFormat="1" ht="15" customHeight="1">
      <c r="A26" s="238" t="s">
        <v>42</v>
      </c>
      <c r="B26" s="41" t="s">
        <v>132</v>
      </c>
      <c r="C26" s="134" t="s">
        <v>328</v>
      </c>
      <c r="D26" s="42">
        <v>23200</v>
      </c>
      <c r="E26" s="42">
        <v>25000</v>
      </c>
      <c r="F26" s="42">
        <v>25300</v>
      </c>
      <c r="G26" s="42">
        <v>25000</v>
      </c>
      <c r="H26" s="42">
        <v>25000</v>
      </c>
      <c r="I26" s="42">
        <v>25000</v>
      </c>
      <c r="J26" s="43">
        <v>25000</v>
      </c>
      <c r="K26" s="43">
        <v>25000</v>
      </c>
      <c r="L26" s="43">
        <v>25000</v>
      </c>
      <c r="M26" s="43">
        <v>25000</v>
      </c>
      <c r="N26" s="43">
        <v>25000</v>
      </c>
      <c r="O26" s="43">
        <v>24700</v>
      </c>
      <c r="P26" s="43">
        <v>24400</v>
      </c>
      <c r="Q26" s="43">
        <v>23900</v>
      </c>
      <c r="R26" s="43">
        <v>23300</v>
      </c>
      <c r="S26" s="105">
        <v>22600</v>
      </c>
      <c r="T26" s="43">
        <v>21700</v>
      </c>
      <c r="U26" s="43">
        <v>21200</v>
      </c>
      <c r="V26" s="43"/>
      <c r="W26" s="111"/>
    </row>
    <row r="27" spans="1:23" s="13" customFormat="1" ht="15" customHeight="1">
      <c r="A27" s="239"/>
      <c r="B27" s="44"/>
      <c r="C27" s="135" t="s">
        <v>158</v>
      </c>
      <c r="D27" s="45"/>
      <c r="E27" s="46">
        <f aca="true" t="shared" si="8" ref="E27:T27">IF(D26="","",E26/D26-1)</f>
        <v>0.07758620689655182</v>
      </c>
      <c r="F27" s="46">
        <f t="shared" si="8"/>
        <v>0.01200000000000001</v>
      </c>
      <c r="G27" s="46">
        <f t="shared" si="8"/>
        <v>-0.011857707509881465</v>
      </c>
      <c r="H27" s="46">
        <f t="shared" si="8"/>
        <v>0</v>
      </c>
      <c r="I27" s="46">
        <f t="shared" si="8"/>
        <v>0</v>
      </c>
      <c r="J27" s="46">
        <f t="shared" si="8"/>
        <v>0</v>
      </c>
      <c r="K27" s="46">
        <f t="shared" si="8"/>
        <v>0</v>
      </c>
      <c r="L27" s="46">
        <f t="shared" si="8"/>
        <v>0</v>
      </c>
      <c r="M27" s="46">
        <f t="shared" si="8"/>
        <v>0</v>
      </c>
      <c r="N27" s="46">
        <f t="shared" si="8"/>
        <v>0</v>
      </c>
      <c r="O27" s="46">
        <f t="shared" si="8"/>
        <v>-0.01200000000000001</v>
      </c>
      <c r="P27" s="46">
        <f t="shared" si="8"/>
        <v>-0.012145748987854255</v>
      </c>
      <c r="Q27" s="46">
        <f t="shared" si="8"/>
        <v>-0.020491803278688492</v>
      </c>
      <c r="R27" s="46">
        <f t="shared" si="8"/>
        <v>-0.025104602510460206</v>
      </c>
      <c r="S27" s="107">
        <f t="shared" si="8"/>
        <v>-0.030042918454935674</v>
      </c>
      <c r="T27" s="46">
        <f t="shared" si="8"/>
        <v>-0.03982300884955747</v>
      </c>
      <c r="U27" s="46">
        <f>IF(T26="","",U26/T26-1)</f>
        <v>-0.02304147465437789</v>
      </c>
      <c r="V27" s="46"/>
      <c r="W27" s="47"/>
    </row>
    <row r="28" spans="1:23" s="13" customFormat="1" ht="15" customHeight="1">
      <c r="A28" s="238" t="s">
        <v>43</v>
      </c>
      <c r="B28" s="39" t="s">
        <v>133</v>
      </c>
      <c r="C28" s="136" t="s">
        <v>328</v>
      </c>
      <c r="D28" s="11">
        <v>28300</v>
      </c>
      <c r="E28" s="11">
        <v>30600</v>
      </c>
      <c r="F28" s="11">
        <v>31000</v>
      </c>
      <c r="G28" s="11">
        <v>30300</v>
      </c>
      <c r="H28" s="11">
        <v>30300</v>
      </c>
      <c r="I28" s="11">
        <v>30300</v>
      </c>
      <c r="J28" s="12">
        <v>30300</v>
      </c>
      <c r="K28" s="12">
        <v>30300</v>
      </c>
      <c r="L28" s="12">
        <v>30300</v>
      </c>
      <c r="M28" s="12">
        <v>30700</v>
      </c>
      <c r="N28" s="12">
        <v>30700</v>
      </c>
      <c r="O28" s="12">
        <v>30400</v>
      </c>
      <c r="P28" s="12">
        <v>30000</v>
      </c>
      <c r="Q28" s="12">
        <v>29300</v>
      </c>
      <c r="R28" s="12">
        <v>28500</v>
      </c>
      <c r="S28" s="15">
        <v>27600</v>
      </c>
      <c r="T28" s="12">
        <v>26500</v>
      </c>
      <c r="U28" s="12">
        <v>25800</v>
      </c>
      <c r="V28" s="12"/>
      <c r="W28" s="112"/>
    </row>
    <row r="29" spans="1:23" s="13" customFormat="1" ht="15" customHeight="1">
      <c r="A29" s="239"/>
      <c r="B29" s="40"/>
      <c r="C29" s="137" t="s">
        <v>158</v>
      </c>
      <c r="D29" s="21"/>
      <c r="E29" s="14">
        <f aca="true" t="shared" si="9" ref="E29:R29">IF(D28="","",E28/D28-1)</f>
        <v>0.08127208480565362</v>
      </c>
      <c r="F29" s="14">
        <f t="shared" si="9"/>
        <v>0.013071895424836555</v>
      </c>
      <c r="G29" s="14">
        <f t="shared" si="9"/>
        <v>-0.022580645161290325</v>
      </c>
      <c r="H29" s="14">
        <f t="shared" si="9"/>
        <v>0</v>
      </c>
      <c r="I29" s="14">
        <f t="shared" si="9"/>
        <v>0</v>
      </c>
      <c r="J29" s="14">
        <f t="shared" si="9"/>
        <v>0</v>
      </c>
      <c r="K29" s="14">
        <f t="shared" si="9"/>
        <v>0</v>
      </c>
      <c r="L29" s="14">
        <f t="shared" si="9"/>
        <v>0</v>
      </c>
      <c r="M29" s="14">
        <f t="shared" si="9"/>
        <v>0.013201320132013139</v>
      </c>
      <c r="N29" s="14">
        <f t="shared" si="9"/>
        <v>0</v>
      </c>
      <c r="O29" s="14">
        <f t="shared" si="9"/>
        <v>-0.009771986970684043</v>
      </c>
      <c r="P29" s="14">
        <f t="shared" si="9"/>
        <v>-0.013157894736842146</v>
      </c>
      <c r="Q29" s="14">
        <f t="shared" si="9"/>
        <v>-0.023333333333333317</v>
      </c>
      <c r="R29" s="14">
        <f t="shared" si="9"/>
        <v>-0.027303754266211566</v>
      </c>
      <c r="S29" s="114">
        <f>IF(R28="","",S28/R28-1)</f>
        <v>-0.03157894736842104</v>
      </c>
      <c r="T29" s="116">
        <f>IF(S28="","",T28/S28-1)</f>
        <v>-0.03985507246376807</v>
      </c>
      <c r="U29" s="116">
        <f>IF(T28="","",U28/T28-1)</f>
        <v>-0.026415094339622636</v>
      </c>
      <c r="V29" s="116"/>
      <c r="W29" s="102"/>
    </row>
    <row r="30" spans="1:23" s="13" customFormat="1" ht="15" customHeight="1">
      <c r="A30" s="230" t="s">
        <v>44</v>
      </c>
      <c r="B30" s="41" t="s">
        <v>134</v>
      </c>
      <c r="C30" s="134" t="s">
        <v>328</v>
      </c>
      <c r="D30" s="42"/>
      <c r="E30" s="42"/>
      <c r="F30" s="42"/>
      <c r="G30" s="42"/>
      <c r="H30" s="42">
        <v>138000</v>
      </c>
      <c r="I30" s="42">
        <v>130000</v>
      </c>
      <c r="J30" s="43">
        <v>124000</v>
      </c>
      <c r="K30" s="43">
        <v>120000</v>
      </c>
      <c r="L30" s="43">
        <v>119000</v>
      </c>
      <c r="M30" s="43">
        <v>115000</v>
      </c>
      <c r="N30" s="43">
        <v>113000</v>
      </c>
      <c r="O30" s="43">
        <v>112000</v>
      </c>
      <c r="P30" s="43">
        <v>109000</v>
      </c>
      <c r="Q30" s="43">
        <v>103000</v>
      </c>
      <c r="R30" s="43">
        <v>97000</v>
      </c>
      <c r="S30" s="105">
        <v>88000</v>
      </c>
      <c r="T30" s="43">
        <v>81500</v>
      </c>
      <c r="U30" s="43">
        <v>78200</v>
      </c>
      <c r="V30" s="43"/>
      <c r="W30" s="111"/>
    </row>
    <row r="31" spans="1:23" s="13" customFormat="1" ht="15" customHeight="1">
      <c r="A31" s="231"/>
      <c r="B31" s="44" t="s">
        <v>135</v>
      </c>
      <c r="C31" s="135" t="s">
        <v>158</v>
      </c>
      <c r="D31" s="45"/>
      <c r="E31" s="46">
        <f aca="true" t="shared" si="10" ref="E31:T31">IF(D30="","",E30/D30-1)</f>
      </c>
      <c r="F31" s="46">
        <f t="shared" si="10"/>
      </c>
      <c r="G31" s="46">
        <f t="shared" si="10"/>
      </c>
      <c r="H31" s="46">
        <f t="shared" si="10"/>
      </c>
      <c r="I31" s="46">
        <f t="shared" si="10"/>
        <v>-0.05797101449275366</v>
      </c>
      <c r="J31" s="46">
        <f t="shared" si="10"/>
        <v>-0.0461538461538461</v>
      </c>
      <c r="K31" s="46">
        <f t="shared" si="10"/>
        <v>-0.032258064516129004</v>
      </c>
      <c r="L31" s="46">
        <f t="shared" si="10"/>
        <v>-0.008333333333333304</v>
      </c>
      <c r="M31" s="46">
        <f t="shared" si="10"/>
        <v>-0.03361344537815125</v>
      </c>
      <c r="N31" s="46">
        <f t="shared" si="10"/>
        <v>-0.017391304347826098</v>
      </c>
      <c r="O31" s="46">
        <f t="shared" si="10"/>
        <v>-0.008849557522123908</v>
      </c>
      <c r="P31" s="46">
        <f t="shared" si="10"/>
        <v>-0.0267857142857143</v>
      </c>
      <c r="Q31" s="46">
        <f t="shared" si="10"/>
        <v>-0.05504587155963303</v>
      </c>
      <c r="R31" s="46">
        <f t="shared" si="10"/>
        <v>-0.058252427184465994</v>
      </c>
      <c r="S31" s="107">
        <f t="shared" si="10"/>
        <v>-0.09278350515463918</v>
      </c>
      <c r="T31" s="46">
        <f t="shared" si="10"/>
        <v>-0.07386363636363635</v>
      </c>
      <c r="U31" s="46">
        <f>IF(T30="","",U30/T30-1)</f>
        <v>-0.04049079754601226</v>
      </c>
      <c r="V31" s="46"/>
      <c r="W31" s="47"/>
    </row>
    <row r="32" spans="1:23" s="13" customFormat="1" ht="15" customHeight="1">
      <c r="A32" s="232" t="s">
        <v>54</v>
      </c>
      <c r="B32" s="119" t="s">
        <v>138</v>
      </c>
      <c r="C32" s="136" t="s">
        <v>328</v>
      </c>
      <c r="D32" s="129">
        <v>142000</v>
      </c>
      <c r="E32" s="129">
        <v>164000</v>
      </c>
      <c r="F32" s="129">
        <v>170000</v>
      </c>
      <c r="G32" s="129">
        <v>163000</v>
      </c>
      <c r="H32" s="129">
        <v>162000</v>
      </c>
      <c r="I32" s="129">
        <v>160000</v>
      </c>
      <c r="J32" s="124">
        <v>158000</v>
      </c>
      <c r="K32" s="124">
        <v>153000</v>
      </c>
      <c r="L32" s="124">
        <v>152000</v>
      </c>
      <c r="M32" s="124">
        <v>151000</v>
      </c>
      <c r="N32" s="124">
        <v>150000</v>
      </c>
      <c r="O32" s="124">
        <v>148000</v>
      </c>
      <c r="P32" s="124">
        <v>144000</v>
      </c>
      <c r="Q32" s="124">
        <v>137000</v>
      </c>
      <c r="R32" s="124">
        <v>128000</v>
      </c>
      <c r="S32" s="130">
        <v>115000</v>
      </c>
      <c r="T32" s="124">
        <v>105000</v>
      </c>
      <c r="U32" s="124">
        <v>101000</v>
      </c>
      <c r="V32" s="124"/>
      <c r="W32" s="125"/>
    </row>
    <row r="33" spans="1:23" s="13" customFormat="1" ht="15" customHeight="1">
      <c r="A33" s="233"/>
      <c r="B33" s="126" t="s">
        <v>139</v>
      </c>
      <c r="C33" s="137" t="s">
        <v>158</v>
      </c>
      <c r="D33" s="161"/>
      <c r="E33" s="116">
        <f aca="true" t="shared" si="11" ref="E33:T33">IF(D32="","",E32/D32-1)</f>
        <v>0.15492957746478875</v>
      </c>
      <c r="F33" s="116">
        <f t="shared" si="11"/>
        <v>0.03658536585365857</v>
      </c>
      <c r="G33" s="116">
        <f t="shared" si="11"/>
        <v>-0.04117647058823526</v>
      </c>
      <c r="H33" s="116">
        <f t="shared" si="11"/>
        <v>-0.006134969325153339</v>
      </c>
      <c r="I33" s="116">
        <f t="shared" si="11"/>
        <v>-0.012345679012345734</v>
      </c>
      <c r="J33" s="116">
        <f t="shared" si="11"/>
        <v>-0.012499999999999956</v>
      </c>
      <c r="K33" s="116">
        <f t="shared" si="11"/>
        <v>-0.03164556962025311</v>
      </c>
      <c r="L33" s="116">
        <f t="shared" si="11"/>
        <v>-0.006535947712418277</v>
      </c>
      <c r="M33" s="116">
        <f t="shared" si="11"/>
        <v>-0.006578947368421018</v>
      </c>
      <c r="N33" s="116">
        <f t="shared" si="11"/>
        <v>-0.0066225165562914245</v>
      </c>
      <c r="O33" s="116">
        <f t="shared" si="11"/>
        <v>-0.013333333333333308</v>
      </c>
      <c r="P33" s="116">
        <f t="shared" si="11"/>
        <v>-0.027027027027026973</v>
      </c>
      <c r="Q33" s="116">
        <f t="shared" si="11"/>
        <v>-0.04861111111111116</v>
      </c>
      <c r="R33" s="116">
        <f t="shared" si="11"/>
        <v>-0.06569343065693434</v>
      </c>
      <c r="S33" s="114">
        <f t="shared" si="11"/>
        <v>-0.1015625</v>
      </c>
      <c r="T33" s="116">
        <f t="shared" si="11"/>
        <v>-0.08695652173913049</v>
      </c>
      <c r="U33" s="116">
        <f>IF(T32="","",U32/T32-1)</f>
        <v>-0.03809523809523807</v>
      </c>
      <c r="V33" s="116"/>
      <c r="W33" s="102"/>
    </row>
    <row r="34" spans="1:23" s="13" customFormat="1" ht="15" customHeight="1">
      <c r="A34" s="234" t="s">
        <v>61</v>
      </c>
      <c r="B34" s="41" t="s">
        <v>140</v>
      </c>
      <c r="C34" s="134" t="s">
        <v>328</v>
      </c>
      <c r="D34" s="156">
        <v>56500</v>
      </c>
      <c r="E34" s="156">
        <v>61000</v>
      </c>
      <c r="F34" s="156">
        <v>62000</v>
      </c>
      <c r="G34" s="156">
        <v>58000</v>
      </c>
      <c r="H34" s="156">
        <v>57000</v>
      </c>
      <c r="I34" s="156">
        <v>56000</v>
      </c>
      <c r="J34" s="157">
        <v>56000</v>
      </c>
      <c r="K34" s="157">
        <v>56000</v>
      </c>
      <c r="L34" s="157">
        <v>56000</v>
      </c>
      <c r="M34" s="157">
        <v>56000</v>
      </c>
      <c r="N34" s="157">
        <v>56000</v>
      </c>
      <c r="O34" s="157">
        <v>56000</v>
      </c>
      <c r="P34" s="157">
        <v>55700</v>
      </c>
      <c r="Q34" s="157">
        <v>55400</v>
      </c>
      <c r="R34" s="157">
        <v>53500</v>
      </c>
      <c r="S34" s="158">
        <v>50000</v>
      </c>
      <c r="T34" s="157">
        <v>45800</v>
      </c>
      <c r="U34" s="157">
        <v>42000</v>
      </c>
      <c r="V34" s="157"/>
      <c r="W34" s="159"/>
    </row>
    <row r="35" spans="1:23" s="13" customFormat="1" ht="15" customHeight="1">
      <c r="A35" s="235"/>
      <c r="B35" s="48"/>
      <c r="C35" s="160" t="s">
        <v>158</v>
      </c>
      <c r="D35" s="49"/>
      <c r="E35" s="50">
        <f aca="true" t="shared" si="12" ref="E35:R35">IF(D34="","",E34/D34-1)</f>
        <v>0.07964601769911495</v>
      </c>
      <c r="F35" s="50">
        <f t="shared" si="12"/>
        <v>0.016393442622950838</v>
      </c>
      <c r="G35" s="50">
        <f t="shared" si="12"/>
        <v>-0.06451612903225812</v>
      </c>
      <c r="H35" s="50">
        <f t="shared" si="12"/>
        <v>-0.017241379310344862</v>
      </c>
      <c r="I35" s="50">
        <f t="shared" si="12"/>
        <v>-0.01754385964912286</v>
      </c>
      <c r="J35" s="50">
        <f t="shared" si="12"/>
        <v>0</v>
      </c>
      <c r="K35" s="50">
        <f t="shared" si="12"/>
        <v>0</v>
      </c>
      <c r="L35" s="50">
        <f t="shared" si="12"/>
        <v>0</v>
      </c>
      <c r="M35" s="50">
        <f t="shared" si="12"/>
        <v>0</v>
      </c>
      <c r="N35" s="50">
        <f t="shared" si="12"/>
        <v>0</v>
      </c>
      <c r="O35" s="50">
        <f t="shared" si="12"/>
        <v>0</v>
      </c>
      <c r="P35" s="50">
        <f t="shared" si="12"/>
        <v>-0.005357142857142838</v>
      </c>
      <c r="Q35" s="50">
        <f t="shared" si="12"/>
        <v>-0.0053859964093356805</v>
      </c>
      <c r="R35" s="50">
        <f t="shared" si="12"/>
        <v>-0.03429602888086647</v>
      </c>
      <c r="S35" s="110">
        <f>IF(R34="","",S34/R34-1)</f>
        <v>-0.06542056074766356</v>
      </c>
      <c r="T35" s="50">
        <f>IF(S34="","",T34/S34-1)</f>
        <v>-0.08399999999999996</v>
      </c>
      <c r="U35" s="50">
        <f>IF(T34="","",U34/T34-1)</f>
        <v>-0.08296943231441045</v>
      </c>
      <c r="V35" s="50"/>
      <c r="W35" s="51"/>
    </row>
    <row r="36" spans="1:4" s="13" customFormat="1" ht="15" customHeight="1">
      <c r="A36" s="10"/>
      <c r="B36" s="15"/>
      <c r="C36" s="15"/>
      <c r="D36" s="15"/>
    </row>
    <row r="37" spans="1:4" s="13" customFormat="1" ht="15" customHeight="1">
      <c r="A37" s="10"/>
      <c r="B37" s="15"/>
      <c r="C37" s="15"/>
      <c r="D37" s="15"/>
    </row>
    <row r="38" spans="1:4" s="13" customFormat="1" ht="19.5" customHeight="1">
      <c r="A38" s="10"/>
      <c r="B38" s="15"/>
      <c r="C38" s="15"/>
      <c r="D38" s="15"/>
    </row>
    <row r="39" spans="1:23" s="13" customFormat="1" ht="19.5" customHeight="1">
      <c r="A39" s="10"/>
      <c r="C39" s="4"/>
      <c r="D39" s="15"/>
      <c r="E39" s="15"/>
      <c r="F39" s="15"/>
      <c r="G39" s="15"/>
      <c r="H39" s="15"/>
      <c r="I39" s="15"/>
      <c r="J39" s="15"/>
      <c r="K39" s="15"/>
      <c r="L39" s="15"/>
      <c r="M39" s="15"/>
      <c r="N39" s="15"/>
      <c r="O39" s="15"/>
      <c r="P39" s="15"/>
      <c r="Q39" s="15"/>
      <c r="R39" s="15"/>
      <c r="S39" s="15"/>
      <c r="T39" s="15"/>
      <c r="U39" s="15"/>
      <c r="V39" s="15"/>
      <c r="W39" s="15"/>
    </row>
    <row r="40" spans="1:23" s="13" customFormat="1" ht="19.5" customHeight="1">
      <c r="A40" s="10"/>
      <c r="C40" s="4"/>
      <c r="D40" s="15"/>
      <c r="E40" s="15"/>
      <c r="F40" s="15"/>
      <c r="G40" s="15"/>
      <c r="H40" s="15"/>
      <c r="I40" s="15"/>
      <c r="J40" s="15"/>
      <c r="K40" s="15"/>
      <c r="L40" s="15"/>
      <c r="M40" s="15"/>
      <c r="N40" s="15"/>
      <c r="O40" s="15"/>
      <c r="P40" s="15"/>
      <c r="Q40" s="15"/>
      <c r="R40" s="15"/>
      <c r="S40" s="15"/>
      <c r="T40" s="15"/>
      <c r="U40" s="15"/>
      <c r="V40" s="15"/>
      <c r="W40" s="15"/>
    </row>
    <row r="41" spans="1:23" s="13" customFormat="1" ht="19.5" customHeight="1">
      <c r="A41" s="10"/>
      <c r="C41" s="4"/>
      <c r="D41" s="15"/>
      <c r="E41" s="15"/>
      <c r="F41" s="15"/>
      <c r="G41" s="15"/>
      <c r="H41" s="15"/>
      <c r="I41" s="15"/>
      <c r="J41" s="15"/>
      <c r="K41" s="15"/>
      <c r="L41" s="15"/>
      <c r="M41" s="15"/>
      <c r="N41" s="15"/>
      <c r="O41" s="15"/>
      <c r="P41" s="15"/>
      <c r="Q41" s="15"/>
      <c r="R41" s="15"/>
      <c r="S41" s="15"/>
      <c r="T41" s="15"/>
      <c r="U41" s="15"/>
      <c r="V41" s="15"/>
      <c r="W41" s="15"/>
    </row>
    <row r="42" spans="1:23" s="13" customFormat="1" ht="19.5" customHeight="1">
      <c r="A42" s="10"/>
      <c r="C42" s="4"/>
      <c r="D42" s="15"/>
      <c r="E42" s="15"/>
      <c r="F42" s="15"/>
      <c r="G42" s="15"/>
      <c r="H42" s="15"/>
      <c r="I42" s="15"/>
      <c r="J42" s="15"/>
      <c r="K42" s="15"/>
      <c r="L42" s="15"/>
      <c r="M42" s="15"/>
      <c r="N42" s="15"/>
      <c r="O42" s="15"/>
      <c r="P42" s="15"/>
      <c r="Q42" s="15"/>
      <c r="R42" s="15"/>
      <c r="S42" s="15"/>
      <c r="T42" s="15"/>
      <c r="U42" s="15"/>
      <c r="V42" s="15"/>
      <c r="W42" s="15"/>
    </row>
    <row r="43" spans="1:23" s="13" customFormat="1" ht="19.5" customHeight="1">
      <c r="A43" s="10"/>
      <c r="C43" s="4"/>
      <c r="D43" s="15"/>
      <c r="E43" s="15"/>
      <c r="F43" s="15"/>
      <c r="G43" s="15"/>
      <c r="H43" s="15"/>
      <c r="I43" s="15"/>
      <c r="J43" s="15"/>
      <c r="K43" s="15"/>
      <c r="L43" s="15"/>
      <c r="M43" s="15"/>
      <c r="N43" s="15"/>
      <c r="O43" s="15"/>
      <c r="P43" s="15"/>
      <c r="Q43" s="15"/>
      <c r="R43" s="15"/>
      <c r="S43" s="15"/>
      <c r="T43" s="15"/>
      <c r="U43" s="15"/>
      <c r="V43" s="15"/>
      <c r="W43" s="15"/>
    </row>
    <row r="44" spans="1:23" s="13" customFormat="1" ht="19.5" customHeight="1">
      <c r="A44" s="10"/>
      <c r="C44" s="4"/>
      <c r="D44" s="15"/>
      <c r="E44" s="15"/>
      <c r="F44" s="15"/>
      <c r="G44" s="15"/>
      <c r="H44" s="15"/>
      <c r="I44" s="15"/>
      <c r="J44" s="15"/>
      <c r="K44" s="15"/>
      <c r="L44" s="15"/>
      <c r="M44" s="15"/>
      <c r="N44" s="15"/>
      <c r="O44" s="15"/>
      <c r="P44" s="15"/>
      <c r="Q44" s="15"/>
      <c r="R44" s="15"/>
      <c r="S44" s="15"/>
      <c r="T44" s="15"/>
      <c r="U44" s="15"/>
      <c r="V44" s="15"/>
      <c r="W44" s="15"/>
    </row>
    <row r="45" spans="1:23" s="13" customFormat="1" ht="19.5" customHeight="1">
      <c r="A45" s="10"/>
      <c r="C45" s="4"/>
      <c r="D45" s="15"/>
      <c r="E45" s="15"/>
      <c r="F45" s="15"/>
      <c r="G45" s="15"/>
      <c r="H45" s="15"/>
      <c r="I45" s="15"/>
      <c r="J45" s="15"/>
      <c r="K45" s="15"/>
      <c r="L45" s="15"/>
      <c r="M45" s="15"/>
      <c r="N45" s="15"/>
      <c r="O45" s="15"/>
      <c r="P45" s="15"/>
      <c r="Q45" s="15"/>
      <c r="R45" s="15"/>
      <c r="S45" s="15"/>
      <c r="T45" s="15"/>
      <c r="U45" s="15"/>
      <c r="V45" s="15"/>
      <c r="W45" s="15"/>
    </row>
    <row r="46" spans="1:23" s="13" customFormat="1" ht="19.5" customHeight="1">
      <c r="A46" s="10"/>
      <c r="C46" s="4"/>
      <c r="D46" s="15"/>
      <c r="E46" s="15"/>
      <c r="F46" s="15"/>
      <c r="G46" s="15"/>
      <c r="H46" s="15"/>
      <c r="I46" s="15"/>
      <c r="J46" s="15"/>
      <c r="K46" s="15"/>
      <c r="L46" s="15"/>
      <c r="M46" s="15"/>
      <c r="N46" s="15"/>
      <c r="O46" s="15"/>
      <c r="P46" s="15"/>
      <c r="Q46" s="15"/>
      <c r="R46" s="15"/>
      <c r="S46" s="15"/>
      <c r="T46" s="15"/>
      <c r="U46" s="15"/>
      <c r="V46" s="15"/>
      <c r="W46" s="15"/>
    </row>
    <row r="47" spans="1:23" s="13" customFormat="1" ht="19.5" customHeight="1">
      <c r="A47" s="10"/>
      <c r="C47" s="4"/>
      <c r="D47" s="15"/>
      <c r="E47" s="15"/>
      <c r="F47" s="15"/>
      <c r="G47" s="15"/>
      <c r="H47" s="15"/>
      <c r="I47" s="15"/>
      <c r="J47" s="15"/>
      <c r="K47" s="15"/>
      <c r="L47" s="15"/>
      <c r="M47" s="15"/>
      <c r="N47" s="15"/>
      <c r="O47" s="15"/>
      <c r="P47" s="15"/>
      <c r="Q47" s="15"/>
      <c r="R47" s="15"/>
      <c r="S47" s="15"/>
      <c r="T47" s="15"/>
      <c r="U47" s="15"/>
      <c r="V47" s="15"/>
      <c r="W47" s="15"/>
    </row>
    <row r="48" spans="1:23" s="13" customFormat="1" ht="19.5" customHeight="1">
      <c r="A48" s="10"/>
      <c r="C48" s="4"/>
      <c r="D48" s="15"/>
      <c r="E48" s="15"/>
      <c r="F48" s="15"/>
      <c r="G48" s="15"/>
      <c r="H48" s="15"/>
      <c r="I48" s="15"/>
      <c r="J48" s="15"/>
      <c r="K48" s="15"/>
      <c r="L48" s="15"/>
      <c r="M48" s="15"/>
      <c r="N48" s="15"/>
      <c r="O48" s="15"/>
      <c r="P48" s="15"/>
      <c r="Q48" s="15"/>
      <c r="R48" s="15"/>
      <c r="S48" s="15"/>
      <c r="T48" s="15"/>
      <c r="U48" s="15"/>
      <c r="V48" s="15"/>
      <c r="W48" s="15"/>
    </row>
    <row r="49" spans="1:23" s="13" customFormat="1" ht="19.5" customHeight="1">
      <c r="A49" s="10"/>
      <c r="C49" s="4"/>
      <c r="D49" s="15"/>
      <c r="E49" s="15"/>
      <c r="F49" s="15"/>
      <c r="G49" s="15"/>
      <c r="H49" s="15"/>
      <c r="I49" s="15"/>
      <c r="J49" s="15"/>
      <c r="K49" s="15"/>
      <c r="L49" s="15"/>
      <c r="M49" s="15"/>
      <c r="N49" s="15"/>
      <c r="O49" s="15"/>
      <c r="P49" s="15"/>
      <c r="Q49" s="15"/>
      <c r="R49" s="15"/>
      <c r="S49" s="15"/>
      <c r="T49" s="15"/>
      <c r="U49" s="15"/>
      <c r="V49" s="15"/>
      <c r="W49" s="15"/>
    </row>
    <row r="50" spans="1:23" s="13" customFormat="1" ht="19.5" customHeight="1">
      <c r="A50" s="10"/>
      <c r="C50" s="4"/>
      <c r="D50" s="15"/>
      <c r="E50" s="15"/>
      <c r="F50" s="15"/>
      <c r="G50" s="15"/>
      <c r="H50" s="15"/>
      <c r="I50" s="15"/>
      <c r="J50" s="15"/>
      <c r="K50" s="15"/>
      <c r="L50" s="15"/>
      <c r="M50" s="15"/>
      <c r="N50" s="15"/>
      <c r="O50" s="15"/>
      <c r="P50" s="15"/>
      <c r="Q50" s="15"/>
      <c r="R50" s="15"/>
      <c r="S50" s="15"/>
      <c r="T50" s="15"/>
      <c r="U50" s="15"/>
      <c r="V50" s="15"/>
      <c r="W50" s="15"/>
    </row>
    <row r="51" spans="1:23" s="13" customFormat="1" ht="19.5" customHeight="1">
      <c r="A51" s="10"/>
      <c r="C51" s="4"/>
      <c r="D51" s="15"/>
      <c r="E51" s="15"/>
      <c r="F51" s="15"/>
      <c r="G51" s="15"/>
      <c r="H51" s="15"/>
      <c r="I51" s="15"/>
      <c r="J51" s="15"/>
      <c r="K51" s="15"/>
      <c r="L51" s="15"/>
      <c r="M51" s="15"/>
      <c r="N51" s="15"/>
      <c r="O51" s="15"/>
      <c r="P51" s="15"/>
      <c r="Q51" s="15"/>
      <c r="R51" s="15"/>
      <c r="S51" s="15"/>
      <c r="T51" s="15"/>
      <c r="U51" s="15"/>
      <c r="V51" s="15"/>
      <c r="W51" s="15"/>
    </row>
    <row r="52" spans="1:23" s="13" customFormat="1" ht="19.5" customHeight="1">
      <c r="A52" s="10"/>
      <c r="C52" s="4"/>
      <c r="D52" s="15"/>
      <c r="E52" s="15"/>
      <c r="F52" s="15"/>
      <c r="G52" s="15"/>
      <c r="H52" s="15"/>
      <c r="I52" s="15"/>
      <c r="J52" s="15"/>
      <c r="K52" s="15"/>
      <c r="L52" s="15"/>
      <c r="M52" s="15"/>
      <c r="N52" s="15"/>
      <c r="O52" s="15"/>
      <c r="P52" s="15"/>
      <c r="Q52" s="15"/>
      <c r="R52" s="15"/>
      <c r="S52" s="15"/>
      <c r="T52" s="15"/>
      <c r="U52" s="15"/>
      <c r="V52" s="15"/>
      <c r="W52" s="15"/>
    </row>
    <row r="53" spans="1:23" s="13" customFormat="1" ht="19.5" customHeight="1">
      <c r="A53" s="10"/>
      <c r="C53" s="4"/>
      <c r="D53" s="15"/>
      <c r="E53" s="15"/>
      <c r="F53" s="15"/>
      <c r="G53" s="15"/>
      <c r="H53" s="15"/>
      <c r="I53" s="15"/>
      <c r="J53" s="15"/>
      <c r="K53" s="15"/>
      <c r="L53" s="15"/>
      <c r="M53" s="15"/>
      <c r="N53" s="15"/>
      <c r="O53" s="15"/>
      <c r="P53" s="15"/>
      <c r="Q53" s="15"/>
      <c r="R53" s="15"/>
      <c r="S53" s="15"/>
      <c r="T53" s="15"/>
      <c r="U53" s="15"/>
      <c r="V53" s="15"/>
      <c r="W53" s="15"/>
    </row>
    <row r="54" spans="1:23" s="13" customFormat="1" ht="19.5" customHeight="1">
      <c r="A54" s="10"/>
      <c r="C54" s="4"/>
      <c r="D54" s="15"/>
      <c r="E54" s="15"/>
      <c r="F54" s="15"/>
      <c r="G54" s="15"/>
      <c r="H54" s="15"/>
      <c r="I54" s="15"/>
      <c r="J54" s="15"/>
      <c r="K54" s="15"/>
      <c r="L54" s="15"/>
      <c r="M54" s="15"/>
      <c r="N54" s="15"/>
      <c r="O54" s="15"/>
      <c r="P54" s="15"/>
      <c r="Q54" s="15"/>
      <c r="R54" s="15"/>
      <c r="S54" s="15"/>
      <c r="T54" s="15"/>
      <c r="U54" s="15"/>
      <c r="V54" s="15"/>
      <c r="W54" s="15"/>
    </row>
    <row r="55" spans="1:23" s="13" customFormat="1" ht="19.5" customHeight="1">
      <c r="A55" s="10"/>
      <c r="C55" s="4"/>
      <c r="D55" s="15"/>
      <c r="E55" s="15"/>
      <c r="F55" s="15"/>
      <c r="G55" s="15"/>
      <c r="H55" s="15"/>
      <c r="I55" s="15"/>
      <c r="J55" s="15"/>
      <c r="K55" s="15"/>
      <c r="L55" s="15"/>
      <c r="M55" s="15"/>
      <c r="N55" s="15"/>
      <c r="O55" s="15"/>
      <c r="P55" s="15"/>
      <c r="Q55" s="15"/>
      <c r="R55" s="15"/>
      <c r="S55" s="15"/>
      <c r="T55" s="15"/>
      <c r="U55" s="15"/>
      <c r="V55" s="15"/>
      <c r="W55" s="15"/>
    </row>
    <row r="56" spans="1:23" s="13" customFormat="1" ht="19.5" customHeight="1">
      <c r="A56" s="10"/>
      <c r="C56" s="4"/>
      <c r="D56" s="15"/>
      <c r="E56" s="15"/>
      <c r="F56" s="15"/>
      <c r="G56" s="15"/>
      <c r="H56" s="15"/>
      <c r="I56" s="15"/>
      <c r="J56" s="15"/>
      <c r="K56" s="15"/>
      <c r="L56" s="15"/>
      <c r="M56" s="15"/>
      <c r="N56" s="15"/>
      <c r="O56" s="15"/>
      <c r="P56" s="15"/>
      <c r="Q56" s="15"/>
      <c r="R56" s="15"/>
      <c r="S56" s="15"/>
      <c r="T56" s="15"/>
      <c r="U56" s="15"/>
      <c r="V56" s="15"/>
      <c r="W56" s="15"/>
    </row>
    <row r="57" spans="1:23" s="13" customFormat="1" ht="19.5" customHeight="1">
      <c r="A57" s="10"/>
      <c r="C57" s="4"/>
      <c r="D57" s="15"/>
      <c r="E57" s="15"/>
      <c r="F57" s="15"/>
      <c r="G57" s="15"/>
      <c r="H57" s="15"/>
      <c r="I57" s="15"/>
      <c r="J57" s="15"/>
      <c r="K57" s="15"/>
      <c r="L57" s="15"/>
      <c r="M57" s="15"/>
      <c r="N57" s="15"/>
      <c r="O57" s="15"/>
      <c r="P57" s="15"/>
      <c r="Q57" s="15"/>
      <c r="R57" s="15"/>
      <c r="S57" s="15"/>
      <c r="T57" s="15"/>
      <c r="U57" s="15"/>
      <c r="V57" s="15"/>
      <c r="W57" s="15"/>
    </row>
    <row r="58" spans="1:23" s="13" customFormat="1" ht="19.5" customHeight="1">
      <c r="A58" s="10"/>
      <c r="C58" s="4"/>
      <c r="D58" s="15"/>
      <c r="E58" s="15"/>
      <c r="F58" s="15"/>
      <c r="G58" s="15"/>
      <c r="H58" s="15"/>
      <c r="I58" s="15"/>
      <c r="J58" s="15"/>
      <c r="K58" s="15"/>
      <c r="L58" s="15"/>
      <c r="M58" s="15"/>
      <c r="N58" s="15"/>
      <c r="O58" s="15"/>
      <c r="P58" s="15"/>
      <c r="Q58" s="15"/>
      <c r="R58" s="15"/>
      <c r="S58" s="15"/>
      <c r="T58" s="15"/>
      <c r="U58" s="15"/>
      <c r="V58" s="15"/>
      <c r="W58" s="15"/>
    </row>
    <row r="59" spans="1:23" s="13" customFormat="1" ht="19.5" customHeight="1">
      <c r="A59" s="10"/>
      <c r="C59" s="4"/>
      <c r="D59" s="15"/>
      <c r="E59" s="15"/>
      <c r="F59" s="15"/>
      <c r="G59" s="15"/>
      <c r="H59" s="15"/>
      <c r="I59" s="15"/>
      <c r="J59" s="15"/>
      <c r="K59" s="15"/>
      <c r="L59" s="15"/>
      <c r="M59" s="15"/>
      <c r="N59" s="15"/>
      <c r="O59" s="15"/>
      <c r="P59" s="15"/>
      <c r="Q59" s="15"/>
      <c r="R59" s="15"/>
      <c r="S59" s="15"/>
      <c r="T59" s="15"/>
      <c r="U59" s="15"/>
      <c r="V59" s="15"/>
      <c r="W59" s="15"/>
    </row>
    <row r="60" spans="1:23" s="13" customFormat="1" ht="19.5" customHeight="1">
      <c r="A60" s="10"/>
      <c r="C60" s="4"/>
      <c r="D60" s="15"/>
      <c r="E60" s="15"/>
      <c r="F60" s="15"/>
      <c r="G60" s="15"/>
      <c r="H60" s="15"/>
      <c r="I60" s="15"/>
      <c r="J60" s="15"/>
      <c r="K60" s="15"/>
      <c r="L60" s="15"/>
      <c r="M60" s="15"/>
      <c r="N60" s="15"/>
      <c r="O60" s="15"/>
      <c r="P60" s="15"/>
      <c r="Q60" s="15"/>
      <c r="R60" s="15"/>
      <c r="S60" s="15"/>
      <c r="T60" s="15"/>
      <c r="U60" s="15"/>
      <c r="V60" s="15"/>
      <c r="W60" s="15"/>
    </row>
    <row r="61" spans="1:23" s="13" customFormat="1" ht="19.5" customHeight="1">
      <c r="A61" s="10"/>
      <c r="C61" s="4"/>
      <c r="D61" s="15"/>
      <c r="E61" s="15"/>
      <c r="F61" s="15"/>
      <c r="G61" s="15"/>
      <c r="H61" s="15"/>
      <c r="I61" s="15"/>
      <c r="J61" s="15"/>
      <c r="K61" s="15"/>
      <c r="L61" s="15"/>
      <c r="M61" s="15"/>
      <c r="N61" s="15"/>
      <c r="O61" s="15"/>
      <c r="P61" s="15"/>
      <c r="Q61" s="15"/>
      <c r="R61" s="15"/>
      <c r="S61" s="15"/>
      <c r="T61" s="15"/>
      <c r="U61" s="15"/>
      <c r="V61" s="15"/>
      <c r="W61" s="15"/>
    </row>
    <row r="62" spans="1:23" s="13" customFormat="1" ht="19.5" customHeight="1">
      <c r="A62" s="10"/>
      <c r="C62" s="4"/>
      <c r="D62" s="15"/>
      <c r="E62" s="15"/>
      <c r="F62" s="15"/>
      <c r="G62" s="15"/>
      <c r="H62" s="15"/>
      <c r="I62" s="15"/>
      <c r="J62" s="15"/>
      <c r="K62" s="15"/>
      <c r="L62" s="15"/>
      <c r="M62" s="15"/>
      <c r="N62" s="15"/>
      <c r="O62" s="15"/>
      <c r="P62" s="15"/>
      <c r="Q62" s="15"/>
      <c r="R62" s="15"/>
      <c r="S62" s="15"/>
      <c r="T62" s="15"/>
      <c r="U62" s="15"/>
      <c r="V62" s="15"/>
      <c r="W62" s="15"/>
    </row>
    <row r="63" spans="1:23" s="13" customFormat="1" ht="19.5" customHeight="1">
      <c r="A63" s="10"/>
      <c r="C63" s="4"/>
      <c r="D63" s="15"/>
      <c r="E63" s="15"/>
      <c r="F63" s="15"/>
      <c r="G63" s="15"/>
      <c r="H63" s="15"/>
      <c r="I63" s="15"/>
      <c r="J63" s="15"/>
      <c r="K63" s="15"/>
      <c r="L63" s="15"/>
      <c r="M63" s="15"/>
      <c r="N63" s="15"/>
      <c r="O63" s="15"/>
      <c r="P63" s="15"/>
      <c r="Q63" s="15"/>
      <c r="R63" s="15"/>
      <c r="S63" s="15"/>
      <c r="T63" s="15"/>
      <c r="U63" s="15"/>
      <c r="V63" s="15"/>
      <c r="W63" s="15"/>
    </row>
    <row r="64" spans="1:23" s="13" customFormat="1" ht="19.5" customHeight="1">
      <c r="A64" s="10"/>
      <c r="C64" s="4"/>
      <c r="D64" s="15"/>
      <c r="E64" s="15"/>
      <c r="F64" s="15"/>
      <c r="G64" s="15"/>
      <c r="H64" s="15"/>
      <c r="I64" s="15"/>
      <c r="J64" s="15"/>
      <c r="K64" s="15"/>
      <c r="L64" s="15"/>
      <c r="M64" s="15"/>
      <c r="N64" s="15"/>
      <c r="O64" s="15"/>
      <c r="P64" s="15"/>
      <c r="Q64" s="15"/>
      <c r="R64" s="15"/>
      <c r="S64" s="15"/>
      <c r="T64" s="15"/>
      <c r="U64" s="15"/>
      <c r="V64" s="15"/>
      <c r="W64" s="15"/>
    </row>
    <row r="65" spans="1:23" s="13" customFormat="1" ht="19.5" customHeight="1">
      <c r="A65" s="10"/>
      <c r="C65" s="4"/>
      <c r="D65" s="15"/>
      <c r="E65" s="15"/>
      <c r="F65" s="15"/>
      <c r="G65" s="15"/>
      <c r="H65" s="15"/>
      <c r="I65" s="15"/>
      <c r="J65" s="15"/>
      <c r="K65" s="15"/>
      <c r="L65" s="15"/>
      <c r="M65" s="15"/>
      <c r="N65" s="15"/>
      <c r="O65" s="15"/>
      <c r="P65" s="15"/>
      <c r="Q65" s="15"/>
      <c r="R65" s="15"/>
      <c r="S65" s="15"/>
      <c r="T65" s="15"/>
      <c r="U65" s="15"/>
      <c r="V65" s="15"/>
      <c r="W65" s="15"/>
    </row>
    <row r="66" spans="1:23" s="13" customFormat="1" ht="19.5" customHeight="1">
      <c r="A66" s="10"/>
      <c r="C66" s="4"/>
      <c r="D66" s="15"/>
      <c r="E66" s="15"/>
      <c r="F66" s="15"/>
      <c r="G66" s="15"/>
      <c r="H66" s="15"/>
      <c r="I66" s="15"/>
      <c r="J66" s="15"/>
      <c r="K66" s="15"/>
      <c r="L66" s="15"/>
      <c r="M66" s="15"/>
      <c r="N66" s="15"/>
      <c r="O66" s="15"/>
      <c r="P66" s="15"/>
      <c r="Q66" s="15"/>
      <c r="R66" s="15"/>
      <c r="S66" s="15"/>
      <c r="T66" s="15"/>
      <c r="U66" s="15"/>
      <c r="V66" s="15"/>
      <c r="W66" s="15"/>
    </row>
    <row r="67" spans="1:23" s="13" customFormat="1" ht="19.5" customHeight="1">
      <c r="A67" s="10"/>
      <c r="C67" s="4"/>
      <c r="D67" s="15"/>
      <c r="E67" s="15"/>
      <c r="F67" s="15"/>
      <c r="G67" s="15"/>
      <c r="H67" s="15"/>
      <c r="I67" s="15"/>
      <c r="J67" s="15"/>
      <c r="K67" s="15"/>
      <c r="L67" s="15"/>
      <c r="M67" s="15"/>
      <c r="N67" s="15"/>
      <c r="O67" s="15"/>
      <c r="P67" s="15"/>
      <c r="Q67" s="15"/>
      <c r="R67" s="15"/>
      <c r="S67" s="15"/>
      <c r="T67" s="15"/>
      <c r="U67" s="15"/>
      <c r="V67" s="15"/>
      <c r="W67" s="15"/>
    </row>
    <row r="68" spans="1:23" s="13" customFormat="1" ht="19.5" customHeight="1">
      <c r="A68" s="10"/>
      <c r="C68" s="4"/>
      <c r="D68" s="15"/>
      <c r="E68" s="15"/>
      <c r="F68" s="15"/>
      <c r="G68" s="15"/>
      <c r="H68" s="15"/>
      <c r="I68" s="15"/>
      <c r="J68" s="15"/>
      <c r="K68" s="15"/>
      <c r="L68" s="15"/>
      <c r="M68" s="15"/>
      <c r="N68" s="15"/>
      <c r="O68" s="15"/>
      <c r="P68" s="15"/>
      <c r="Q68" s="15"/>
      <c r="R68" s="15"/>
      <c r="S68" s="15"/>
      <c r="T68" s="15"/>
      <c r="U68" s="15"/>
      <c r="V68" s="15"/>
      <c r="W68" s="15"/>
    </row>
    <row r="69" spans="1:23" s="13" customFormat="1" ht="19.5" customHeight="1">
      <c r="A69" s="10"/>
      <c r="C69" s="4"/>
      <c r="D69" s="15"/>
      <c r="E69" s="15"/>
      <c r="F69" s="15"/>
      <c r="G69" s="15"/>
      <c r="H69" s="15"/>
      <c r="I69" s="15"/>
      <c r="J69" s="15"/>
      <c r="K69" s="15"/>
      <c r="L69" s="15"/>
      <c r="M69" s="15"/>
      <c r="N69" s="15"/>
      <c r="O69" s="15"/>
      <c r="P69" s="15"/>
      <c r="Q69" s="15"/>
      <c r="R69" s="15"/>
      <c r="S69" s="15"/>
      <c r="T69" s="15"/>
      <c r="U69" s="15"/>
      <c r="V69" s="15"/>
      <c r="W69" s="15"/>
    </row>
    <row r="70" spans="1:23" s="13" customFormat="1" ht="19.5" customHeight="1">
      <c r="A70" s="10"/>
      <c r="C70" s="4"/>
      <c r="D70" s="15"/>
      <c r="E70" s="15"/>
      <c r="F70" s="15"/>
      <c r="G70" s="15"/>
      <c r="H70" s="15"/>
      <c r="I70" s="15"/>
      <c r="J70" s="15"/>
      <c r="K70" s="15"/>
      <c r="L70" s="15"/>
      <c r="M70" s="15"/>
      <c r="N70" s="15"/>
      <c r="O70" s="15"/>
      <c r="P70" s="15"/>
      <c r="Q70" s="15"/>
      <c r="R70" s="15"/>
      <c r="S70" s="15"/>
      <c r="T70" s="15"/>
      <c r="U70" s="15"/>
      <c r="V70" s="15"/>
      <c r="W70" s="15"/>
    </row>
    <row r="71" spans="1:23" s="13" customFormat="1" ht="19.5" customHeight="1">
      <c r="A71" s="10"/>
      <c r="C71" s="4"/>
      <c r="D71" s="15"/>
      <c r="E71" s="15"/>
      <c r="F71" s="15"/>
      <c r="G71" s="15"/>
      <c r="H71" s="15"/>
      <c r="I71" s="15"/>
      <c r="J71" s="15"/>
      <c r="K71" s="15"/>
      <c r="L71" s="15"/>
      <c r="M71" s="15"/>
      <c r="N71" s="15"/>
      <c r="O71" s="15"/>
      <c r="P71" s="15"/>
      <c r="Q71" s="15"/>
      <c r="R71" s="15"/>
      <c r="S71" s="15"/>
      <c r="T71" s="15"/>
      <c r="U71" s="15"/>
      <c r="V71" s="15"/>
      <c r="W71" s="15"/>
    </row>
    <row r="72" spans="1:23" s="13" customFormat="1" ht="19.5" customHeight="1">
      <c r="A72" s="3"/>
      <c r="B72" s="4"/>
      <c r="C72" s="4"/>
      <c r="D72" s="5"/>
      <c r="E72" s="5"/>
      <c r="F72" s="5"/>
      <c r="G72" s="5"/>
      <c r="H72" s="5"/>
      <c r="I72" s="5"/>
      <c r="J72" s="5"/>
      <c r="K72" s="5"/>
      <c r="L72" s="5"/>
      <c r="M72" s="5"/>
      <c r="N72" s="5"/>
      <c r="O72" s="5"/>
      <c r="P72" s="5"/>
      <c r="Q72" s="5"/>
      <c r="R72" s="5"/>
      <c r="S72" s="5"/>
      <c r="T72" s="5"/>
      <c r="U72" s="5"/>
      <c r="V72" s="5"/>
      <c r="W72" s="5"/>
    </row>
    <row r="73" spans="1:23" s="13" customFormat="1" ht="19.5" customHeight="1">
      <c r="A73" s="3"/>
      <c r="B73" s="4"/>
      <c r="C73" s="4"/>
      <c r="D73" s="5"/>
      <c r="E73" s="5"/>
      <c r="F73" s="5"/>
      <c r="G73" s="5"/>
      <c r="H73" s="5"/>
      <c r="I73" s="5"/>
      <c r="J73" s="5"/>
      <c r="K73" s="5"/>
      <c r="L73" s="5"/>
      <c r="M73" s="5"/>
      <c r="N73" s="5"/>
      <c r="O73" s="5"/>
      <c r="P73" s="5"/>
      <c r="Q73" s="5"/>
      <c r="R73" s="5"/>
      <c r="S73" s="5"/>
      <c r="T73" s="5"/>
      <c r="U73" s="5"/>
      <c r="V73" s="5"/>
      <c r="W73" s="5"/>
    </row>
  </sheetData>
  <mergeCells count="18">
    <mergeCell ref="A12:A13"/>
    <mergeCell ref="A14:A15"/>
    <mergeCell ref="A16:A17"/>
    <mergeCell ref="A26:A27"/>
    <mergeCell ref="A18:A19"/>
    <mergeCell ref="A20:A21"/>
    <mergeCell ref="A22:A23"/>
    <mergeCell ref="A24:A25"/>
    <mergeCell ref="A30:A31"/>
    <mergeCell ref="A32:A33"/>
    <mergeCell ref="A34:A35"/>
    <mergeCell ref="N3:O3"/>
    <mergeCell ref="N4:O4"/>
    <mergeCell ref="A8:A9"/>
    <mergeCell ref="B8:B9"/>
    <mergeCell ref="C8:C9"/>
    <mergeCell ref="A28:A29"/>
    <mergeCell ref="A10:A11"/>
  </mergeCells>
  <hyperlinks>
    <hyperlink ref="C10:C11" location="Graph2!A1:A33" display="グラフ"/>
    <hyperlink ref="C12:C13" location="Graph2!A29:A61" display="グラフ"/>
    <hyperlink ref="C14:C15" location="Graph2!A59:A91" display="グラフ"/>
    <hyperlink ref="C16:C17" location="Graph2!A89:A121" display="グラフ"/>
    <hyperlink ref="C18:C19" location="Graph2!A118:A150" display="グラフ"/>
    <hyperlink ref="C20:C21" location="Graph2!A148:A180" display="グラフ"/>
    <hyperlink ref="C22:C23" location="Graph2!A178:A210" display="グラフ"/>
    <hyperlink ref="C24:C25" location="Graph2!A207:A239" display="グラフ"/>
    <hyperlink ref="C26:C27" location="Graph2!A237:A269" display="グラフ"/>
    <hyperlink ref="C28:C29" location="Graph2!A266:A298" display="グラフ"/>
    <hyperlink ref="C30:C31" location="Graph2!A296:A328" display="グラフ"/>
    <hyperlink ref="C32:C33" location="Graph2!A326:A358" display="グラフ"/>
    <hyperlink ref="C34:C35" location="Graph2!A355:A387" display="グラフ"/>
    <hyperlink ref="C11" location="'地価調査 詳細'!A6" display="詳細"/>
    <hyperlink ref="C13" location="'地価調査 詳細'!A8" display="詳細"/>
    <hyperlink ref="C15" location="'地価調査 詳細'!A10" display="詳細"/>
    <hyperlink ref="C17" location="'地価調査 詳細'!A12" display="詳細"/>
    <hyperlink ref="C19" location="'地価調査 詳細'!A14" display="詳細"/>
    <hyperlink ref="C21" location="'地価調査 詳細'!A16" display="詳細"/>
    <hyperlink ref="C23" location="'地価調査 詳細'!A18" display="詳細"/>
    <hyperlink ref="C25" location="'地価調査 詳細'!A20" display="詳細"/>
    <hyperlink ref="C27" location="'地価調査 詳細'!A22" display="詳細"/>
    <hyperlink ref="C29" location="'地価調査 詳細'!A24" display="詳細"/>
    <hyperlink ref="C31" location="'地価調査 詳細'!A26" display="詳細"/>
    <hyperlink ref="C33" location="'地価調査 詳細'!A28" display="詳細"/>
    <hyperlink ref="C35" location="'地価調査 詳細'!A30" display="詳細"/>
    <hyperlink ref="C10" location="Graph2!A1:A32" display="グラフ"/>
    <hyperlink ref="C12" location="Graph2!A33:A64" display="グラフ"/>
    <hyperlink ref="C14" location="Graph2!A65:A96" display="グラフ"/>
    <hyperlink ref="C16" location="Graph2!A97:A128" display="グラフ"/>
    <hyperlink ref="C18" location="Graph2!A129:A160" display="グラフ"/>
    <hyperlink ref="C20" location="Graph2!A161:A192" display="グラフ"/>
    <hyperlink ref="C22" location="Graph2!A193:A224" display="グラフ"/>
    <hyperlink ref="C24" location="Graph2!A225:A256" display="グラフ"/>
    <hyperlink ref="C26" location="Graph2!A257:A288" display="グラフ"/>
    <hyperlink ref="C28" location="Graph2!A289:A320" display="グラフ"/>
    <hyperlink ref="C30" location="Graph2!A321:A352" display="グラフ"/>
    <hyperlink ref="C32" location="Graph2!A353:A384" display="グラフ"/>
    <hyperlink ref="C34" location="Graph2!A385:A416" display="グラフ"/>
  </hyperlinks>
  <printOptions horizontalCentered="1"/>
  <pageMargins left="0" right="0" top="0.7874015748031497" bottom="0.1968503937007874" header="0.5118110236220472" footer="0.5118110236220472"/>
  <pageSetup orientation="landscape" paperSize="9" scale="60" r:id="rId1"/>
</worksheet>
</file>

<file path=xl/worksheets/sheet6.xml><?xml version="1.0" encoding="utf-8"?>
<worksheet xmlns="http://schemas.openxmlformats.org/spreadsheetml/2006/main" xmlns:r="http://schemas.openxmlformats.org/officeDocument/2006/relationships">
  <sheetPr codeName="Sheet8"/>
  <dimension ref="A1:L33"/>
  <sheetViews>
    <sheetView showGridLines="0" workbookViewId="0" topLeftCell="A1">
      <pane ySplit="5" topLeftCell="BM6" activePane="bottomLeft" state="frozen"/>
      <selection pane="topLeft" activeCell="C10" sqref="C10"/>
      <selection pane="bottomLeft" activeCell="A6" sqref="A6:A7"/>
    </sheetView>
  </sheetViews>
  <sheetFormatPr defaultColWidth="9.00390625" defaultRowHeight="19.5" customHeight="1"/>
  <cols>
    <col min="1" max="1" width="8.625" style="3" customWidth="1"/>
    <col min="2" max="2" width="8.125" style="5" customWidth="1"/>
    <col min="3" max="3" width="8.625" style="5" customWidth="1"/>
    <col min="4" max="4" width="10.625" style="5" customWidth="1"/>
    <col min="5" max="5" width="0.875" style="5" customWidth="1"/>
    <col min="6" max="6" width="24.625" style="5" customWidth="1"/>
    <col min="7" max="7" width="0.875" style="5" customWidth="1"/>
    <col min="8" max="8" width="12.125" style="5" customWidth="1"/>
    <col min="9" max="9" width="14.625" style="5" customWidth="1"/>
    <col min="10" max="10" width="14.75390625" style="5" customWidth="1"/>
    <col min="11" max="11" width="14.625" style="5" customWidth="1"/>
    <col min="12" max="12" width="2.625" style="4" customWidth="1"/>
    <col min="13" max="16384" width="9.00390625" style="4" customWidth="1"/>
  </cols>
  <sheetData>
    <row r="1" spans="1:11" s="2" customFormat="1" ht="30" customHeight="1">
      <c r="A1" s="24" t="s">
        <v>175</v>
      </c>
      <c r="B1" s="1"/>
      <c r="C1" s="1"/>
      <c r="D1" s="1"/>
      <c r="E1" s="1"/>
      <c r="F1" s="1"/>
      <c r="G1" s="1"/>
      <c r="H1" s="1"/>
      <c r="I1" s="1"/>
      <c r="J1" s="1"/>
      <c r="K1" s="1"/>
    </row>
    <row r="2" spans="1:11" s="2" customFormat="1" ht="15" customHeight="1">
      <c r="A2" s="27"/>
      <c r="B2" s="24"/>
      <c r="C2" s="1"/>
      <c r="D2" s="1"/>
      <c r="E2" s="1"/>
      <c r="F2" s="1"/>
      <c r="G2" s="1"/>
      <c r="H2" s="1"/>
      <c r="K2" s="1"/>
    </row>
    <row r="3" spans="1:11" s="2" customFormat="1" ht="15" customHeight="1">
      <c r="A3" s="27"/>
      <c r="B3" s="1"/>
      <c r="C3" s="1"/>
      <c r="D3" s="1"/>
      <c r="E3" s="1"/>
      <c r="F3" s="1"/>
      <c r="G3" s="1"/>
      <c r="H3" s="1"/>
      <c r="I3" s="1"/>
      <c r="J3" s="1"/>
      <c r="K3" s="1"/>
    </row>
    <row r="4" spans="1:12" s="10" customFormat="1" ht="15" customHeight="1">
      <c r="A4" s="203" t="s">
        <v>24</v>
      </c>
      <c r="B4" s="211" t="s">
        <v>159</v>
      </c>
      <c r="C4" s="211" t="s">
        <v>160</v>
      </c>
      <c r="D4" s="211" t="s">
        <v>161</v>
      </c>
      <c r="E4" s="259" t="s">
        <v>162</v>
      </c>
      <c r="F4" s="260"/>
      <c r="G4" s="261"/>
      <c r="H4" s="211" t="s">
        <v>163</v>
      </c>
      <c r="I4" s="177" t="s">
        <v>164</v>
      </c>
      <c r="J4" s="177" t="s">
        <v>165</v>
      </c>
      <c r="K4" s="177" t="s">
        <v>166</v>
      </c>
      <c r="L4" s="254" t="s">
        <v>167</v>
      </c>
    </row>
    <row r="5" spans="1:12" s="10" customFormat="1" ht="15" customHeight="1">
      <c r="A5" s="204"/>
      <c r="B5" s="212"/>
      <c r="C5" s="212"/>
      <c r="D5" s="212"/>
      <c r="E5" s="262"/>
      <c r="F5" s="263"/>
      <c r="G5" s="264"/>
      <c r="H5" s="212"/>
      <c r="I5" s="178"/>
      <c r="J5" s="178"/>
      <c r="K5" s="178"/>
      <c r="L5" s="255"/>
    </row>
    <row r="6" spans="1:12" s="13" customFormat="1" ht="15" customHeight="1">
      <c r="A6" s="238" t="s">
        <v>34</v>
      </c>
      <c r="B6" s="209">
        <v>116</v>
      </c>
      <c r="C6" s="64" t="s">
        <v>176</v>
      </c>
      <c r="D6" s="265" t="s">
        <v>177</v>
      </c>
      <c r="E6" s="65"/>
      <c r="F6" s="213" t="s">
        <v>279</v>
      </c>
      <c r="G6" s="53"/>
      <c r="H6" s="209" t="s">
        <v>282</v>
      </c>
      <c r="I6" s="182" t="s">
        <v>227</v>
      </c>
      <c r="J6" s="64" t="s">
        <v>285</v>
      </c>
      <c r="K6" s="66" t="s">
        <v>195</v>
      </c>
      <c r="L6" s="183" t="s">
        <v>168</v>
      </c>
    </row>
    <row r="7" spans="1:12" s="13" customFormat="1" ht="15" customHeight="1">
      <c r="A7" s="239"/>
      <c r="B7" s="179"/>
      <c r="C7" s="67" t="s">
        <v>202</v>
      </c>
      <c r="D7" s="266" t="s">
        <v>179</v>
      </c>
      <c r="E7" s="68"/>
      <c r="F7" s="214"/>
      <c r="G7" s="45"/>
      <c r="H7" s="210"/>
      <c r="I7" s="252"/>
      <c r="J7" s="69" t="s">
        <v>191</v>
      </c>
      <c r="K7" s="70" t="s">
        <v>287</v>
      </c>
      <c r="L7" s="184"/>
    </row>
    <row r="8" spans="1:12" s="13" customFormat="1" ht="15" customHeight="1">
      <c r="A8" s="238" t="s">
        <v>35</v>
      </c>
      <c r="B8" s="185">
        <v>115</v>
      </c>
      <c r="C8" s="71" t="s">
        <v>184</v>
      </c>
      <c r="D8" s="267" t="s">
        <v>177</v>
      </c>
      <c r="E8" s="72"/>
      <c r="F8" s="187" t="s">
        <v>297</v>
      </c>
      <c r="G8" s="11"/>
      <c r="H8" s="185" t="s">
        <v>301</v>
      </c>
      <c r="I8" s="185" t="s">
        <v>227</v>
      </c>
      <c r="J8" s="73" t="s">
        <v>213</v>
      </c>
      <c r="K8" s="74" t="s">
        <v>199</v>
      </c>
      <c r="L8" s="218" t="s">
        <v>168</v>
      </c>
    </row>
    <row r="9" spans="1:12" s="13" customFormat="1" ht="15" customHeight="1">
      <c r="A9" s="239"/>
      <c r="B9" s="253"/>
      <c r="C9" s="73" t="s">
        <v>203</v>
      </c>
      <c r="D9" s="270" t="s">
        <v>179</v>
      </c>
      <c r="E9" s="75"/>
      <c r="F9" s="214"/>
      <c r="G9" s="21"/>
      <c r="H9" s="252"/>
      <c r="I9" s="252"/>
      <c r="J9" s="76" t="s">
        <v>224</v>
      </c>
      <c r="K9" s="77" t="s">
        <v>287</v>
      </c>
      <c r="L9" s="218"/>
    </row>
    <row r="10" spans="1:12" s="13" customFormat="1" ht="15" customHeight="1">
      <c r="A10" s="238" t="s">
        <v>36</v>
      </c>
      <c r="B10" s="215">
        <v>140</v>
      </c>
      <c r="C10" s="78" t="s">
        <v>176</v>
      </c>
      <c r="D10" s="276" t="s">
        <v>177</v>
      </c>
      <c r="E10" s="80"/>
      <c r="F10" s="216" t="s">
        <v>280</v>
      </c>
      <c r="G10" s="81"/>
      <c r="H10" s="215" t="s">
        <v>283</v>
      </c>
      <c r="I10" s="215" t="s">
        <v>227</v>
      </c>
      <c r="J10" s="79" t="s">
        <v>286</v>
      </c>
      <c r="K10" s="66" t="s">
        <v>195</v>
      </c>
      <c r="L10" s="217" t="s">
        <v>168</v>
      </c>
    </row>
    <row r="11" spans="1:12" s="13" customFormat="1" ht="15" customHeight="1">
      <c r="A11" s="239"/>
      <c r="B11" s="179"/>
      <c r="C11" s="67" t="s">
        <v>178</v>
      </c>
      <c r="D11" s="266" t="s">
        <v>179</v>
      </c>
      <c r="E11" s="82"/>
      <c r="F11" s="214"/>
      <c r="G11" s="45"/>
      <c r="H11" s="252"/>
      <c r="I11" s="252"/>
      <c r="J11" s="83" t="s">
        <v>192</v>
      </c>
      <c r="K11" s="70" t="s">
        <v>287</v>
      </c>
      <c r="L11" s="217"/>
    </row>
    <row r="12" spans="1:12" s="13" customFormat="1" ht="15" customHeight="1">
      <c r="A12" s="238" t="s">
        <v>37</v>
      </c>
      <c r="B12" s="185">
        <v>256</v>
      </c>
      <c r="C12" s="71" t="s">
        <v>189</v>
      </c>
      <c r="D12" s="267" t="s">
        <v>177</v>
      </c>
      <c r="E12" s="72"/>
      <c r="F12" s="187" t="s">
        <v>281</v>
      </c>
      <c r="G12" s="11"/>
      <c r="H12" s="185" t="s">
        <v>284</v>
      </c>
      <c r="I12" s="185" t="s">
        <v>228</v>
      </c>
      <c r="J12" s="73" t="s">
        <v>215</v>
      </c>
      <c r="K12" s="74" t="s">
        <v>195</v>
      </c>
      <c r="L12" s="218" t="s">
        <v>168</v>
      </c>
    </row>
    <row r="13" spans="1:12" s="13" customFormat="1" ht="15" customHeight="1">
      <c r="A13" s="239"/>
      <c r="B13" s="253"/>
      <c r="C13" s="73" t="s">
        <v>182</v>
      </c>
      <c r="D13" s="270" t="s">
        <v>179</v>
      </c>
      <c r="E13" s="75"/>
      <c r="F13" s="214"/>
      <c r="G13" s="21"/>
      <c r="H13" s="252"/>
      <c r="I13" s="252"/>
      <c r="J13" s="76" t="s">
        <v>192</v>
      </c>
      <c r="K13" s="77" t="s">
        <v>287</v>
      </c>
      <c r="L13" s="218"/>
    </row>
    <row r="14" spans="1:12" s="13" customFormat="1" ht="15" customHeight="1">
      <c r="A14" s="238" t="s">
        <v>38</v>
      </c>
      <c r="B14" s="215">
        <v>206</v>
      </c>
      <c r="C14" s="78" t="s">
        <v>176</v>
      </c>
      <c r="D14" s="276" t="s">
        <v>177</v>
      </c>
      <c r="E14" s="80"/>
      <c r="F14" s="216" t="s">
        <v>290</v>
      </c>
      <c r="G14" s="42"/>
      <c r="H14" s="215" t="s">
        <v>266</v>
      </c>
      <c r="I14" s="215" t="s">
        <v>228</v>
      </c>
      <c r="J14" s="79" t="s">
        <v>215</v>
      </c>
      <c r="K14" s="66" t="s">
        <v>195</v>
      </c>
      <c r="L14" s="217" t="s">
        <v>168</v>
      </c>
    </row>
    <row r="15" spans="1:12" s="13" customFormat="1" ht="15" customHeight="1">
      <c r="A15" s="239"/>
      <c r="B15" s="179"/>
      <c r="C15" s="67" t="s">
        <v>182</v>
      </c>
      <c r="D15" s="266" t="s">
        <v>179</v>
      </c>
      <c r="E15" s="68"/>
      <c r="F15" s="214"/>
      <c r="G15" s="45"/>
      <c r="H15" s="252"/>
      <c r="I15" s="252"/>
      <c r="J15" s="83" t="s">
        <v>308</v>
      </c>
      <c r="K15" s="70" t="s">
        <v>287</v>
      </c>
      <c r="L15" s="217"/>
    </row>
    <row r="16" spans="1:12" s="13" customFormat="1" ht="15" customHeight="1">
      <c r="A16" s="238" t="s">
        <v>39</v>
      </c>
      <c r="B16" s="185">
        <v>185</v>
      </c>
      <c r="C16" s="71" t="s">
        <v>176</v>
      </c>
      <c r="D16" s="267" t="s">
        <v>177</v>
      </c>
      <c r="E16" s="72"/>
      <c r="F16" s="187" t="s">
        <v>291</v>
      </c>
      <c r="G16" s="11"/>
      <c r="H16" s="185" t="s">
        <v>247</v>
      </c>
      <c r="I16" s="185" t="s">
        <v>228</v>
      </c>
      <c r="J16" s="73" t="s">
        <v>219</v>
      </c>
      <c r="K16" s="74" t="s">
        <v>199</v>
      </c>
      <c r="L16" s="218" t="s">
        <v>168</v>
      </c>
    </row>
    <row r="17" spans="1:12" s="13" customFormat="1" ht="15" customHeight="1">
      <c r="A17" s="239"/>
      <c r="B17" s="253"/>
      <c r="C17" s="73" t="s">
        <v>202</v>
      </c>
      <c r="D17" s="270" t="s">
        <v>179</v>
      </c>
      <c r="E17" s="75"/>
      <c r="F17" s="214"/>
      <c r="G17" s="21"/>
      <c r="H17" s="252"/>
      <c r="I17" s="252"/>
      <c r="J17" s="76" t="s">
        <v>220</v>
      </c>
      <c r="K17" s="77" t="s">
        <v>287</v>
      </c>
      <c r="L17" s="218"/>
    </row>
    <row r="18" spans="1:12" s="13" customFormat="1" ht="15" customHeight="1">
      <c r="A18" s="238" t="s">
        <v>40</v>
      </c>
      <c r="B18" s="215">
        <v>164</v>
      </c>
      <c r="C18" s="78" t="s">
        <v>176</v>
      </c>
      <c r="D18" s="276" t="s">
        <v>177</v>
      </c>
      <c r="E18" s="80"/>
      <c r="F18" s="216" t="s">
        <v>292</v>
      </c>
      <c r="G18" s="81"/>
      <c r="H18" s="215" t="s">
        <v>300</v>
      </c>
      <c r="I18" s="215" t="s">
        <v>227</v>
      </c>
      <c r="J18" s="79" t="s">
        <v>219</v>
      </c>
      <c r="K18" s="79" t="s">
        <v>197</v>
      </c>
      <c r="L18" s="217" t="s">
        <v>168</v>
      </c>
    </row>
    <row r="19" spans="1:12" s="13" customFormat="1" ht="15" customHeight="1">
      <c r="A19" s="239"/>
      <c r="B19" s="179"/>
      <c r="C19" s="67" t="s">
        <v>178</v>
      </c>
      <c r="D19" s="266" t="s">
        <v>179</v>
      </c>
      <c r="E19" s="82"/>
      <c r="F19" s="214"/>
      <c r="G19" s="45"/>
      <c r="H19" s="252"/>
      <c r="I19" s="252"/>
      <c r="J19" s="83" t="s">
        <v>309</v>
      </c>
      <c r="K19" s="70" t="s">
        <v>312</v>
      </c>
      <c r="L19" s="217"/>
    </row>
    <row r="20" spans="1:12" s="13" customFormat="1" ht="15" customHeight="1">
      <c r="A20" s="238" t="s">
        <v>41</v>
      </c>
      <c r="B20" s="185">
        <v>165</v>
      </c>
      <c r="C20" s="71" t="s">
        <v>189</v>
      </c>
      <c r="D20" s="267" t="s">
        <v>177</v>
      </c>
      <c r="E20" s="72"/>
      <c r="F20" s="187" t="s">
        <v>293</v>
      </c>
      <c r="G20" s="11"/>
      <c r="H20" s="185" t="s">
        <v>301</v>
      </c>
      <c r="I20" s="185" t="s">
        <v>227</v>
      </c>
      <c r="J20" s="73" t="s">
        <v>219</v>
      </c>
      <c r="K20" s="74" t="s">
        <v>199</v>
      </c>
      <c r="L20" s="218" t="s">
        <v>168</v>
      </c>
    </row>
    <row r="21" spans="1:12" s="13" customFormat="1" ht="15" customHeight="1">
      <c r="A21" s="239"/>
      <c r="B21" s="253"/>
      <c r="C21" s="73" t="s">
        <v>203</v>
      </c>
      <c r="D21" s="270" t="s">
        <v>179</v>
      </c>
      <c r="E21" s="75"/>
      <c r="F21" s="214"/>
      <c r="G21" s="21"/>
      <c r="H21" s="252"/>
      <c r="I21" s="252"/>
      <c r="J21" s="76" t="s">
        <v>214</v>
      </c>
      <c r="K21" s="77" t="s">
        <v>287</v>
      </c>
      <c r="L21" s="218"/>
    </row>
    <row r="22" spans="1:12" s="13" customFormat="1" ht="15" customHeight="1">
      <c r="A22" s="238" t="s">
        <v>42</v>
      </c>
      <c r="B22" s="215">
        <v>313</v>
      </c>
      <c r="C22" s="78" t="s">
        <v>176</v>
      </c>
      <c r="D22" s="276" t="s">
        <v>177</v>
      </c>
      <c r="E22" s="80"/>
      <c r="F22" s="216" t="s">
        <v>294</v>
      </c>
      <c r="G22" s="42"/>
      <c r="H22" s="78" t="s">
        <v>302</v>
      </c>
      <c r="I22" s="215" t="s">
        <v>274</v>
      </c>
      <c r="J22" s="79" t="s">
        <v>213</v>
      </c>
      <c r="K22" s="79" t="s">
        <v>313</v>
      </c>
      <c r="L22" s="217" t="s">
        <v>168</v>
      </c>
    </row>
    <row r="23" spans="1:12" s="13" customFormat="1" ht="15" customHeight="1">
      <c r="A23" s="239"/>
      <c r="B23" s="179"/>
      <c r="C23" s="67" t="s">
        <v>178</v>
      </c>
      <c r="D23" s="266" t="s">
        <v>288</v>
      </c>
      <c r="E23" s="68"/>
      <c r="F23" s="214"/>
      <c r="G23" s="45"/>
      <c r="H23" s="101" t="s">
        <v>303</v>
      </c>
      <c r="I23" s="252"/>
      <c r="J23" s="69" t="s">
        <v>310</v>
      </c>
      <c r="K23" s="70"/>
      <c r="L23" s="217"/>
    </row>
    <row r="24" spans="1:12" s="13" customFormat="1" ht="15" customHeight="1">
      <c r="A24" s="238" t="s">
        <v>43</v>
      </c>
      <c r="B24" s="185">
        <v>266</v>
      </c>
      <c r="C24" s="71" t="s">
        <v>176</v>
      </c>
      <c r="D24" s="267" t="s">
        <v>177</v>
      </c>
      <c r="E24" s="72"/>
      <c r="F24" s="187" t="s">
        <v>295</v>
      </c>
      <c r="G24" s="11"/>
      <c r="H24" s="185" t="s">
        <v>304</v>
      </c>
      <c r="I24" s="185" t="s">
        <v>274</v>
      </c>
      <c r="J24" s="73" t="s">
        <v>213</v>
      </c>
      <c r="K24" s="74" t="s">
        <v>313</v>
      </c>
      <c r="L24" s="218" t="s">
        <v>168</v>
      </c>
    </row>
    <row r="25" spans="1:12" s="13" customFormat="1" ht="15" customHeight="1">
      <c r="A25" s="239"/>
      <c r="B25" s="253"/>
      <c r="C25" s="73" t="s">
        <v>182</v>
      </c>
      <c r="D25" s="270" t="s">
        <v>181</v>
      </c>
      <c r="E25" s="75"/>
      <c r="F25" s="214"/>
      <c r="G25" s="21"/>
      <c r="H25" s="252"/>
      <c r="I25" s="252"/>
      <c r="J25" s="76" t="s">
        <v>310</v>
      </c>
      <c r="K25" s="77"/>
      <c r="L25" s="218"/>
    </row>
    <row r="26" spans="1:12" s="13" customFormat="1" ht="15" customHeight="1">
      <c r="A26" s="230" t="s">
        <v>44</v>
      </c>
      <c r="B26" s="215">
        <v>149</v>
      </c>
      <c r="C26" s="78" t="s">
        <v>176</v>
      </c>
      <c r="D26" s="276" t="s">
        <v>177</v>
      </c>
      <c r="E26" s="80"/>
      <c r="F26" s="216" t="s">
        <v>296</v>
      </c>
      <c r="G26" s="81"/>
      <c r="H26" s="215" t="s">
        <v>305</v>
      </c>
      <c r="I26" s="215" t="s">
        <v>228</v>
      </c>
      <c r="J26" s="79" t="s">
        <v>219</v>
      </c>
      <c r="K26" s="66" t="s">
        <v>195</v>
      </c>
      <c r="L26" s="217" t="s">
        <v>168</v>
      </c>
    </row>
    <row r="27" spans="1:12" s="13" customFormat="1" ht="15" customHeight="1">
      <c r="A27" s="231"/>
      <c r="B27" s="179"/>
      <c r="C27" s="67" t="s">
        <v>202</v>
      </c>
      <c r="D27" s="266" t="s">
        <v>179</v>
      </c>
      <c r="E27" s="82"/>
      <c r="F27" s="214"/>
      <c r="G27" s="45"/>
      <c r="H27" s="210"/>
      <c r="I27" s="252"/>
      <c r="J27" s="83" t="s">
        <v>225</v>
      </c>
      <c r="K27" s="70" t="s">
        <v>287</v>
      </c>
      <c r="L27" s="217"/>
    </row>
    <row r="28" spans="1:12" s="13" customFormat="1" ht="15" customHeight="1">
      <c r="A28" s="232" t="s">
        <v>54</v>
      </c>
      <c r="B28" s="240">
        <v>87</v>
      </c>
      <c r="C28" s="162" t="s">
        <v>176</v>
      </c>
      <c r="D28" s="277" t="s">
        <v>254</v>
      </c>
      <c r="E28" s="163"/>
      <c r="F28" s="247" t="s">
        <v>298</v>
      </c>
      <c r="G28" s="129"/>
      <c r="H28" s="250" t="s">
        <v>306</v>
      </c>
      <c r="I28" s="240" t="s">
        <v>227</v>
      </c>
      <c r="J28" s="100" t="s">
        <v>213</v>
      </c>
      <c r="K28" s="100" t="s">
        <v>314</v>
      </c>
      <c r="L28" s="218" t="s">
        <v>168</v>
      </c>
    </row>
    <row r="29" spans="1:12" s="13" customFormat="1" ht="15" customHeight="1">
      <c r="A29" s="233"/>
      <c r="B29" s="241"/>
      <c r="C29" s="90" t="s">
        <v>202</v>
      </c>
      <c r="D29" s="278" t="s">
        <v>289</v>
      </c>
      <c r="E29" s="164"/>
      <c r="F29" s="248"/>
      <c r="G29" s="161"/>
      <c r="H29" s="251"/>
      <c r="I29" s="249"/>
      <c r="J29" s="165" t="s">
        <v>276</v>
      </c>
      <c r="K29" s="166" t="s">
        <v>207</v>
      </c>
      <c r="L29" s="218"/>
    </row>
    <row r="30" spans="1:12" s="13" customFormat="1" ht="15" customHeight="1">
      <c r="A30" s="234" t="s">
        <v>61</v>
      </c>
      <c r="B30" s="215">
        <v>185</v>
      </c>
      <c r="C30" s="78" t="s">
        <v>176</v>
      </c>
      <c r="D30" s="269" t="s">
        <v>177</v>
      </c>
      <c r="E30" s="167"/>
      <c r="F30" s="216" t="s">
        <v>299</v>
      </c>
      <c r="G30" s="156"/>
      <c r="H30" s="215" t="s">
        <v>307</v>
      </c>
      <c r="I30" s="215" t="s">
        <v>274</v>
      </c>
      <c r="J30" s="78" t="s">
        <v>285</v>
      </c>
      <c r="K30" s="168" t="s">
        <v>315</v>
      </c>
      <c r="L30" s="242" t="s">
        <v>168</v>
      </c>
    </row>
    <row r="31" spans="1:12" s="13" customFormat="1" ht="15" customHeight="1">
      <c r="A31" s="235"/>
      <c r="B31" s="244"/>
      <c r="C31" s="169" t="s">
        <v>182</v>
      </c>
      <c r="D31" s="279" t="s">
        <v>179</v>
      </c>
      <c r="E31" s="170"/>
      <c r="F31" s="245"/>
      <c r="G31" s="49"/>
      <c r="H31" s="246"/>
      <c r="I31" s="246"/>
      <c r="J31" s="171" t="s">
        <v>311</v>
      </c>
      <c r="K31" s="172" t="s">
        <v>312</v>
      </c>
      <c r="L31" s="243"/>
    </row>
    <row r="32" spans="1:11" s="13" customFormat="1" ht="15" customHeight="1">
      <c r="A32" s="3"/>
      <c r="B32" s="5"/>
      <c r="C32" s="5"/>
      <c r="D32" s="5"/>
      <c r="E32" s="5"/>
      <c r="F32" s="5"/>
      <c r="G32" s="5"/>
      <c r="H32" s="5"/>
      <c r="I32" s="5"/>
      <c r="J32" s="5"/>
      <c r="K32" s="5"/>
    </row>
    <row r="33" spans="1:11" s="13" customFormat="1" ht="15" customHeight="1">
      <c r="A33" s="3"/>
      <c r="B33" s="5"/>
      <c r="C33" s="5"/>
      <c r="D33" s="5"/>
      <c r="E33" s="5"/>
      <c r="F33" s="5"/>
      <c r="G33" s="5"/>
      <c r="H33" s="5"/>
      <c r="I33" s="5"/>
      <c r="J33" s="5"/>
      <c r="K33" s="5"/>
    </row>
  </sheetData>
  <mergeCells count="87">
    <mergeCell ref="H6:H7"/>
    <mergeCell ref="H8:H9"/>
    <mergeCell ref="H10:H11"/>
    <mergeCell ref="H12:H13"/>
    <mergeCell ref="A4:A5"/>
    <mergeCell ref="A6:A7"/>
    <mergeCell ref="B4:B5"/>
    <mergeCell ref="C4:C5"/>
    <mergeCell ref="D4:D5"/>
    <mergeCell ref="B6:B7"/>
    <mergeCell ref="L4:L5"/>
    <mergeCell ref="H4:H5"/>
    <mergeCell ref="I4:I5"/>
    <mergeCell ref="J4:J5"/>
    <mergeCell ref="K4:K5"/>
    <mergeCell ref="L6:L7"/>
    <mergeCell ref="E4:G5"/>
    <mergeCell ref="F6:F7"/>
    <mergeCell ref="I6:I7"/>
    <mergeCell ref="H26:H27"/>
    <mergeCell ref="L8:L9"/>
    <mergeCell ref="L10:L11"/>
    <mergeCell ref="L12:L13"/>
    <mergeCell ref="L14:L15"/>
    <mergeCell ref="L16:L17"/>
    <mergeCell ref="L18:L19"/>
    <mergeCell ref="L20:L21"/>
    <mergeCell ref="H24:H25"/>
    <mergeCell ref="I8:I9"/>
    <mergeCell ref="A10:A11"/>
    <mergeCell ref="B10:B11"/>
    <mergeCell ref="F10:F11"/>
    <mergeCell ref="I10:I11"/>
    <mergeCell ref="H14:H15"/>
    <mergeCell ref="A8:A9"/>
    <mergeCell ref="B8:B9"/>
    <mergeCell ref="F8:F9"/>
    <mergeCell ref="I18:I19"/>
    <mergeCell ref="H18:H19"/>
    <mergeCell ref="A12:A13"/>
    <mergeCell ref="B12:B13"/>
    <mergeCell ref="F12:F13"/>
    <mergeCell ref="I12:I13"/>
    <mergeCell ref="A14:A15"/>
    <mergeCell ref="B14:B15"/>
    <mergeCell ref="F14:F15"/>
    <mergeCell ref="I14:I15"/>
    <mergeCell ref="I22:I23"/>
    <mergeCell ref="H20:H21"/>
    <mergeCell ref="A16:A17"/>
    <mergeCell ref="B16:B17"/>
    <mergeCell ref="F16:F17"/>
    <mergeCell ref="I16:I17"/>
    <mergeCell ref="H16:H17"/>
    <mergeCell ref="A18:A19"/>
    <mergeCell ref="B18:B19"/>
    <mergeCell ref="F18:F19"/>
    <mergeCell ref="F24:F25"/>
    <mergeCell ref="I24:I25"/>
    <mergeCell ref="L22:L23"/>
    <mergeCell ref="A20:A21"/>
    <mergeCell ref="B20:B21"/>
    <mergeCell ref="F20:F21"/>
    <mergeCell ref="I20:I21"/>
    <mergeCell ref="A22:A23"/>
    <mergeCell ref="B22:B23"/>
    <mergeCell ref="F22:F23"/>
    <mergeCell ref="H28:H29"/>
    <mergeCell ref="L28:L29"/>
    <mergeCell ref="L24:L25"/>
    <mergeCell ref="A26:A27"/>
    <mergeCell ref="B26:B27"/>
    <mergeCell ref="F26:F27"/>
    <mergeCell ref="I26:I27"/>
    <mergeCell ref="L26:L27"/>
    <mergeCell ref="A24:A25"/>
    <mergeCell ref="B24:B25"/>
    <mergeCell ref="A28:A29"/>
    <mergeCell ref="B28:B29"/>
    <mergeCell ref="L30:L31"/>
    <mergeCell ref="A30:A31"/>
    <mergeCell ref="B30:B31"/>
    <mergeCell ref="F30:F31"/>
    <mergeCell ref="I30:I31"/>
    <mergeCell ref="H30:H31"/>
    <mergeCell ref="F28:F29"/>
    <mergeCell ref="I28:I29"/>
  </mergeCells>
  <hyperlinks>
    <hyperlink ref="L6:L7" location="地価調査!A10" display="戻る"/>
    <hyperlink ref="L24:L25" location="地価調査!A28" display="戻る"/>
    <hyperlink ref="L26:L27" location="地価調査!A30" display="戻る"/>
    <hyperlink ref="L28:L29" location="地価調査!A32" display="戻る"/>
    <hyperlink ref="L30:L31" location="地価調査!A34" display="戻る"/>
    <hyperlink ref="L16:L17" location="地価調査!A20" display="戻る"/>
    <hyperlink ref="L18:L19" location="地価調査!A22" display="戻る"/>
    <hyperlink ref="L20:L21" location="地価調査!A24" display="戻る"/>
    <hyperlink ref="L22:L23" location="地価調査!A26" display="戻る"/>
    <hyperlink ref="L8:L9" location="地価調査!A12" display="戻る"/>
    <hyperlink ref="L10:L11" location="地価調査!A14" display="戻る"/>
    <hyperlink ref="L12:L13" location="地価調査!A16" display="戻る"/>
    <hyperlink ref="L14:L15" location="地価調査!A18" display="戻る"/>
  </hyperlinks>
  <printOptions horizontalCentered="1"/>
  <pageMargins left="0" right="0" top="0.7874015748031497" bottom="0.1968503937007874"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sheetPr codeName="Sheet6"/>
  <dimension ref="A1:Q416"/>
  <sheetViews>
    <sheetView zoomScale="85" zoomScaleNormal="85" workbookViewId="0" topLeftCell="A1">
      <selection activeCell="A1" sqref="A1:A32"/>
    </sheetView>
  </sheetViews>
  <sheetFormatPr defaultColWidth="9.00390625" defaultRowHeight="13.5"/>
  <sheetData>
    <row r="1" ht="13.5">
      <c r="A1" t="s">
        <v>326</v>
      </c>
    </row>
    <row r="32" ht="13.5">
      <c r="Q32" s="99" t="s">
        <v>168</v>
      </c>
    </row>
    <row r="64" ht="13.5">
      <c r="Q64" s="99" t="s">
        <v>168</v>
      </c>
    </row>
    <row r="96" ht="13.5">
      <c r="Q96" s="99" t="s">
        <v>168</v>
      </c>
    </row>
    <row r="128" ht="13.5">
      <c r="Q128" s="99" t="s">
        <v>168</v>
      </c>
    </row>
    <row r="160" ht="13.5">
      <c r="Q160" s="99" t="s">
        <v>168</v>
      </c>
    </row>
    <row r="192" ht="13.5">
      <c r="Q192" s="99" t="s">
        <v>168</v>
      </c>
    </row>
    <row r="224" ht="13.5">
      <c r="Q224" s="99" t="s">
        <v>168</v>
      </c>
    </row>
    <row r="256" ht="13.5">
      <c r="Q256" s="99" t="s">
        <v>168</v>
      </c>
    </row>
    <row r="288" ht="13.5">
      <c r="Q288" s="99" t="s">
        <v>168</v>
      </c>
    </row>
    <row r="320" ht="13.5">
      <c r="Q320" s="99" t="s">
        <v>168</v>
      </c>
    </row>
    <row r="352" ht="13.5">
      <c r="Q352" s="99" t="s">
        <v>168</v>
      </c>
    </row>
    <row r="384" ht="13.5">
      <c r="Q384" s="99" t="s">
        <v>168</v>
      </c>
    </row>
    <row r="416" ht="13.5">
      <c r="Q416" s="99" t="s">
        <v>168</v>
      </c>
    </row>
  </sheetData>
  <hyperlinks>
    <hyperlink ref="Q416" location="地価調査!A34" display="戻る"/>
    <hyperlink ref="Q384" location="地価調査!A32" display="戻る"/>
    <hyperlink ref="Q352" location="地価調査!A30" display="戻る"/>
    <hyperlink ref="Q320" location="地価調査!A28" display="戻る"/>
    <hyperlink ref="Q288" location="地価調査!A26" display="戻る"/>
    <hyperlink ref="Q256" location="地価調査!A24" display="戻る"/>
    <hyperlink ref="Q224" location="地価調査!A22" display="戻る"/>
    <hyperlink ref="Q192" location="地価調査!A20" display="戻る"/>
    <hyperlink ref="Q160" location="地価調査!A18" display="戻る"/>
    <hyperlink ref="Q128" location="地価調査!A16" display="戻る"/>
    <hyperlink ref="Q96" location="地価調査!A14" display="戻る"/>
    <hyperlink ref="Q64" location="地価調査!A12" display="戻る"/>
    <hyperlink ref="Q32" location="地価調査!A10" display="戻る"/>
  </hyperlinks>
  <printOptions/>
  <pageMargins left="0.984251968503937" right="0" top="0.984251968503937" bottom="0.8661417322834646" header="0.31496062992125984" footer="0.31496062992125984"/>
  <pageSetup horizontalDpi="600" verticalDpi="600" orientation="portrait" paperSize="9" scale="60" r:id="rId2"/>
  <drawing r:id="rId1"/>
</worksheet>
</file>

<file path=xl/worksheets/sheet8.xml><?xml version="1.0" encoding="utf-8"?>
<worksheet xmlns="http://schemas.openxmlformats.org/spreadsheetml/2006/main" xmlns:r="http://schemas.openxmlformats.org/officeDocument/2006/relationships">
  <sheetPr codeName="Sheet4"/>
  <dimension ref="A1:W13"/>
  <sheetViews>
    <sheetView showGridLines="0" workbookViewId="0" topLeftCell="A1">
      <pane xSplit="2" ySplit="9" topLeftCell="C10" activePane="bottomRight" state="frozen"/>
      <selection pane="topLeft" activeCell="A1" sqref="A1"/>
      <selection pane="topRight" activeCell="C1" sqref="C1"/>
      <selection pane="bottomLeft" activeCell="A4" sqref="A4"/>
      <selection pane="bottomRight" activeCell="C10" sqref="C10"/>
    </sheetView>
  </sheetViews>
  <sheetFormatPr defaultColWidth="9.00390625" defaultRowHeight="19.5" customHeight="1"/>
  <cols>
    <col min="1" max="1" width="10.625" style="3" customWidth="1"/>
    <col min="2" max="2" width="35.625" style="4" customWidth="1"/>
    <col min="3" max="22" width="9.125" style="5" customWidth="1"/>
    <col min="23" max="16384" width="9.00390625" style="4" customWidth="1"/>
  </cols>
  <sheetData>
    <row r="1" spans="1:22" s="2" customFormat="1" ht="30" customHeight="1">
      <c r="A1" s="56" t="s">
        <v>155</v>
      </c>
      <c r="B1" s="24"/>
      <c r="C1" s="1"/>
      <c r="D1" s="1"/>
      <c r="E1" s="1"/>
      <c r="F1" s="1"/>
      <c r="G1" s="1"/>
      <c r="H1" s="1"/>
      <c r="I1" s="1"/>
      <c r="J1" s="1"/>
      <c r="K1" s="1"/>
      <c r="L1" s="1"/>
      <c r="M1" s="1"/>
      <c r="N1" s="1"/>
      <c r="O1" s="1"/>
      <c r="P1" s="1"/>
      <c r="Q1" s="1"/>
      <c r="R1" s="1"/>
      <c r="S1" s="1"/>
      <c r="T1" s="1"/>
      <c r="U1" s="1"/>
      <c r="V1" s="1"/>
    </row>
    <row r="2" spans="1:23" s="2" customFormat="1" ht="15" customHeight="1">
      <c r="A2" s="27"/>
      <c r="B2" s="28"/>
      <c r="C2" s="24"/>
      <c r="D2" s="1"/>
      <c r="E2" s="1"/>
      <c r="F2" s="1"/>
      <c r="G2" s="1"/>
      <c r="J2" s="1"/>
      <c r="K2" s="1"/>
      <c r="L2" s="1"/>
      <c r="M2" s="1"/>
      <c r="N2" s="1"/>
      <c r="O2" s="1"/>
      <c r="P2" s="1"/>
      <c r="Q2" s="1"/>
      <c r="R2" s="1"/>
      <c r="S2" s="1"/>
      <c r="T2" s="1"/>
      <c r="U2" s="1"/>
      <c r="V2" s="1"/>
      <c r="W2" s="1"/>
    </row>
    <row r="3" spans="1:23" s="2" customFormat="1" ht="15" customHeight="1">
      <c r="A3" s="27"/>
      <c r="B3" s="27"/>
      <c r="C3" s="29" t="s">
        <v>17</v>
      </c>
      <c r="D3" s="1"/>
      <c r="E3" s="30" t="s">
        <v>19</v>
      </c>
      <c r="G3" s="31" t="s">
        <v>20</v>
      </c>
      <c r="I3" s="32" t="s">
        <v>21</v>
      </c>
      <c r="K3" s="33" t="s">
        <v>18</v>
      </c>
      <c r="M3" s="199" t="s">
        <v>22</v>
      </c>
      <c r="N3" s="200"/>
      <c r="Q3" s="1"/>
      <c r="R3" s="1"/>
      <c r="S3" s="1"/>
      <c r="T3" s="1"/>
      <c r="U3" s="1"/>
      <c r="V3" s="1"/>
      <c r="W3" s="1"/>
    </row>
    <row r="4" spans="1:23" s="2" customFormat="1" ht="15" customHeight="1">
      <c r="A4" s="27"/>
      <c r="B4" s="27"/>
      <c r="C4" s="34" t="s">
        <v>142</v>
      </c>
      <c r="D4" s="1"/>
      <c r="E4" s="35" t="s">
        <v>143</v>
      </c>
      <c r="G4" s="36" t="s">
        <v>144</v>
      </c>
      <c r="I4" s="37" t="s">
        <v>145</v>
      </c>
      <c r="K4" s="38" t="s">
        <v>146</v>
      </c>
      <c r="M4" s="201" t="s">
        <v>147</v>
      </c>
      <c r="N4" s="202"/>
      <c r="O4" s="23"/>
      <c r="P4" s="1"/>
      <c r="Q4" s="1"/>
      <c r="R4" s="1"/>
      <c r="S4" s="1"/>
      <c r="T4" s="1"/>
      <c r="U4" s="1"/>
      <c r="V4" s="1"/>
      <c r="W4" s="15"/>
    </row>
    <row r="5" spans="1:22" s="2" customFormat="1" ht="15" customHeight="1">
      <c r="A5" s="27"/>
      <c r="B5" s="27"/>
      <c r="C5" s="1"/>
      <c r="D5" s="1"/>
      <c r="E5" s="1"/>
      <c r="F5" s="1"/>
      <c r="G5" s="1"/>
      <c r="H5" s="1"/>
      <c r="I5" s="1"/>
      <c r="J5" s="1"/>
      <c r="K5" s="1"/>
      <c r="L5" s="1"/>
      <c r="M5" s="1"/>
      <c r="N5" s="1"/>
      <c r="O5" s="1"/>
      <c r="P5" s="1"/>
      <c r="Q5" s="1"/>
      <c r="R5" s="15"/>
      <c r="S5" s="15"/>
      <c r="T5" s="15"/>
      <c r="U5" s="15"/>
      <c r="V5" s="15"/>
    </row>
    <row r="6" spans="1:22" s="2" customFormat="1" ht="15" customHeight="1">
      <c r="A6" s="27"/>
      <c r="B6" s="27"/>
      <c r="C6" s="1"/>
      <c r="D6" s="1"/>
      <c r="E6" s="1"/>
      <c r="F6" s="1"/>
      <c r="G6" s="1"/>
      <c r="H6" s="1"/>
      <c r="I6" s="1"/>
      <c r="J6" s="1"/>
      <c r="K6" s="1"/>
      <c r="L6" s="1"/>
      <c r="M6" s="1"/>
      <c r="N6" s="1"/>
      <c r="O6" s="1"/>
      <c r="P6" s="1"/>
      <c r="Q6" s="1"/>
      <c r="R6" s="15"/>
      <c r="S6" s="15"/>
      <c r="T6" s="15"/>
      <c r="U6" s="15"/>
      <c r="V6" s="15" t="s">
        <v>31</v>
      </c>
    </row>
    <row r="7" spans="1:22" s="2" customFormat="1" ht="15" customHeight="1">
      <c r="A7" s="27"/>
      <c r="B7" s="27"/>
      <c r="C7" s="1"/>
      <c r="D7" s="1"/>
      <c r="E7" s="1"/>
      <c r="F7" s="1"/>
      <c r="G7" s="1"/>
      <c r="H7" s="1"/>
      <c r="I7" s="1"/>
      <c r="J7" s="1"/>
      <c r="K7" s="1"/>
      <c r="L7" s="1"/>
      <c r="M7" s="1"/>
      <c r="N7" s="1"/>
      <c r="O7" s="1"/>
      <c r="P7" s="1"/>
      <c r="Q7" s="1"/>
      <c r="R7" s="1"/>
      <c r="S7" s="1"/>
      <c r="T7" s="1"/>
      <c r="U7" s="1"/>
      <c r="V7" s="1"/>
    </row>
    <row r="8" spans="1:22" s="10" customFormat="1" ht="15" customHeight="1">
      <c r="A8" s="203" t="s">
        <v>24</v>
      </c>
      <c r="B8" s="205" t="s">
        <v>32</v>
      </c>
      <c r="C8" s="6" t="s">
        <v>15</v>
      </c>
      <c r="D8" s="6" t="s">
        <v>14</v>
      </c>
      <c r="E8" s="6" t="s">
        <v>13</v>
      </c>
      <c r="F8" s="6" t="s">
        <v>12</v>
      </c>
      <c r="G8" s="6" t="s">
        <v>11</v>
      </c>
      <c r="H8" s="6" t="s">
        <v>5</v>
      </c>
      <c r="I8" s="8" t="s">
        <v>6</v>
      </c>
      <c r="J8" s="8" t="s">
        <v>7</v>
      </c>
      <c r="K8" s="8" t="s">
        <v>8</v>
      </c>
      <c r="L8" s="8" t="s">
        <v>9</v>
      </c>
      <c r="M8" s="8" t="s">
        <v>10</v>
      </c>
      <c r="N8" s="8" t="s">
        <v>0</v>
      </c>
      <c r="O8" s="8" t="s">
        <v>1</v>
      </c>
      <c r="P8" s="8" t="s">
        <v>2</v>
      </c>
      <c r="Q8" s="9" t="s">
        <v>3</v>
      </c>
      <c r="R8" s="104" t="s">
        <v>4</v>
      </c>
      <c r="S8" s="9" t="s">
        <v>319</v>
      </c>
      <c r="T8" s="9" t="s">
        <v>320</v>
      </c>
      <c r="U8" s="9" t="s">
        <v>321</v>
      </c>
      <c r="V8" s="25" t="s">
        <v>322</v>
      </c>
    </row>
    <row r="9" spans="1:22" s="10" customFormat="1" ht="15" customHeight="1">
      <c r="A9" s="204"/>
      <c r="B9" s="206"/>
      <c r="C9" s="20" t="s">
        <v>33</v>
      </c>
      <c r="D9" s="20" t="s">
        <v>33</v>
      </c>
      <c r="E9" s="20" t="s">
        <v>33</v>
      </c>
      <c r="F9" s="20" t="s">
        <v>33</v>
      </c>
      <c r="G9" s="20" t="s">
        <v>33</v>
      </c>
      <c r="H9" s="20" t="s">
        <v>33</v>
      </c>
      <c r="I9" s="20" t="s">
        <v>33</v>
      </c>
      <c r="J9" s="20" t="s">
        <v>33</v>
      </c>
      <c r="K9" s="20" t="s">
        <v>33</v>
      </c>
      <c r="L9" s="20" t="s">
        <v>33</v>
      </c>
      <c r="M9" s="20" t="s">
        <v>33</v>
      </c>
      <c r="N9" s="20" t="s">
        <v>33</v>
      </c>
      <c r="O9" s="20" t="s">
        <v>33</v>
      </c>
      <c r="P9" s="20" t="s">
        <v>33</v>
      </c>
      <c r="Q9" s="20" t="s">
        <v>33</v>
      </c>
      <c r="R9" s="106" t="s">
        <v>33</v>
      </c>
      <c r="S9" s="7" t="s">
        <v>33</v>
      </c>
      <c r="T9" s="7" t="s">
        <v>33</v>
      </c>
      <c r="U9" s="7" t="s">
        <v>33</v>
      </c>
      <c r="V9" s="26" t="s">
        <v>33</v>
      </c>
    </row>
    <row r="10" spans="1:22" s="13" customFormat="1" ht="15" customHeight="1">
      <c r="A10" s="238" t="s">
        <v>35</v>
      </c>
      <c r="B10" s="55" t="s">
        <v>156</v>
      </c>
      <c r="C10" s="42">
        <v>86000</v>
      </c>
      <c r="D10" s="42">
        <v>102000</v>
      </c>
      <c r="E10" s="42">
        <v>103000</v>
      </c>
      <c r="F10" s="42">
        <v>95000</v>
      </c>
      <c r="G10" s="42">
        <v>92000</v>
      </c>
      <c r="H10" s="42">
        <v>89000</v>
      </c>
      <c r="I10" s="43">
        <v>86000</v>
      </c>
      <c r="J10" s="43"/>
      <c r="K10" s="43"/>
      <c r="L10" s="43"/>
      <c r="M10" s="43"/>
      <c r="N10" s="43"/>
      <c r="O10" s="43"/>
      <c r="P10" s="43"/>
      <c r="Q10" s="43"/>
      <c r="R10" s="105"/>
      <c r="S10" s="43"/>
      <c r="T10" s="43"/>
      <c r="U10" s="43"/>
      <c r="V10" s="111"/>
    </row>
    <row r="11" spans="1:22" s="13" customFormat="1" ht="15" customHeight="1">
      <c r="A11" s="258"/>
      <c r="B11" s="151" t="s">
        <v>148</v>
      </c>
      <c r="C11" s="152"/>
      <c r="D11" s="153">
        <f aca="true" t="shared" si="0" ref="D11:Q11">IF(C10="","",D10/C10-1)</f>
        <v>0.18604651162790709</v>
      </c>
      <c r="E11" s="153">
        <f t="shared" si="0"/>
        <v>0.009803921568627416</v>
      </c>
      <c r="F11" s="153">
        <f t="shared" si="0"/>
        <v>-0.07766990291262132</v>
      </c>
      <c r="G11" s="153">
        <f t="shared" si="0"/>
        <v>-0.03157894736842104</v>
      </c>
      <c r="H11" s="153">
        <f t="shared" si="0"/>
        <v>-0.03260869565217395</v>
      </c>
      <c r="I11" s="153">
        <f t="shared" si="0"/>
        <v>-0.0337078651685393</v>
      </c>
      <c r="J11" s="153"/>
      <c r="K11" s="153">
        <f t="shared" si="0"/>
      </c>
      <c r="L11" s="153">
        <f t="shared" si="0"/>
      </c>
      <c r="M11" s="153">
        <f t="shared" si="0"/>
      </c>
      <c r="N11" s="153">
        <f t="shared" si="0"/>
      </c>
      <c r="O11" s="153">
        <f t="shared" si="0"/>
      </c>
      <c r="P11" s="153">
        <f t="shared" si="0"/>
      </c>
      <c r="Q11" s="153">
        <f t="shared" si="0"/>
      </c>
      <c r="R11" s="154"/>
      <c r="S11" s="153"/>
      <c r="T11" s="153"/>
      <c r="U11" s="153"/>
      <c r="V11" s="155"/>
    </row>
    <row r="12" spans="1:22" s="13" customFormat="1" ht="15" customHeight="1">
      <c r="A12" s="256" t="s">
        <v>339</v>
      </c>
      <c r="B12" s="39" t="s">
        <v>62</v>
      </c>
      <c r="C12" s="16"/>
      <c r="D12" s="16"/>
      <c r="E12" s="16"/>
      <c r="F12" s="16"/>
      <c r="G12" s="16"/>
      <c r="H12" s="16"/>
      <c r="I12" s="17"/>
      <c r="J12" s="17">
        <v>99000</v>
      </c>
      <c r="K12" s="17">
        <v>99000</v>
      </c>
      <c r="L12" s="17">
        <v>99000</v>
      </c>
      <c r="M12" s="17">
        <v>99000</v>
      </c>
      <c r="N12" s="17">
        <v>98700</v>
      </c>
      <c r="O12" s="17">
        <v>96700</v>
      </c>
      <c r="P12" s="17">
        <v>93700</v>
      </c>
      <c r="Q12" s="17">
        <v>90000</v>
      </c>
      <c r="R12" s="109">
        <v>85500</v>
      </c>
      <c r="S12" s="17">
        <v>81600</v>
      </c>
      <c r="T12" s="17"/>
      <c r="U12" s="17"/>
      <c r="V12" s="113"/>
    </row>
    <row r="13" spans="1:22" s="13" customFormat="1" ht="15" customHeight="1">
      <c r="A13" s="257"/>
      <c r="B13" s="52" t="s">
        <v>63</v>
      </c>
      <c r="C13" s="22"/>
      <c r="D13" s="18">
        <f aca="true" t="shared" si="1" ref="D13:Q13">IF(C12="","",D12/C12-1)</f>
      </c>
      <c r="E13" s="18">
        <f t="shared" si="1"/>
      </c>
      <c r="F13" s="18">
        <f t="shared" si="1"/>
      </c>
      <c r="G13" s="18">
        <f t="shared" si="1"/>
      </c>
      <c r="H13" s="18">
        <f t="shared" si="1"/>
      </c>
      <c r="I13" s="18">
        <f t="shared" si="1"/>
      </c>
      <c r="J13" s="18">
        <f t="shared" si="1"/>
      </c>
      <c r="K13" s="18">
        <f t="shared" si="1"/>
        <v>0</v>
      </c>
      <c r="L13" s="18">
        <f t="shared" si="1"/>
        <v>0</v>
      </c>
      <c r="M13" s="18">
        <f t="shared" si="1"/>
        <v>0</v>
      </c>
      <c r="N13" s="18">
        <f t="shared" si="1"/>
        <v>-0.00303030303030305</v>
      </c>
      <c r="O13" s="18">
        <f t="shared" si="1"/>
        <v>-0.020263424518743633</v>
      </c>
      <c r="P13" s="18">
        <f t="shared" si="1"/>
        <v>-0.031023784901758056</v>
      </c>
      <c r="Q13" s="18">
        <f t="shared" si="1"/>
        <v>-0.039487726787620026</v>
      </c>
      <c r="R13" s="115">
        <f>IF(Q12="","",R12/Q12-1)</f>
        <v>-0.050000000000000044</v>
      </c>
      <c r="S13" s="117">
        <f>IF(R12="","",S12/R12-1)</f>
        <v>-0.04561403508771933</v>
      </c>
      <c r="T13" s="117"/>
      <c r="U13" s="117"/>
      <c r="V13" s="103"/>
    </row>
  </sheetData>
  <mergeCells count="6">
    <mergeCell ref="A12:A13"/>
    <mergeCell ref="A10:A11"/>
    <mergeCell ref="M3:N3"/>
    <mergeCell ref="M4:N4"/>
    <mergeCell ref="A8:A9"/>
    <mergeCell ref="B8:B9"/>
  </mergeCells>
  <printOptions horizontalCentered="1"/>
  <pageMargins left="0" right="0" top="0.7874015748031497" bottom="0.1968503937007874"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㈱瀬戸内不動産鑑定事務所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平木</dc:creator>
  <cp:keywords/>
  <dc:description/>
  <cp:lastModifiedBy>㈱瀬戸内不動産鑑定事務所</cp:lastModifiedBy>
  <cp:lastPrinted>2007-04-06T09:20:25Z</cp:lastPrinted>
  <dcterms:created xsi:type="dcterms:W3CDTF">1999-05-10T07:39:26Z</dcterms:created>
  <dcterms:modified xsi:type="dcterms:W3CDTF">2007-04-06T09:20:26Z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