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8910" tabRatio="826" activeTab="0"/>
  </bookViews>
  <sheets>
    <sheet name="地価公示" sheetId="1" r:id="rId1"/>
    <sheet name="地価公示 詳細" sheetId="2" r:id="rId2"/>
    <sheet name="Graph1" sheetId="3" r:id="rId3"/>
    <sheet name="選定替・地価公示" sheetId="4" r:id="rId4"/>
    <sheet name="地価調査" sheetId="5" r:id="rId5"/>
    <sheet name="地価調査 詳細" sheetId="6" r:id="rId6"/>
    <sheet name="Graph2" sheetId="7" r:id="rId7"/>
    <sheet name="選定替・地価調査" sheetId="8" r:id="rId8"/>
  </sheets>
  <definedNames>
    <definedName name="_xlnm.Print_Titles" localSheetId="3">'選定替・地価公示'!$1:$8</definedName>
    <definedName name="_xlnm.Print_Titles" localSheetId="7">'選定替・地価調査'!$1:$8</definedName>
    <definedName name="_xlnm.Print_Titles" localSheetId="0">'地価公示'!$1:$9</definedName>
    <definedName name="_xlnm.Print_Titles" localSheetId="1">'地価公示 詳細'!$1:$5</definedName>
    <definedName name="_xlnm.Print_Titles" localSheetId="4">'地価調査'!$1:$9</definedName>
  </definedNames>
  <calcPr fullCalcOnLoad="1"/>
</workbook>
</file>

<file path=xl/sharedStrings.xml><?xml version="1.0" encoding="utf-8"?>
<sst xmlns="http://schemas.openxmlformats.org/spreadsheetml/2006/main" count="1870" uniqueCount="724">
  <si>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</si>
  <si>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</si>
  <si>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</si>
  <si>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</si>
  <si>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</si>
  <si>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</si>
  <si>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</si>
  <si>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</si>
  <si>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</si>
  <si>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</si>
  <si>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</si>
  <si>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</si>
  <si>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</si>
  <si>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</si>
  <si>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</si>
  <si>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</si>
  <si>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１月１日</t>
  </si>
  <si>
    <t>5-2</t>
  </si>
  <si>
    <t>住宅地</t>
  </si>
  <si>
    <t>工業地</t>
  </si>
  <si>
    <t>宅地見込地</t>
  </si>
  <si>
    <t>商業地</t>
  </si>
  <si>
    <t>準工業地</t>
  </si>
  <si>
    <t>市街化調整区域</t>
  </si>
  <si>
    <t>７月１日</t>
  </si>
  <si>
    <t>1</t>
  </si>
  <si>
    <t>2</t>
  </si>
  <si>
    <t>3</t>
  </si>
  <si>
    <t>公示地番号</t>
  </si>
  <si>
    <t>基準地番号</t>
  </si>
  <si>
    <t>5-1</t>
  </si>
  <si>
    <t>1</t>
  </si>
  <si>
    <t>2</t>
  </si>
  <si>
    <t>3</t>
  </si>
  <si>
    <t>4</t>
  </si>
  <si>
    <t>東広島市　地価公示変動率一覧表</t>
  </si>
  <si>
    <t>東広島市　地価調査変動率一覧表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</si>
  <si>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</si>
  <si>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</si>
  <si>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</si>
  <si>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</si>
  <si>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</si>
  <si>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</si>
  <si>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</si>
  <si>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</si>
  <si>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</si>
  <si>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</si>
  <si>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</si>
  <si>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</si>
  <si>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</si>
  <si>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</si>
  <si>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</si>
  <si>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5-3</t>
  </si>
  <si>
    <t>5-4</t>
  </si>
  <si>
    <t>9-1</t>
  </si>
  <si>
    <t>9-2</t>
  </si>
  <si>
    <t>10-1</t>
  </si>
  <si>
    <t>10-2</t>
  </si>
  <si>
    <t>10-3</t>
  </si>
  <si>
    <t>10-4</t>
  </si>
  <si>
    <t>10-5</t>
  </si>
  <si>
    <t>10-6</t>
  </si>
  <si>
    <t>10-7</t>
  </si>
  <si>
    <t>10-8</t>
  </si>
  <si>
    <t>西条岡町1098番6</t>
  </si>
  <si>
    <t>八本松町大字宗吉字長尾三神元1135番20</t>
  </si>
  <si>
    <t>「八本松南2-8-20」</t>
  </si>
  <si>
    <t>西条朝日町1434番9外</t>
  </si>
  <si>
    <t>西条岡町1121番1外</t>
  </si>
  <si>
    <t>「西条岡町10-19」</t>
  </si>
  <si>
    <t>「西条中央6-12-10」</t>
  </si>
  <si>
    <t>西条町大字寺家字菰原6642番6</t>
  </si>
  <si>
    <t>吉川工業団地5677番</t>
  </si>
  <si>
    <t>西条町大字西条字走り下り529番8</t>
  </si>
  <si>
    <t>高屋町大字郷528番2</t>
  </si>
  <si>
    <t>八本松町大字原6406番2</t>
  </si>
  <si>
    <t>西条朝日町1460番8</t>
  </si>
  <si>
    <t>「西条朝日町9-32」</t>
  </si>
  <si>
    <t>西条町大字助実字中尾乙1423番外</t>
  </si>
  <si>
    <t>5-5</t>
  </si>
  <si>
    <t>5-6</t>
  </si>
  <si>
    <t>10-9</t>
  </si>
  <si>
    <t>「八本松飯田6-4-6」</t>
  </si>
  <si>
    <t>高屋町大字中島257番11</t>
  </si>
  <si>
    <t>「西条大坪町9-18」</t>
  </si>
  <si>
    <t>「西条下見5-5-24」</t>
  </si>
  <si>
    <t>高屋町大字小谷3248番106</t>
  </si>
  <si>
    <t>西条町大字寺家字松原5515番13外</t>
  </si>
  <si>
    <t>西条町大字田口字西東子2251番1</t>
  </si>
  <si>
    <t>高屋町大字中島801番171</t>
  </si>
  <si>
    <t>八本松町大字米満字二反田475番6外</t>
  </si>
  <si>
    <t>八本松町大字飯田字踏掛170番4外</t>
  </si>
  <si>
    <t>高屋町大字杵原1334番23外</t>
  </si>
  <si>
    <t>高屋町大字中島449番3</t>
  </si>
  <si>
    <t>西条朝日町1295番8</t>
  </si>
  <si>
    <t>「西条朝日町7-3」</t>
  </si>
  <si>
    <t>「八本松東3-5-5」</t>
  </si>
  <si>
    <t>西条昭和町1133番4</t>
  </si>
  <si>
    <t>「西条昭和町5-6」</t>
  </si>
  <si>
    <t>「西条昭和町13-37」</t>
  </si>
  <si>
    <t>西条岡町774番5</t>
  </si>
  <si>
    <t>「西条岡町1-16」</t>
  </si>
  <si>
    <t>「西条下見6-11-44」</t>
  </si>
  <si>
    <t>「八本松飯田2-15-1」</t>
  </si>
  <si>
    <t>西条町大字郷曽字下原369番70外</t>
  </si>
  <si>
    <t>八本松町大字原4079番1外</t>
  </si>
  <si>
    <t>高屋町大字造賀5031番3外</t>
  </si>
  <si>
    <t>高屋町大字造賀2390番4</t>
  </si>
  <si>
    <t>高屋町大字杵原957番1</t>
  </si>
  <si>
    <t>高屋町大字稲木603番1</t>
  </si>
  <si>
    <t>高屋町大字高屋堀3461番37</t>
  </si>
  <si>
    <t>高屋町大字中島450番16</t>
  </si>
  <si>
    <t>5-7</t>
  </si>
  <si>
    <t>「八本松東3丁目5-5」</t>
  </si>
  <si>
    <t>高屋町大字白市842番3</t>
  </si>
  <si>
    <t>西条町大字田口字小滝原204番24</t>
  </si>
  <si>
    <t>10-7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</si>
  <si>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</si>
  <si>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</si>
  <si>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</si>
  <si>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</si>
  <si>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</si>
  <si>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</si>
  <si>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</si>
  <si>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所　　　　在　　　　地
（　住　居　表　示　）</t>
  </si>
  <si>
    <t>東広島市　地価調査選定替</t>
  </si>
  <si>
    <t>東広島市　地価公示選定替</t>
  </si>
  <si>
    <t>西条大坪町1872番14</t>
  </si>
  <si>
    <t>西条町大字下三永字向原354番230</t>
  </si>
  <si>
    <t>「高屋高美が丘4-24-11」</t>
  </si>
  <si>
    <t>八本松東３丁目2840番8</t>
  </si>
  <si>
    <t>西条御条町1362番の4外</t>
  </si>
  <si>
    <t>「西条御条町6-28」</t>
  </si>
  <si>
    <t>西条町大字土与丸字中伏沖939番</t>
  </si>
  <si>
    <t>「西条大坪町9-18」</t>
  </si>
  <si>
    <t>八本松南７丁目97番204</t>
  </si>
  <si>
    <t>八本松東６丁目2333番1</t>
  </si>
  <si>
    <t>八本松南２丁目2908番61</t>
  </si>
  <si>
    <t>西条中央７丁目15番15</t>
  </si>
  <si>
    <t>八本松飯田８丁目1044番15</t>
  </si>
  <si>
    <t>八本松南４丁目18番339</t>
  </si>
  <si>
    <t>西条中央６丁目12番4</t>
  </si>
  <si>
    <t>西条土与丸２丁目120番6外</t>
  </si>
  <si>
    <t>八本松飯田６丁目1551番7</t>
  </si>
  <si>
    <t>西条下見５丁目4381番2</t>
  </si>
  <si>
    <t>高屋高美が丘４丁目24番11</t>
  </si>
  <si>
    <t>西条下見６丁目351番15</t>
  </si>
  <si>
    <t>八本松飯田２丁目1484番52</t>
  </si>
  <si>
    <t>〃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</si>
  <si>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</si>
  <si>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</si>
  <si>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</si>
  <si>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</si>
  <si>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</si>
  <si>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</si>
  <si>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</si>
  <si>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</si>
  <si>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リンク</t>
  </si>
  <si>
    <t>戻る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</si>
  <si>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</si>
  <si>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</si>
  <si>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</si>
  <si>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</si>
  <si>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</si>
  <si>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リンク</t>
  </si>
  <si>
    <t>グラフ</t>
  </si>
  <si>
    <t>詳細</t>
  </si>
  <si>
    <t>東広島市　地価調査詳細情報</t>
  </si>
  <si>
    <t>東広島市　地価公示詳細情報</t>
  </si>
  <si>
    <t>長方形</t>
  </si>
  <si>
    <t>住宅</t>
  </si>
  <si>
    <t>Ｗ2</t>
  </si>
  <si>
    <t>Ｓ2</t>
  </si>
  <si>
    <t>(1:1.5)</t>
  </si>
  <si>
    <t>(1:1.2)</t>
  </si>
  <si>
    <t>(1.2:1)</t>
  </si>
  <si>
    <t>1住居</t>
  </si>
  <si>
    <t>(60:200)</t>
  </si>
  <si>
    <t>(40:80)</t>
  </si>
  <si>
    <t>１中専</t>
  </si>
  <si>
    <t>1低専</t>
  </si>
  <si>
    <t>西条駅</t>
  </si>
  <si>
    <t>430ｍ</t>
  </si>
  <si>
    <t>八本松駅</t>
  </si>
  <si>
    <t>2km</t>
  </si>
  <si>
    <t>水道、下水</t>
  </si>
  <si>
    <t>水道</t>
  </si>
  <si>
    <t>北西6ｍ市道</t>
  </si>
  <si>
    <t>南4ｍ市道</t>
  </si>
  <si>
    <t>中規模一般住宅が建ち並ぶ住宅地域</t>
  </si>
  <si>
    <t>一般住宅等が建ち並ぶ閑静な高台の住宅地域</t>
  </si>
  <si>
    <t>中規模一般住宅、アパート等が混在する住宅地域</t>
  </si>
  <si>
    <t>(2.5:1)</t>
  </si>
  <si>
    <t>(1.5:1)</t>
  </si>
  <si>
    <t>(1:2)</t>
  </si>
  <si>
    <t>正方形</t>
  </si>
  <si>
    <t>(1:1)</t>
  </si>
  <si>
    <t>(.1.5:1)</t>
  </si>
  <si>
    <t>台形</t>
  </si>
  <si>
    <t>(1:2.5)</t>
  </si>
  <si>
    <t>店舗兼住宅</t>
  </si>
  <si>
    <t>店舗兼事務所</t>
  </si>
  <si>
    <t>Ｓ3</t>
  </si>
  <si>
    <t>工場</t>
  </si>
  <si>
    <t>工場兼事務所</t>
  </si>
  <si>
    <t>医院兼住宅</t>
  </si>
  <si>
    <t>水道、ガス</t>
  </si>
  <si>
    <t>東5ｍ市道</t>
  </si>
  <si>
    <t>南側道</t>
  </si>
  <si>
    <t>南3.8ｍ市道</t>
  </si>
  <si>
    <t>北東6ｍ市道</t>
  </si>
  <si>
    <t>北東5ｍ道路</t>
  </si>
  <si>
    <t>北西3ｍ市道</t>
  </si>
  <si>
    <t>西4.3ｍ市道</t>
  </si>
  <si>
    <t>南西6ｍ市道</t>
  </si>
  <si>
    <t>東6ｍ市道</t>
  </si>
  <si>
    <t>東4.5ｍ市道</t>
  </si>
  <si>
    <t>東10ｍ市道</t>
  </si>
  <si>
    <t>背面道</t>
  </si>
  <si>
    <t>北12ｍ市道</t>
  </si>
  <si>
    <t>西側道</t>
  </si>
  <si>
    <t>北9ｍ市道</t>
  </si>
  <si>
    <t>三方路</t>
  </si>
  <si>
    <t>北東5ｍ市道</t>
  </si>
  <si>
    <t>北西7.5ｍ市道</t>
  </si>
  <si>
    <t>南東5ｍ市道</t>
  </si>
  <si>
    <t>南5ｍ市道</t>
  </si>
  <si>
    <t>一般住宅、アパート等が混在する住宅地域</t>
  </si>
  <si>
    <t>中規模一般住宅等が建ち並ぶ既成住宅地域</t>
  </si>
  <si>
    <t>住宅、アパート等の多い区画整然とした住宅地域</t>
  </si>
  <si>
    <t>小規模住宅のほか空地が見られる郊外の住宅地域</t>
  </si>
  <si>
    <t>一般住宅、農家住宅が混在する住宅地域</t>
  </si>
  <si>
    <t>中規模一般住宅が多い旧国道沿いの住宅地域</t>
  </si>
  <si>
    <t>中小規模一般住宅が建ち並ぶ住宅地域</t>
  </si>
  <si>
    <t>中規模住宅が建ち並ぶ幹線道路背後の住宅地域</t>
  </si>
  <si>
    <t>一般住宅が建ち並ぶ閑静な高台の住宅地域</t>
  </si>
  <si>
    <t>中小規模一般住宅が建ち並ぶ高台の住宅地域</t>
  </si>
  <si>
    <t>店舗、事務所等が多い近隣商業地域</t>
  </si>
  <si>
    <t>中規模工場が建ち並ぶ市街地に近い工業地域</t>
  </si>
  <si>
    <t>中規模工場が建ち並ぶ高台の内陸型工業団地</t>
  </si>
  <si>
    <t>一般住宅等が見られる水田地帯の住宅地域</t>
  </si>
  <si>
    <t>農家住宅が見られる農地の多い住宅地域</t>
  </si>
  <si>
    <t>店舗、一般住宅、農家住宅等が混在する住宅地域</t>
  </si>
  <si>
    <t>農地の中に農家等が見られる住宅地域</t>
  </si>
  <si>
    <t>住宅が建ち並ぶ区画整然とした郊外の住宅地域</t>
  </si>
  <si>
    <t>一般住宅のほかにアパート等が見られる住宅地域</t>
  </si>
  <si>
    <t>(5:1)</t>
  </si>
  <si>
    <t>(2:1)</t>
  </si>
  <si>
    <t>Ｓ1</t>
  </si>
  <si>
    <t>事務所</t>
  </si>
  <si>
    <t>Ｓ5</t>
  </si>
  <si>
    <t>店舗</t>
  </si>
  <si>
    <t>事務所・店舗</t>
  </si>
  <si>
    <t>ＲＣ5Ｆ1Ｂ</t>
  </si>
  <si>
    <t>店舗兼共同住宅</t>
  </si>
  <si>
    <t>ＲＣ4</t>
  </si>
  <si>
    <t>Ｗ1</t>
  </si>
  <si>
    <t>共同住宅</t>
  </si>
  <si>
    <t>中規模な一般住宅、農家住宅が混在する住宅地域</t>
  </si>
  <si>
    <t>一般住宅、共同住宅及び営業所が混在している混在住宅地域</t>
  </si>
  <si>
    <t>中規模な一般住宅が建ち並ぶ分譲住宅地域</t>
  </si>
  <si>
    <t>一般住宅や農家住宅が建ち並ぶ県道沿いの住宅地域</t>
  </si>
  <si>
    <t>中小規模の一般住宅が多い閑静な住宅地域</t>
  </si>
  <si>
    <t>中規模一般住宅が区画整然と建ち並ぶ高台の住宅地域</t>
  </si>
  <si>
    <t>店舗、事務所が建ち並ぶ路線商業地域</t>
  </si>
  <si>
    <t>国道沿いに小売店舗等が建ち並ぶ路線商業地域</t>
  </si>
  <si>
    <t>店舗、銀行等が集まる県道沿いの商業地域</t>
  </si>
  <si>
    <t>中規模の工場が建ち並ぶ工業団地</t>
  </si>
  <si>
    <t>農家、一般住宅の中に空地も見られる住宅地域</t>
  </si>
  <si>
    <t>農地の中に農家住宅等が散在している住宅地域</t>
  </si>
  <si>
    <t>小規模な工場や農家住宅がみられる住宅地域</t>
  </si>
  <si>
    <t>一般住宅、農家住宅等が多い住宅地域</t>
  </si>
  <si>
    <t>一般住宅を中心としてアパート等の混在する住宅地域</t>
  </si>
  <si>
    <t>一般住宅、共同住宅及び店舗等が見られる国道沿いの住宅地域</t>
  </si>
  <si>
    <t>西5ｍ市道</t>
  </si>
  <si>
    <t>北西5ｍ市道</t>
  </si>
  <si>
    <t>北東10ｍ市道</t>
  </si>
  <si>
    <t>南6ｍ市道</t>
  </si>
  <si>
    <t>北西9ｍ市道</t>
  </si>
  <si>
    <t>北東6ｍ道路</t>
  </si>
  <si>
    <t>南東14ｍ県道</t>
  </si>
  <si>
    <t>東11ｍ市道</t>
  </si>
  <si>
    <t>南西6ｍ市道</t>
  </si>
  <si>
    <t>南11ｍ国道</t>
  </si>
  <si>
    <t>南6ｍ市道</t>
  </si>
  <si>
    <t>北16ｍ市道</t>
  </si>
  <si>
    <t>北12ｍ国道</t>
  </si>
  <si>
    <t>西38ｍ県道</t>
  </si>
  <si>
    <t>南24ｍ市道</t>
  </si>
  <si>
    <t>南西13ｍ市道</t>
  </si>
  <si>
    <t>南西5.5ｍ市道</t>
  </si>
  <si>
    <t>東側道</t>
  </si>
  <si>
    <t>東5.3ｍ市道</t>
  </si>
  <si>
    <t>南西4.5ｍ私道</t>
  </si>
  <si>
    <t>南東8ｍ国道</t>
  </si>
  <si>
    <t>南東6.3ｍ市道</t>
  </si>
  <si>
    <t>水道、ガス、下水</t>
  </si>
  <si>
    <t>850ｍ</t>
  </si>
  <si>
    <t>西高屋駅</t>
  </si>
  <si>
    <t>400ｍ</t>
  </si>
  <si>
    <t>4km</t>
  </si>
  <si>
    <t>白市駅</t>
  </si>
  <si>
    <t>730ｍ</t>
  </si>
  <si>
    <t>5.9km</t>
  </si>
  <si>
    <t>1.8km</t>
  </si>
  <si>
    <t>5.6km</t>
  </si>
  <si>
    <t>3.3km</t>
  </si>
  <si>
    <t>2.1km</t>
  </si>
  <si>
    <t>150ｍ</t>
  </si>
  <si>
    <t>510ｍ</t>
  </si>
  <si>
    <t>2.3km</t>
  </si>
  <si>
    <t>640ｍ</t>
  </si>
  <si>
    <t>4.4km</t>
  </si>
  <si>
    <t>3.1km</t>
  </si>
  <si>
    <t>1km</t>
  </si>
  <si>
    <t>6.5km</t>
  </si>
  <si>
    <t>6km</t>
  </si>
  <si>
    <t>9.2km</t>
  </si>
  <si>
    <t>1.7km</t>
  </si>
  <si>
    <t>2.2km</t>
  </si>
  <si>
    <t>2.6km</t>
  </si>
  <si>
    <t>2住居</t>
  </si>
  <si>
    <t>(50:100)</t>
  </si>
  <si>
    <t>2中専</t>
  </si>
  <si>
    <t>１低専</t>
  </si>
  <si>
    <t>1中専</t>
  </si>
  <si>
    <t>近商</t>
  </si>
  <si>
    <t>(80:200)</t>
  </si>
  <si>
    <t>(80:300)</t>
  </si>
  <si>
    <t>商業</t>
  </si>
  <si>
    <t>(80:500)</t>
  </si>
  <si>
    <t>工専</t>
  </si>
  <si>
    <t>調区</t>
  </si>
  <si>
    <t>(70:400)</t>
  </si>
  <si>
    <t>南西4ｍ私道</t>
  </si>
  <si>
    <t>650ｍ</t>
  </si>
  <si>
    <t>270ｍ</t>
  </si>
  <si>
    <t>白市駅</t>
  </si>
  <si>
    <t>1.6km</t>
  </si>
  <si>
    <t>6.6km</t>
  </si>
  <si>
    <t>1.5km</t>
  </si>
  <si>
    <t>2.9km</t>
  </si>
  <si>
    <t>900ｍ</t>
  </si>
  <si>
    <t>2.7km</t>
  </si>
  <si>
    <t>8km</t>
  </si>
  <si>
    <t>3.5km</t>
  </si>
  <si>
    <t>3.8km</t>
  </si>
  <si>
    <t>6.8km</t>
  </si>
  <si>
    <t>近商</t>
  </si>
  <si>
    <t>工業</t>
  </si>
  <si>
    <t>農家住宅、一般住宅、アパート等が混在する住宅地域</t>
  </si>
  <si>
    <t>西条町大字御薗宇字下上戸6471外</t>
  </si>
  <si>
    <t>不整形</t>
  </si>
  <si>
    <t>店舗・共同住宅</t>
  </si>
  <si>
    <t>ＲＣ3</t>
  </si>
  <si>
    <t>店舗兼住宅等が介在する路線沿いの住宅地域</t>
  </si>
  <si>
    <t>西条駅</t>
  </si>
  <si>
    <t>一般住宅が建ち並ぶ郊外の住宅地域</t>
  </si>
  <si>
    <t>店舗、事務所、一般住宅が混在する商業地域</t>
  </si>
  <si>
    <t>市道沿いに店舗、事業所等の建ち並ぶ商業地域</t>
  </si>
  <si>
    <t>RC2</t>
  </si>
  <si>
    <t>南東30ｍ国道
背面道</t>
  </si>
  <si>
    <t>平成17年</t>
  </si>
  <si>
    <t>平成18年</t>
  </si>
  <si>
    <t>平成19年</t>
  </si>
  <si>
    <t>平成20年</t>
  </si>
  <si>
    <t>9</t>
  </si>
  <si>
    <t>リンク</t>
  </si>
  <si>
    <t>リンク</t>
  </si>
  <si>
    <t>長方形</t>
  </si>
  <si>
    <t>一般住宅等が建ち並ぶ住宅地域</t>
  </si>
  <si>
    <t>(1：1.5)</t>
  </si>
  <si>
    <t>W2</t>
  </si>
  <si>
    <t>17.6km</t>
  </si>
  <si>
    <t>(50：100)</t>
  </si>
  <si>
    <t>正方形</t>
  </si>
  <si>
    <t>西条駅</t>
  </si>
  <si>
    <t>1低専</t>
  </si>
  <si>
    <t>(1：1)</t>
  </si>
  <si>
    <t>16.3km</t>
  </si>
  <si>
    <t>(60：150)</t>
  </si>
  <si>
    <t>一般住宅等が建ち並ぶ古くからの住宅地域</t>
  </si>
  <si>
    <t>南東4ｍ県道</t>
  </si>
  <si>
    <t>西条駅</t>
  </si>
  <si>
    <t>(1.2：1)</t>
  </si>
  <si>
    <t>W1</t>
  </si>
  <si>
    <t>12km</t>
  </si>
  <si>
    <t>(60：200)</t>
  </si>
  <si>
    <t>西条駅</t>
  </si>
  <si>
    <t>(1：1.5)</t>
  </si>
  <si>
    <t>W1</t>
  </si>
  <si>
    <t>16.5km</t>
  </si>
  <si>
    <t>春日野１丁目18番4</t>
  </si>
  <si>
    <t>3</t>
  </si>
  <si>
    <t>上保田字房田郷88番4外</t>
  </si>
  <si>
    <t>丸山字日ノ詰1432番10外</t>
  </si>
  <si>
    <t>10-2</t>
  </si>
  <si>
    <t>大多田字源太垣内1634番1外</t>
  </si>
  <si>
    <t>W2</t>
  </si>
  <si>
    <t>長方形</t>
  </si>
  <si>
    <t>住宅</t>
  </si>
  <si>
    <t>一般住宅、事業所等が旧県道沿いに混在する住宅地域</t>
  </si>
  <si>
    <t>(1:1.2)</t>
  </si>
  <si>
    <t>（60:200）</t>
  </si>
  <si>
    <t>調区</t>
  </si>
  <si>
    <t>(70:400)</t>
  </si>
  <si>
    <t>一般住宅</t>
  </si>
  <si>
    <t>農地の中に住宅等が散在する住宅地域</t>
  </si>
  <si>
    <t>住宅</t>
  </si>
  <si>
    <t>農地の中に一般住宅や農家住宅が見られる住宅地域</t>
  </si>
  <si>
    <t>南方字浄善坊800番1外</t>
  </si>
  <si>
    <t>3</t>
  </si>
  <si>
    <t>上保田字房田郷88番2</t>
  </si>
  <si>
    <t>市飯田字田屋ノ台970番3</t>
  </si>
  <si>
    <t>大多田字下中垣内1982番</t>
  </si>
  <si>
    <t>大多田字下中垣内1877番3外</t>
  </si>
  <si>
    <t>2</t>
  </si>
  <si>
    <t>大字上竹仁字上新開142番</t>
  </si>
  <si>
    <t>3</t>
  </si>
  <si>
    <t>大字上戸野字川口3768番1</t>
  </si>
  <si>
    <t>一般住宅等が建ち並ぶ古くからの中心集落地域</t>
  </si>
  <si>
    <t>北西4.5ｍ県道</t>
  </si>
  <si>
    <t>下水</t>
  </si>
  <si>
    <t>｢都計外｣</t>
  </si>
  <si>
    <t>(2：1)</t>
  </si>
  <si>
    <t>W2</t>
  </si>
  <si>
    <t>｢都計外｣</t>
  </si>
  <si>
    <t>W1</t>
  </si>
  <si>
    <t>(1：1.5)</t>
  </si>
  <si>
    <t>農家住宅が散在する県道沿いの農家集落地域</t>
  </si>
  <si>
    <t>南9ｍ県道</t>
  </si>
  <si>
    <t>(1.2：1)</t>
  </si>
  <si>
    <t>店舗兼住宅が多い国道沿いの小規模近隣商業地域</t>
  </si>
  <si>
    <t>西7ｍ国道
背面道</t>
  </si>
  <si>
    <t>大字久芳字今川910番1</t>
  </si>
  <si>
    <t>1</t>
  </si>
  <si>
    <t>3</t>
  </si>
  <si>
    <t>大字安宿3932番</t>
  </si>
  <si>
    <t>5-1</t>
  </si>
  <si>
    <t>大字清武413番3</t>
  </si>
  <si>
    <t>農家住宅が散在する国道背後の農家集落地域</t>
  </si>
  <si>
    <t>｢都計外｣</t>
  </si>
  <si>
    <t>(1.2：1)</t>
  </si>
  <si>
    <t>W1</t>
  </si>
  <si>
    <t>長方形</t>
  </si>
  <si>
    <t>中規模一般住宅が建ち並ぶ古くからの住宅地域</t>
  </si>
  <si>
    <t>(1：1.5)</t>
  </si>
  <si>
    <t>W2</t>
  </si>
  <si>
    <t>農家住宅が散在する県道沿いの農家集落地域</t>
  </si>
  <si>
    <t>南東12ｍ県道</t>
  </si>
  <si>
    <t>｢都計外｣</t>
  </si>
  <si>
    <t>(2：1)</t>
  </si>
  <si>
    <t>大字乃美2924番8外</t>
  </si>
  <si>
    <t>一般住宅等が建ち並ぶ既成の住宅地域</t>
  </si>
  <si>
    <t>河内駅</t>
  </si>
  <si>
    <t>(都)1住居</t>
  </si>
  <si>
    <t>(1：1)</t>
  </si>
  <si>
    <t>W2</t>
  </si>
  <si>
    <t>300m</t>
  </si>
  <si>
    <t>(60：200)</t>
  </si>
  <si>
    <t>長方形</t>
  </si>
  <si>
    <t>一般住宅のほかに農地も多く見られる住宅地域</t>
  </si>
  <si>
    <t>河内駅</t>
  </si>
  <si>
    <t>(1：2)</t>
  </si>
  <si>
    <t>S2</t>
  </si>
  <si>
    <t>400m</t>
  </si>
  <si>
    <t>長方形</t>
  </si>
  <si>
    <t>店舗、公共施設等が建ち並ぶ国道沿いの商業地域</t>
  </si>
  <si>
    <t>北西8ｍ国道</t>
  </si>
  <si>
    <t>(都)近商</t>
  </si>
  <si>
    <t>正道1187番2</t>
  </si>
  <si>
    <t>字山字宮平932番1</t>
  </si>
  <si>
    <t>2</t>
  </si>
  <si>
    <t>入野字郷650番5外</t>
  </si>
  <si>
    <t>4</t>
  </si>
  <si>
    <t>下河内字一夜原200番41</t>
  </si>
  <si>
    <t>W2</t>
  </si>
  <si>
    <t>(70:400)</t>
  </si>
  <si>
    <t>一般住宅、農家等が混在する住宅地域</t>
  </si>
  <si>
    <t>西7.5ｍ県道
北側道</t>
  </si>
  <si>
    <t>（都）</t>
  </si>
  <si>
    <t>(1:1.2)</t>
  </si>
  <si>
    <t>2.4km</t>
  </si>
  <si>
    <t>水道、下水</t>
  </si>
  <si>
    <t>河内駅</t>
  </si>
  <si>
    <t>小規模な小売店舗が建ち並ぶ駅前商店街</t>
  </si>
  <si>
    <t>北東8ｍ県道</t>
  </si>
  <si>
    <t>（都）商業</t>
  </si>
  <si>
    <t>(2:1)</t>
  </si>
  <si>
    <t>170m</t>
  </si>
  <si>
    <t>(80:400)</t>
  </si>
  <si>
    <t>字山字下郷1403番5</t>
  </si>
  <si>
    <t>中河内字野口746番14外</t>
  </si>
  <si>
    <t>5-1</t>
  </si>
  <si>
    <t>一般住宅が建ち並ぶ高台の住宅地域</t>
  </si>
  <si>
    <t>安芸津駅</t>
  </si>
  <si>
    <t>(都)2低専</t>
  </si>
  <si>
    <t>(1:1.5)</t>
  </si>
  <si>
    <t>Ｗ2</t>
  </si>
  <si>
    <t>2.5ｋｍ</t>
  </si>
  <si>
    <t>2.5ｋｍ</t>
  </si>
  <si>
    <t>住宅、店舗、農地の混在する県道沿いの住宅地域</t>
  </si>
  <si>
    <t>北10ｍ県道</t>
  </si>
  <si>
    <t>(1:1.2)</t>
  </si>
  <si>
    <t>2ｋｍ</t>
  </si>
  <si>
    <t>小売店舗等が多く見られる駅前の商業地域</t>
  </si>
  <si>
    <t>東15ｍ県道</t>
  </si>
  <si>
    <t>Ｓ4</t>
  </si>
  <si>
    <t>100ｍ</t>
  </si>
  <si>
    <t>三津字安永築地4210番7外</t>
  </si>
  <si>
    <t>2</t>
  </si>
  <si>
    <t>風早字西之脇992番3</t>
  </si>
  <si>
    <t>3</t>
  </si>
  <si>
    <t>木谷字砂原421番外</t>
  </si>
  <si>
    <t>中規模一般住宅が多い住宅地域</t>
  </si>
  <si>
    <t>(1:1)</t>
  </si>
  <si>
    <t>Ｗ2</t>
  </si>
  <si>
    <t>550ｍ</t>
  </si>
  <si>
    <t>(60、200)</t>
  </si>
  <si>
    <t>不整形</t>
  </si>
  <si>
    <t>農地の中に農家住宅が見られる住宅地域</t>
  </si>
  <si>
    <t>(都)</t>
  </si>
  <si>
    <t>(1:1.5)</t>
  </si>
  <si>
    <t>北側道</t>
  </si>
  <si>
    <t>(70、400)</t>
  </si>
  <si>
    <t>小売店舗が見られる国道沿いの路線商業地域</t>
  </si>
  <si>
    <t>北14ｍ国道</t>
  </si>
  <si>
    <t>(1:2)</t>
  </si>
  <si>
    <t>Ｓ3</t>
  </si>
  <si>
    <t>1.5ｋｍ</t>
  </si>
  <si>
    <t>(80、200)</t>
  </si>
  <si>
    <t>2</t>
  </si>
  <si>
    <t>風早字向井3089番8</t>
  </si>
  <si>
    <t>3</t>
  </si>
  <si>
    <t>木谷字砂原424番1</t>
  </si>
  <si>
    <t>三津字西之原4294番6</t>
  </si>
  <si>
    <t>2</t>
  </si>
  <si>
    <t>15</t>
  </si>
  <si>
    <t>20</t>
  </si>
  <si>
    <t>10-1</t>
  </si>
  <si>
    <t>グラフ</t>
  </si>
  <si>
    <t>グラフ</t>
  </si>
  <si>
    <t>調区</t>
  </si>
  <si>
    <t>S2</t>
  </si>
  <si>
    <t>福富町上戸野字白田沖2064番1</t>
  </si>
  <si>
    <t>河内町小田字都中2979番2</t>
  </si>
  <si>
    <t>西条町郷曽字柏原3964番1外</t>
  </si>
  <si>
    <t>グラフ</t>
  </si>
  <si>
    <t>グラフ</t>
  </si>
  <si>
    <t>　　　※　地価調査と共通地点</t>
  </si>
  <si>
    <t>　　　※　地価公示と共通地点</t>
  </si>
  <si>
    <t>グラフ</t>
  </si>
  <si>
    <t>南6ｍ市道</t>
  </si>
  <si>
    <t>南5.5ｍ市道</t>
  </si>
  <si>
    <t>北東4ｍ市道</t>
  </si>
  <si>
    <t>北6ｍ市道</t>
  </si>
  <si>
    <t>(1.5：1)</t>
  </si>
  <si>
    <t>一般住宅、店舗兼住宅等が国道沿いに散在する住宅地域</t>
  </si>
  <si>
    <t>東12ｍ国道
南側道</t>
  </si>
  <si>
    <t>南西8ｍ市道</t>
  </si>
  <si>
    <t>南東4ｍ市道</t>
  </si>
  <si>
    <t>北8ｍ市道</t>
  </si>
  <si>
    <t>西4ｍ市道</t>
  </si>
  <si>
    <t>南西3.8ｍ市道</t>
  </si>
  <si>
    <t>南東5.5ｍ市道</t>
  </si>
  <si>
    <t>南9.5ｍ県道</t>
  </si>
  <si>
    <t>河内駅</t>
  </si>
  <si>
    <t>河内駅</t>
  </si>
  <si>
    <t>農家住宅、店舗等が混在する県道沿いの住宅地域</t>
  </si>
  <si>
    <t>8.2km</t>
  </si>
  <si>
    <t>農地の中に農家住宅等が見られる住宅地域</t>
  </si>
  <si>
    <t>黒瀬町楢原字奥垣内260番7</t>
  </si>
  <si>
    <t>福富町久芳字円明寺3794番1外</t>
  </si>
  <si>
    <t>福富町久芳字今川906番</t>
  </si>
  <si>
    <t>豊栄町飯田1089番1</t>
  </si>
  <si>
    <t>豊栄町乃美2920番1</t>
  </si>
  <si>
    <t>豊栄町吉原1024番4</t>
  </si>
  <si>
    <t>河内町上河内字郷232番1外</t>
  </si>
  <si>
    <t>安芸津町三津字上河原4359番1</t>
  </si>
  <si>
    <t>安芸津町三津字祇園廻ﾘ1526番1</t>
  </si>
  <si>
    <t>福富町久芳字円明寺3807番4</t>
  </si>
  <si>
    <t>河内町中河内字野口777番8</t>
  </si>
  <si>
    <t>安芸津町風早字新開3164番2</t>
  </si>
  <si>
    <t>黒瀬町大多田字源太垣内1634番1外</t>
  </si>
  <si>
    <t>黒瀬町宗近柳国字中間288番2</t>
  </si>
  <si>
    <t>19</t>
  </si>
  <si>
    <t>21</t>
  </si>
  <si>
    <t>22</t>
  </si>
  <si>
    <t>23</t>
  </si>
  <si>
    <t>24</t>
  </si>
  <si>
    <t>5-5</t>
  </si>
  <si>
    <t>5-6</t>
  </si>
  <si>
    <t>5-7</t>
  </si>
  <si>
    <t>西条大坪町1326番6</t>
  </si>
  <si>
    <t>西条本町723番3</t>
  </si>
  <si>
    <t>西条中央６丁目12番9</t>
  </si>
  <si>
    <t>西条町寺家字有吉5477番2</t>
  </si>
  <si>
    <t>一般住宅の中に共同住宅等が見られる住宅地域</t>
  </si>
  <si>
    <t>1.3km</t>
  </si>
  <si>
    <t>中低層の店舗、事務所等が建ち並ぶ路線商業地域</t>
  </si>
  <si>
    <t>店舗、事務所等が建ち並ぶ路線商業地域</t>
  </si>
  <si>
    <t>小規模な店舗等が建ち並ぶ駅前の商業地域</t>
  </si>
  <si>
    <t>西38ｍ県道</t>
  </si>
  <si>
    <t>南西9.5ｍ国道</t>
  </si>
  <si>
    <t>診療所兼住宅</t>
  </si>
  <si>
    <t>駅前広場接面</t>
  </si>
  <si>
    <t>黒瀬町楢原字堀切233番12</t>
  </si>
  <si>
    <t>黒瀬町切田が丘１丁目27番319</t>
  </si>
  <si>
    <t>黒瀬町乃美尾字東市ノ堂483番9</t>
  </si>
  <si>
    <t>安芸津町風早字蕨迫895番65</t>
  </si>
  <si>
    <t>安芸津町風早字蓼原1319番1</t>
  </si>
  <si>
    <t>黒瀬町楢原字上田中159番1</t>
  </si>
  <si>
    <t>安芸津町三津字西之原4246番32</t>
  </si>
  <si>
    <t>「西条大坪町9－5－8」</t>
  </si>
  <si>
    <t>西条町御薗宇字円城寺7022番</t>
  </si>
  <si>
    <t>「西条岡町7－20」</t>
  </si>
  <si>
    <t>「八本松南7－8－17」</t>
  </si>
  <si>
    <t>「八本松東6－4－9」</t>
  </si>
  <si>
    <t>八本松町飯田字大山1770番20</t>
  </si>
  <si>
    <t>西条町西条字畠中414番13</t>
  </si>
  <si>
    <t>高屋町白市1086番</t>
  </si>
  <si>
    <t>西条町西条字猪道45番12</t>
  </si>
  <si>
    <t>「西条中央7－15－16」</t>
  </si>
  <si>
    <t>高屋町宮領254番6</t>
  </si>
  <si>
    <t>西条町助実字下助実1750番2</t>
  </si>
  <si>
    <t>西条町田口字三升原3416番8</t>
  </si>
  <si>
    <t>「八本松飯田8－14－4」</t>
  </si>
  <si>
    <t>八本松町宗吉字長尾391番12</t>
  </si>
  <si>
    <t>「八本松南4－19－21」</t>
  </si>
  <si>
    <t>高屋町高屋東1911番216</t>
  </si>
  <si>
    <t>西条町御薗宇字前長者635番19</t>
  </si>
  <si>
    <t>河内町中河内字正道1186番1外</t>
  </si>
  <si>
    <t>河内町中河内字山之根450番3</t>
  </si>
  <si>
    <t>5－1</t>
  </si>
  <si>
    <t>5－2</t>
  </si>
  <si>
    <t>「西条朝日町10－16」</t>
  </si>
  <si>
    <t>「西条本町11－27」</t>
  </si>
  <si>
    <t>5－3</t>
  </si>
  <si>
    <t>「西条中央6－12－16」</t>
  </si>
  <si>
    <t>5－4</t>
  </si>
  <si>
    <t>5－5</t>
  </si>
  <si>
    <t>5－6</t>
  </si>
  <si>
    <t>河内町中河内字五反田1202番7</t>
  </si>
  <si>
    <t>5－7</t>
  </si>
  <si>
    <t>9－1</t>
  </si>
  <si>
    <t>西条町御薗宇字湯之元6400番3</t>
  </si>
  <si>
    <t>9－2</t>
  </si>
  <si>
    <t>「吉川工業団地4－22」</t>
  </si>
  <si>
    <t>10－1</t>
  </si>
  <si>
    <t>八本松町米満字関前726番4</t>
  </si>
  <si>
    <t>10－2</t>
  </si>
  <si>
    <t>高屋町宮領754番</t>
  </si>
  <si>
    <t>10－3</t>
  </si>
  <si>
    <t>西条町下三永字池田3119番</t>
  </si>
  <si>
    <t>10－4</t>
  </si>
  <si>
    <t>八本松町原6769番1</t>
  </si>
  <si>
    <t>10－5</t>
  </si>
  <si>
    <t>西条町御薗宇字道天1628番2</t>
  </si>
  <si>
    <t>10－6</t>
  </si>
  <si>
    <t>八本松町正力字小田地44番202</t>
  </si>
  <si>
    <t>10－7</t>
  </si>
  <si>
    <t>志和町別府字笹野堰736番8</t>
  </si>
  <si>
    <t>西条町寺家字重常7403番3</t>
  </si>
  <si>
    <t>(60:200)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</si>
  <si>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</si>
  <si>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</si>
  <si>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</si>
  <si>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</si>
  <si>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</si>
  <si>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</si>
  <si>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</si>
  <si>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</si>
  <si>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</si>
  <si>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4　※</t>
  </si>
  <si>
    <t>高屋町中島435番2</t>
  </si>
  <si>
    <t>ＲＣ2</t>
  </si>
  <si>
    <t>県道沿いに店舗、銀行等が建ち並ぶ商業地域。</t>
  </si>
  <si>
    <t>南西12ｍ県道
北西側道</t>
  </si>
  <si>
    <t>100ｍ</t>
  </si>
  <si>
    <t>10-8</t>
  </si>
  <si>
    <t>10-9</t>
  </si>
  <si>
    <t>10-10</t>
  </si>
  <si>
    <t>5-8</t>
  </si>
  <si>
    <t>5-9</t>
  </si>
  <si>
    <t>10-10</t>
  </si>
  <si>
    <t>中黒瀬バス停</t>
  </si>
  <si>
    <t>200ｍ</t>
  </si>
  <si>
    <t>久芳バス停</t>
  </si>
  <si>
    <t>130ｍ</t>
  </si>
  <si>
    <t>上戸野バス停</t>
  </si>
  <si>
    <t>近接</t>
  </si>
  <si>
    <t>東谷下バス停</t>
  </si>
  <si>
    <t>飯田バス停</t>
  </si>
  <si>
    <t>260ｍ</t>
  </si>
  <si>
    <t>乃美森川バス停</t>
  </si>
  <si>
    <t>80ｍ</t>
  </si>
  <si>
    <t>敷地バス停</t>
  </si>
  <si>
    <t>黒瀬中学校バス停</t>
  </si>
  <si>
    <t>小多田バス停</t>
  </si>
  <si>
    <t>「西条土与丸2－6－92」</t>
  </si>
  <si>
    <t>八本松町飯田字大山1697番外</t>
  </si>
  <si>
    <t>西条昭和町1214番36外</t>
  </si>
  <si>
    <t>八本松町飯田字椿600番3外</t>
  </si>
  <si>
    <t>八本松町原452番3外</t>
  </si>
  <si>
    <t>高屋町高屋堀3461番37</t>
  </si>
  <si>
    <t>志和町冠字延末1384番1</t>
  </si>
  <si>
    <t>志和町志和堀字浜田2989番1</t>
  </si>
  <si>
    <t>西条町土与丸字寒作1159番2</t>
  </si>
  <si>
    <t>高屋町稲木603番1外</t>
  </si>
  <si>
    <t>北東4ｍ私道</t>
  </si>
  <si>
    <t>住宅、アパートが混在する駅裏の住宅地域</t>
  </si>
  <si>
    <t>西3.4ｍ市道</t>
  </si>
  <si>
    <t>1.9km</t>
  </si>
  <si>
    <t>東4.4ｍ市道</t>
  </si>
  <si>
    <t>北西5.7ｍ私道</t>
  </si>
  <si>
    <t>北東3.7ｍ市道</t>
  </si>
  <si>
    <t>大型スーパー、店舗等が見られる路線商業地域</t>
  </si>
  <si>
    <t>南西13.6ｍ県道</t>
  </si>
  <si>
    <t>北東4ｍ市道</t>
  </si>
  <si>
    <t>西3.5ｍ市道</t>
  </si>
  <si>
    <t>北西5.7ｍ市道</t>
  </si>
  <si>
    <t>10-5</t>
  </si>
  <si>
    <t>10※</t>
  </si>
  <si>
    <t>北西(駅前広場)県道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</si>
</sst>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%&quot;&quot;;&quot;▲&quot;0.0%&quot;&quot;"/>
    <numFmt numFmtId="179" formatCode="&quot;東広島－&quot;@"/>
    <numFmt numFmtId="180" formatCode="&quot;東広島&quot;@"/>
    <numFmt numFmtId="181" formatCode="&quot;東広島市&quot;@"/>
    <numFmt numFmtId="182" formatCode="&quot;黒瀬－&quot;@"/>
    <numFmt numFmtId="183" formatCode="&quot;賀茂郡黒瀬町&quot;@"/>
    <numFmt numFmtId="184" formatCode="&quot;黒瀬&quot;@"/>
    <numFmt numFmtId="185" formatCode="&quot;高田郡吉田町大字吉田&quot;@"/>
    <numFmt numFmtId="186" formatCode="&quot;賀茂郡黒瀬町大字&quot;@"/>
    <numFmt numFmtId="187" formatCode="&quot;福富－&quot;@"/>
    <numFmt numFmtId="188" formatCode="&quot;賀茂郡福富町&quot;@"/>
    <numFmt numFmtId="189" formatCode="&quot;福富&quot;@"/>
    <numFmt numFmtId="190" formatCode="&quot;豊栄－&quot;@"/>
    <numFmt numFmtId="191" formatCode="&quot;賀茂郡豊栄町&quot;@"/>
    <numFmt numFmtId="192" formatCode="&quot;豊栄&quot;@"/>
    <numFmt numFmtId="193" formatCode="&quot;河内－&quot;@"/>
    <numFmt numFmtId="194" formatCode="&quot;賀茂郡河内町大字中河内字&quot;@"/>
    <numFmt numFmtId="195" formatCode="&quot;河内&quot;@"/>
    <numFmt numFmtId="196" formatCode="&quot;賀茂郡河内町大字&quot;@"/>
    <numFmt numFmtId="197" formatCode="&quot;安芸津－&quot;@"/>
    <numFmt numFmtId="198" formatCode="&quot;豊田郡安芸津町大字&quot;@"/>
    <numFmt numFmtId="199" formatCode="&quot;豊田郡本郷町大字本郷字&quot;@"/>
    <numFmt numFmtId="200" formatCode="&quot;安芸津&quot;@"/>
    <numFmt numFmtId="201" formatCode="&quot;豊田郡本郷町大字&quot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35.75"/>
      <name val="ＭＳ Ｐ明朝"/>
      <family val="1"/>
    </font>
    <font>
      <sz val="20.75"/>
      <name val="ＭＳ Ｐ明朝"/>
      <family val="1"/>
    </font>
    <font>
      <sz val="8.75"/>
      <name val="ＭＳ Ｐ明朝"/>
      <family val="1"/>
    </font>
    <font>
      <sz val="8.5"/>
      <name val="ＭＳ Ｐゴシック"/>
      <family val="3"/>
    </font>
    <font>
      <u val="single"/>
      <sz val="8.5"/>
      <color indexed="12"/>
      <name val="ＭＳ Ｐゴシック"/>
      <family val="3"/>
    </font>
    <font>
      <sz val="2.5"/>
      <name val="ＭＳ Ｐ明朝"/>
      <family val="1"/>
    </font>
    <font>
      <sz val="1"/>
      <name val="ＭＳ Ｐ明朝"/>
      <family val="1"/>
    </font>
    <font>
      <sz val="21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8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176" fontId="3" fillId="0" borderId="7" xfId="0" applyNumberFormat="1" applyFont="1" applyBorder="1" applyAlignment="1" applyProtection="1">
      <alignment horizontal="right" vertical="center"/>
      <protection hidden="1" locked="0"/>
    </xf>
    <xf numFmtId="176" fontId="3" fillId="0" borderId="8" xfId="0" applyNumberFormat="1" applyFont="1" applyBorder="1" applyAlignment="1" applyProtection="1">
      <alignment horizontal="right" vertical="center"/>
      <protection hidden="1" locked="0"/>
    </xf>
    <xf numFmtId="178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78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12" xfId="0" applyNumberFormat="1" applyFont="1" applyBorder="1" applyAlignment="1" applyProtection="1">
      <alignment horizontal="center"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 wrapText="1"/>
      <protection hidden="1" locked="0"/>
    </xf>
    <xf numFmtId="178" fontId="3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4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0" fontId="3" fillId="0" borderId="9" xfId="0" applyFont="1" applyBorder="1" applyAlignment="1" applyProtection="1">
      <alignment horizontal="left" vertical="center" shrinkToFit="1"/>
      <protection hidden="1" locked="0"/>
    </xf>
    <xf numFmtId="181" fontId="3" fillId="0" borderId="15" xfId="0" applyNumberFormat="1" applyFont="1" applyBorder="1" applyAlignment="1" applyProtection="1" quotePrefix="1">
      <alignment horizontal="left" vertical="center" shrinkToFit="1"/>
      <protection hidden="1" locked="0"/>
    </xf>
    <xf numFmtId="181" fontId="3" fillId="0" borderId="15" xfId="0" applyNumberFormat="1" applyFont="1" applyBorder="1" applyAlignment="1" applyProtection="1">
      <alignment horizontal="left" vertical="center" shrinkToFit="1"/>
      <protection hidden="1" locked="0"/>
    </xf>
    <xf numFmtId="181" fontId="3" fillId="2" borderId="12" xfId="0" applyNumberFormat="1" applyFont="1" applyFill="1" applyBorder="1" applyAlignment="1" applyProtection="1" quotePrefix="1">
      <alignment horizontal="left" vertical="center" shrinkToFit="1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2" borderId="9" xfId="0" applyFont="1" applyFill="1" applyBorder="1" applyAlignment="1" applyProtection="1">
      <alignment horizontal="left" vertical="center" shrinkToFit="1"/>
      <protection hidden="1" locked="0"/>
    </xf>
    <xf numFmtId="178" fontId="3" fillId="2" borderId="11" xfId="0" applyNumberFormat="1" applyFont="1" applyFill="1" applyBorder="1" applyAlignment="1">
      <alignment horizontal="right" vertical="center"/>
    </xf>
    <xf numFmtId="178" fontId="3" fillId="2" borderId="6" xfId="0" applyNumberFormat="1" applyFont="1" applyFill="1" applyBorder="1" applyAlignment="1">
      <alignment horizontal="right" vertical="center"/>
    </xf>
    <xf numFmtId="178" fontId="3" fillId="2" borderId="9" xfId="0" applyNumberFormat="1" applyFont="1" applyFill="1" applyBorder="1" applyAlignment="1">
      <alignment horizontal="right" vertical="center"/>
    </xf>
    <xf numFmtId="181" fontId="3" fillId="2" borderId="15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5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7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8" xfId="0" applyNumberFormat="1" applyFont="1" applyFill="1" applyBorder="1" applyAlignment="1" applyProtection="1">
      <alignment horizontal="right" vertical="center"/>
      <protection hidden="1" locked="0"/>
    </xf>
    <xf numFmtId="0" fontId="3" fillId="2" borderId="13" xfId="0" applyFont="1" applyFill="1" applyBorder="1" applyAlignment="1" applyProtection="1">
      <alignment horizontal="left" vertical="center" shrinkToFit="1"/>
      <protection hidden="1" locked="0"/>
    </xf>
    <xf numFmtId="178" fontId="3" fillId="2" borderId="10" xfId="0" applyNumberFormat="1" applyFont="1" applyFill="1" applyBorder="1" applyAlignment="1">
      <alignment horizontal="right" vertical="center"/>
    </xf>
    <xf numFmtId="178" fontId="3" fillId="2" borderId="2" xfId="0" applyNumberFormat="1" applyFont="1" applyFill="1" applyBorder="1" applyAlignment="1">
      <alignment horizontal="right" vertical="center"/>
    </xf>
    <xf numFmtId="178" fontId="3" fillId="2" borderId="13" xfId="0" applyNumberFormat="1" applyFont="1" applyFill="1" applyBorder="1" applyAlignment="1">
      <alignment horizontal="right" vertical="center"/>
    </xf>
    <xf numFmtId="181" fontId="3" fillId="2" borderId="15" xfId="0" applyNumberFormat="1" applyFont="1" applyFill="1" applyBorder="1" applyAlignment="1" applyProtection="1">
      <alignment horizontal="left" vertical="center"/>
      <protection hidden="1"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" borderId="9" xfId="0" applyFont="1" applyFill="1" applyBorder="1" applyAlignment="1" applyProtection="1">
      <alignment horizontal="left" vertical="center"/>
      <protection hidden="1"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hidden="1" locked="0"/>
    </xf>
    <xf numFmtId="181" fontId="3" fillId="2" borderId="15" xfId="0" applyNumberFormat="1" applyFont="1" applyFill="1" applyBorder="1" applyAlignment="1" applyProtection="1" quotePrefix="1">
      <alignment horizontal="left" vertical="center" shrinkToFit="1"/>
      <protection hidden="1" locked="0"/>
    </xf>
    <xf numFmtId="181" fontId="3" fillId="0" borderId="15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7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8" xfId="0" applyNumberFormat="1" applyFont="1" applyFill="1" applyBorder="1" applyAlignment="1" applyProtection="1">
      <alignment horizontal="right" vertical="center"/>
      <protection hidden="1" locked="0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5" xfId="0" applyNumberFormat="1" applyFont="1" applyFill="1" applyBorder="1" applyAlignment="1" applyProtection="1">
      <alignment horizontal="right" vertical="center"/>
      <protection hidden="1" locked="0"/>
    </xf>
    <xf numFmtId="0" fontId="3" fillId="0" borderId="9" xfId="0" applyFont="1" applyFill="1" applyBorder="1" applyAlignment="1" applyProtection="1">
      <alignment horizontal="left" vertical="center" shrinkToFit="1"/>
      <protection hidden="1" locked="0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 applyProtection="1">
      <alignment horizontal="center" vertical="center"/>
      <protection hidden="1" locked="0"/>
    </xf>
    <xf numFmtId="178" fontId="3" fillId="2" borderId="4" xfId="0" applyNumberFormat="1" applyFont="1" applyFill="1" applyBorder="1" applyAlignment="1">
      <alignment horizontal="right" vertical="center"/>
    </xf>
    <xf numFmtId="178" fontId="3" fillId="2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178" fontId="3" fillId="2" borderId="16" xfId="0" applyNumberFormat="1" applyFont="1" applyFill="1" applyBorder="1" applyAlignment="1">
      <alignment horizontal="right" vertical="center"/>
    </xf>
    <xf numFmtId="178" fontId="3" fillId="2" borderId="8" xfId="0" applyNumberFormat="1" applyFont="1" applyFill="1" applyBorder="1" applyAlignment="1">
      <alignment horizontal="right" vertical="center"/>
    </xf>
    <xf numFmtId="178" fontId="3" fillId="2" borderId="7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8" xfId="0" applyNumberFormat="1" applyFont="1" applyFill="1" applyBorder="1" applyAlignment="1" applyProtection="1">
      <alignment horizontal="center" vertical="center"/>
      <protection hidden="1" locked="0"/>
    </xf>
    <xf numFmtId="0" fontId="0" fillId="2" borderId="11" xfId="0" applyFill="1" applyBorder="1" applyAlignment="1">
      <alignment horizontal="left" vertical="center" wrapText="1"/>
    </xf>
    <xf numFmtId="178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  <protection hidden="1" locked="0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9" xfId="0" applyNumberFormat="1" applyFont="1" applyBorder="1" applyAlignment="1" applyProtection="1">
      <alignment horizontal="center" vertical="center"/>
      <protection hidden="1" locked="0"/>
    </xf>
    <xf numFmtId="178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7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5" fillId="0" borderId="0" xfId="16" applyAlignment="1">
      <alignment/>
    </xf>
    <xf numFmtId="0" fontId="3" fillId="2" borderId="6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8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  <protection hidden="1" locked="0"/>
    </xf>
    <xf numFmtId="178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 shrinkToFit="1"/>
      <protection hidden="1" locked="0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5" xfId="0" applyNumberFormat="1" applyFont="1" applyFill="1" applyBorder="1" applyAlignment="1">
      <alignment horizontal="right" vertical="center"/>
    </xf>
    <xf numFmtId="176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7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>
      <alignment horizontal="left" vertical="center" wrapText="1"/>
    </xf>
    <xf numFmtId="178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 applyProtection="1">
      <alignment horizontal="left" vertical="center"/>
      <protection hidden="1" locked="0"/>
    </xf>
    <xf numFmtId="0" fontId="3" fillId="0" borderId="9" xfId="0" applyFont="1" applyFill="1" applyBorder="1" applyAlignment="1" applyProtection="1">
      <alignment horizontal="left" vertical="center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" xfId="0" applyNumberFormat="1" applyFont="1" applyFill="1" applyBorder="1" applyAlignment="1">
      <alignment horizontal="center" vertical="center"/>
    </xf>
    <xf numFmtId="49" fontId="8" fillId="2" borderId="23" xfId="16" applyNumberFormat="1" applyFont="1" applyFill="1" applyBorder="1" applyAlignment="1" applyProtection="1">
      <alignment horizontal="center" vertical="center"/>
      <protection hidden="1" locked="0"/>
    </xf>
    <xf numFmtId="49" fontId="8" fillId="2" borderId="24" xfId="16" applyNumberFormat="1" applyFont="1" applyFill="1" applyBorder="1" applyAlignment="1" applyProtection="1">
      <alignment horizontal="center" vertical="center"/>
      <protection hidden="1" locked="0"/>
    </xf>
    <xf numFmtId="49" fontId="8" fillId="0" borderId="23" xfId="16" applyNumberFormat="1" applyFont="1" applyFill="1" applyBorder="1" applyAlignment="1" applyProtection="1">
      <alignment horizontal="center" vertical="center"/>
      <protection hidden="1" locked="0"/>
    </xf>
    <xf numFmtId="49" fontId="8" fillId="0" borderId="24" xfId="16" applyNumberFormat="1" applyFont="1" applyFill="1" applyBorder="1" applyAlignment="1" applyProtection="1">
      <alignment horizontal="center" vertical="center"/>
      <protection hidden="1" locked="0"/>
    </xf>
    <xf numFmtId="49" fontId="8" fillId="2" borderId="25" xfId="16" applyNumberFormat="1" applyFont="1" applyFill="1" applyBorder="1" applyAlignment="1" applyProtection="1">
      <alignment horizontal="center" vertical="center"/>
      <protection hidden="1" locked="0"/>
    </xf>
    <xf numFmtId="49" fontId="8" fillId="0" borderId="25" xfId="16" applyNumberFormat="1" applyFont="1" applyFill="1" applyBorder="1" applyAlignment="1" applyProtection="1">
      <alignment horizontal="center" vertical="center"/>
      <protection hidden="1" locked="0"/>
    </xf>
    <xf numFmtId="176" fontId="3" fillId="0" borderId="17" xfId="0" applyNumberFormat="1" applyFont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178" fontId="3" fillId="2" borderId="0" xfId="0" applyNumberFormat="1" applyFont="1" applyFill="1" applyBorder="1" applyAlignment="1">
      <alignment horizontal="right" vertical="center"/>
    </xf>
    <xf numFmtId="49" fontId="3" fillId="0" borderId="26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27" xfId="0" applyNumberFormat="1" applyFont="1" applyFill="1" applyBorder="1" applyAlignment="1" applyProtection="1">
      <alignment horizontal="right" vertical="center"/>
      <protection hidden="1" locked="0"/>
    </xf>
    <xf numFmtId="178" fontId="3" fillId="2" borderId="18" xfId="0" applyNumberFormat="1" applyFont="1" applyFill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176" fontId="3" fillId="2" borderId="2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1" xfId="0" applyNumberFormat="1" applyFont="1" applyBorder="1" applyAlignment="1" applyProtection="1">
      <alignment horizontal="right" vertical="center"/>
      <protection hidden="1" locked="0"/>
    </xf>
    <xf numFmtId="176" fontId="3" fillId="2" borderId="21" xfId="0" applyNumberFormat="1" applyFont="1" applyFill="1" applyBorder="1" applyAlignment="1" applyProtection="1">
      <alignment horizontal="right" vertical="center"/>
      <protection hidden="1" locked="0"/>
    </xf>
    <xf numFmtId="178" fontId="3" fillId="2" borderId="26" xfId="0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2" xfId="0" applyNumberFormat="1" applyFont="1" applyBorder="1" applyAlignment="1" applyProtection="1">
      <alignment horizontal="right" vertical="center"/>
      <protection hidden="1" locked="0"/>
    </xf>
    <xf numFmtId="176" fontId="3" fillId="2" borderId="22" xfId="0" applyNumberFormat="1" applyFont="1" applyFill="1" applyBorder="1" applyAlignment="1" applyProtection="1">
      <alignment horizontal="right" vertical="center"/>
      <protection hidden="1"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2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0" borderId="0" xfId="0" applyNumberFormat="1" applyFont="1" applyFill="1" applyBorder="1" applyAlignment="1" applyProtection="1">
      <alignment horizontal="right" vertical="center"/>
      <protection hidden="1" locked="0"/>
    </xf>
    <xf numFmtId="178" fontId="3" fillId="0" borderId="1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/>
      <protection hidden="1" locked="0"/>
    </xf>
    <xf numFmtId="178" fontId="3" fillId="0" borderId="26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5" xfId="0" applyNumberFormat="1" applyFont="1" applyFill="1" applyBorder="1" applyAlignment="1" applyProtection="1">
      <alignment horizontal="right" vertical="center"/>
      <protection hidden="1" locked="0"/>
    </xf>
    <xf numFmtId="178" fontId="3" fillId="2" borderId="28" xfId="0" applyNumberFormat="1" applyFont="1" applyFill="1" applyBorder="1" applyAlignment="1">
      <alignment horizontal="right" vertical="center"/>
    </xf>
    <xf numFmtId="178" fontId="3" fillId="2" borderId="22" xfId="0" applyNumberFormat="1" applyFont="1" applyFill="1" applyBorder="1" applyAlignment="1">
      <alignment horizontal="right" vertical="center"/>
    </xf>
    <xf numFmtId="0" fontId="0" fillId="0" borderId="27" xfId="0" applyBorder="1" applyAlignment="1" applyProtection="1">
      <alignment horizontal="left" vertical="center"/>
      <protection hidden="1" locked="0"/>
    </xf>
    <xf numFmtId="181" fontId="3" fillId="0" borderId="22" xfId="0" applyNumberFormat="1" applyFont="1" applyFill="1" applyBorder="1" applyAlignment="1" applyProtection="1">
      <alignment horizontal="left" vertical="center" shrinkToFit="1"/>
      <protection hidden="1" locked="0"/>
    </xf>
    <xf numFmtId="183" fontId="3" fillId="0" borderId="9" xfId="0" applyNumberFormat="1" applyFont="1" applyFill="1" applyBorder="1" applyAlignment="1" applyProtection="1">
      <alignment horizontal="left" vertical="center" shrinkToFit="1"/>
      <protection hidden="1" locked="0"/>
    </xf>
    <xf numFmtId="183" fontId="3" fillId="2" borderId="9" xfId="0" applyNumberFormat="1" applyFont="1" applyFill="1" applyBorder="1" applyAlignment="1" applyProtection="1">
      <alignment horizontal="left" vertical="center" shrinkToFit="1"/>
      <protection hidden="1" locked="0"/>
    </xf>
    <xf numFmtId="186" fontId="3" fillId="2" borderId="15" xfId="0" applyNumberFormat="1" applyFont="1" applyFill="1" applyBorder="1" applyAlignment="1" applyProtection="1">
      <alignment horizontal="left" vertical="center" shrinkToFit="1"/>
      <protection hidden="1" locked="0"/>
    </xf>
    <xf numFmtId="186" fontId="3" fillId="2" borderId="9" xfId="0" applyNumberFormat="1" applyFont="1" applyFill="1" applyBorder="1" applyAlignment="1" applyProtection="1">
      <alignment horizontal="left" vertical="center" shrinkToFit="1"/>
      <protection hidden="1" locked="0"/>
    </xf>
    <xf numFmtId="186" fontId="3" fillId="2" borderId="13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28" xfId="0" applyNumberFormat="1" applyFont="1" applyFill="1" applyBorder="1" applyAlignment="1" applyProtection="1">
      <alignment horizontal="center" vertical="center"/>
      <protection hidden="1" locked="0"/>
    </xf>
    <xf numFmtId="178" fontId="3" fillId="2" borderId="11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31" xfId="0" applyNumberFormat="1" applyFont="1" applyFill="1" applyBorder="1" applyAlignment="1" applyProtection="1">
      <alignment horizontal="center" vertical="center" wrapText="1"/>
      <protection hidden="1" locked="0"/>
    </xf>
    <xf numFmtId="186" fontId="3" fillId="2" borderId="22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31" xfId="0" applyNumberFormat="1" applyFont="1" applyFill="1" applyBorder="1" applyAlignment="1" applyProtection="1">
      <alignment horizontal="right" vertical="center"/>
      <protection hidden="1" locked="0"/>
    </xf>
    <xf numFmtId="0" fontId="3" fillId="2" borderId="22" xfId="0" applyFont="1" applyFill="1" applyBorder="1" applyAlignment="1" applyProtection="1">
      <alignment horizontal="left" vertical="center" shrinkToFit="1"/>
      <protection hidden="1" locked="0"/>
    </xf>
    <xf numFmtId="188" fontId="3" fillId="0" borderId="15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0" borderId="22" xfId="0" applyNumberFormat="1" applyFont="1" applyFill="1" applyBorder="1" applyAlignment="1" applyProtection="1">
      <alignment horizontal="left" vertical="center" shrinkToFit="1"/>
      <protection hidden="1" locked="0"/>
    </xf>
    <xf numFmtId="188" fontId="3" fillId="2" borderId="15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2" borderId="22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19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9" xfId="0" applyNumberFormat="1" applyFont="1" applyFill="1" applyBorder="1" applyAlignment="1" applyProtection="1">
      <alignment horizontal="right" vertical="center"/>
      <protection hidden="1" locked="0"/>
    </xf>
    <xf numFmtId="49" fontId="3" fillId="2" borderId="8" xfId="0" applyNumberFormat="1" applyFont="1" applyFill="1" applyBorder="1" applyAlignment="1" applyProtection="1">
      <alignment horizontal="center" vertical="center"/>
      <protection hidden="1" locked="0"/>
    </xf>
    <xf numFmtId="0" fontId="3" fillId="2" borderId="22" xfId="0" applyFont="1" applyFill="1" applyBorder="1" applyAlignment="1" applyProtection="1">
      <alignment horizontal="left" vertical="center"/>
      <protection hidden="1" locked="0"/>
    </xf>
    <xf numFmtId="191" fontId="3" fillId="0" borderId="15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NumberFormat="1" applyFont="1" applyFill="1" applyBorder="1" applyAlignment="1" applyProtection="1">
      <alignment horizontal="left" vertical="center"/>
      <protection hidden="1" locked="0"/>
    </xf>
    <xf numFmtId="0" fontId="3" fillId="2" borderId="22" xfId="0" applyNumberFormat="1" applyFont="1" applyFill="1" applyBorder="1" applyAlignment="1" applyProtection="1">
      <alignment horizontal="left" vertical="center"/>
      <protection hidden="1" locked="0"/>
    </xf>
    <xf numFmtId="178" fontId="3" fillId="2" borderId="30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96" fontId="3" fillId="2" borderId="9" xfId="0" applyNumberFormat="1" applyFont="1" applyFill="1" applyBorder="1" applyAlignment="1" applyProtection="1">
      <alignment horizontal="left" vertical="center" shrinkToFit="1"/>
      <protection hidden="1" locked="0"/>
    </xf>
    <xf numFmtId="196" fontId="3" fillId="2" borderId="15" xfId="0" applyNumberFormat="1" applyFont="1" applyFill="1" applyBorder="1" applyAlignment="1" applyProtection="1">
      <alignment horizontal="left" vertical="center" shrinkToFit="1"/>
      <protection hidden="1" locked="0"/>
    </xf>
    <xf numFmtId="178" fontId="3" fillId="0" borderId="30" xfId="0" applyNumberFormat="1" applyFont="1" applyFill="1" applyBorder="1" applyAlignment="1">
      <alignment horizontal="right" vertical="center"/>
    </xf>
    <xf numFmtId="176" fontId="3" fillId="2" borderId="29" xfId="0" applyNumberFormat="1" applyFont="1" applyFill="1" applyBorder="1" applyAlignment="1" applyProtection="1">
      <alignment horizontal="right" vertical="center"/>
      <protection hidden="1" locked="0"/>
    </xf>
    <xf numFmtId="198" fontId="3" fillId="2" borderId="9" xfId="0" applyNumberFormat="1" applyFont="1" applyFill="1" applyBorder="1" applyAlignment="1" applyProtection="1">
      <alignment horizontal="left" vertical="center" shrinkToFit="1"/>
      <protection hidden="1" locked="0"/>
    </xf>
    <xf numFmtId="0" fontId="16" fillId="0" borderId="0" xfId="0" applyFont="1" applyAlignment="1">
      <alignment/>
    </xf>
    <xf numFmtId="0" fontId="17" fillId="0" borderId="0" xfId="16" applyFont="1" applyAlignment="1">
      <alignment/>
    </xf>
    <xf numFmtId="178" fontId="3" fillId="2" borderId="19" xfId="0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2" borderId="29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29" xfId="0" applyNumberFormat="1" applyFont="1" applyFill="1" applyBorder="1" applyAlignment="1">
      <alignment horizontal="right" vertical="center"/>
    </xf>
    <xf numFmtId="0" fontId="8" fillId="2" borderId="23" xfId="16" applyFont="1" applyFill="1" applyBorder="1" applyAlignment="1" applyProtection="1">
      <alignment horizontal="center" vertical="center" shrinkToFit="1"/>
      <protection hidden="1" locked="0"/>
    </xf>
    <xf numFmtId="0" fontId="8" fillId="2" borderId="24" xfId="16" applyFont="1" applyFill="1" applyBorder="1" applyAlignment="1" applyProtection="1">
      <alignment horizontal="center" vertical="center" shrinkToFit="1"/>
      <protection hidden="1" locked="0"/>
    </xf>
    <xf numFmtId="0" fontId="8" fillId="2" borderId="25" xfId="16" applyFont="1" applyFill="1" applyBorder="1" applyAlignment="1" applyProtection="1">
      <alignment horizontal="center" vertical="center" shrinkToFit="1"/>
      <protection hidden="1" locked="0"/>
    </xf>
    <xf numFmtId="0" fontId="3" fillId="0" borderId="9" xfId="0" applyFont="1" applyFill="1" applyBorder="1" applyAlignment="1" applyProtection="1" quotePrefix="1">
      <alignment horizontal="left" vertical="center" shrinkToFit="1"/>
      <protection hidden="1" locked="0"/>
    </xf>
    <xf numFmtId="181" fontId="3" fillId="0" borderId="15" xfId="0" applyNumberFormat="1" applyFont="1" applyFill="1" applyBorder="1" applyAlignment="1" applyProtection="1" quotePrefix="1">
      <alignment horizontal="left" vertical="center" shrinkToFit="1"/>
      <protection hidden="1" locked="0"/>
    </xf>
    <xf numFmtId="186" fontId="3" fillId="0" borderId="15" xfId="0" applyNumberFormat="1" applyFont="1" applyFill="1" applyBorder="1" applyAlignment="1" applyProtection="1">
      <alignment horizontal="left" vertical="center" shrinkToFit="1"/>
      <protection hidden="1" locked="0"/>
    </xf>
    <xf numFmtId="186" fontId="3" fillId="0" borderId="9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29" xfId="0" applyNumberFormat="1" applyFont="1" applyFill="1" applyBorder="1" applyAlignment="1" applyProtection="1">
      <alignment horizontal="right" vertical="center"/>
      <protection hidden="1" locked="0"/>
    </xf>
    <xf numFmtId="196" fontId="3" fillId="0" borderId="9" xfId="0" applyNumberFormat="1" applyFont="1" applyFill="1" applyBorder="1" applyAlignment="1" applyProtection="1">
      <alignment horizontal="left" vertical="center" shrinkToFit="1"/>
      <protection hidden="1" locked="0"/>
    </xf>
    <xf numFmtId="198" fontId="3" fillId="0" borderId="9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2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31" xfId="0" applyNumberFormat="1" applyFont="1" applyFill="1" applyBorder="1" applyAlignment="1" applyProtection="1">
      <alignment horizontal="right" vertical="center"/>
      <protection hidden="1" locked="0"/>
    </xf>
    <xf numFmtId="0" fontId="8" fillId="0" borderId="23" xfId="16" applyFont="1" applyFill="1" applyBorder="1" applyAlignment="1" applyProtection="1">
      <alignment horizontal="center" vertical="center" shrinkToFit="1"/>
      <protection hidden="1" locked="0"/>
    </xf>
    <xf numFmtId="0" fontId="8" fillId="0" borderId="24" xfId="16" applyFont="1" applyFill="1" applyBorder="1" applyAlignment="1" applyProtection="1">
      <alignment horizontal="center" vertical="center" shrinkToFit="1"/>
      <protection hidden="1" locked="0"/>
    </xf>
    <xf numFmtId="0" fontId="8" fillId="0" borderId="25" xfId="16" applyFont="1" applyFill="1" applyBorder="1" applyAlignment="1" applyProtection="1">
      <alignment horizontal="center" vertical="center" shrinkToFit="1"/>
      <protection hidden="1" locked="0"/>
    </xf>
    <xf numFmtId="186" fontId="3" fillId="0" borderId="22" xfId="0" applyNumberFormat="1" applyFont="1" applyFill="1" applyBorder="1" applyAlignment="1" applyProtection="1">
      <alignment horizontal="left" vertical="center" shrinkToFit="1"/>
      <protection hidden="1" locked="0"/>
    </xf>
    <xf numFmtId="178" fontId="3" fillId="0" borderId="19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178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8" xfId="0" applyNumberFormat="1" applyFont="1" applyFill="1" applyBorder="1" applyAlignment="1" applyProtection="1">
      <alignment horizontal="center" vertical="center"/>
      <protection hidden="1" locked="0"/>
    </xf>
    <xf numFmtId="176" fontId="4" fillId="0" borderId="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178" fontId="3" fillId="2" borderId="4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176" fontId="3" fillId="0" borderId="32" xfId="0" applyNumberFormat="1" applyFont="1" applyFill="1" applyBorder="1" applyAlignment="1" applyProtection="1">
      <alignment horizontal="right" vertical="center"/>
      <protection hidden="1" locked="0"/>
    </xf>
    <xf numFmtId="178" fontId="3" fillId="0" borderId="16" xfId="0" applyNumberFormat="1" applyFont="1" applyFill="1" applyBorder="1" applyAlignment="1">
      <alignment horizontal="right" vertical="center"/>
    </xf>
    <xf numFmtId="181" fontId="3" fillId="0" borderId="15" xfId="0" applyNumberFormat="1" applyFont="1" applyFill="1" applyBorder="1" applyAlignment="1" applyProtection="1" quotePrefix="1">
      <alignment horizontal="left" vertical="center"/>
      <protection hidden="1" locked="0"/>
    </xf>
    <xf numFmtId="178" fontId="3" fillId="0" borderId="8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 vertical="center"/>
    </xf>
    <xf numFmtId="198" fontId="3" fillId="0" borderId="22" xfId="0" applyNumberFormat="1" applyFont="1" applyFill="1" applyBorder="1" applyAlignment="1" applyProtection="1">
      <alignment horizontal="left" vertical="center"/>
      <protection hidden="1" locked="0"/>
    </xf>
    <xf numFmtId="201" fontId="3" fillId="0" borderId="22" xfId="0" applyNumberFormat="1" applyFont="1" applyFill="1" applyBorder="1" applyAlignment="1" applyProtection="1">
      <alignment horizontal="left" vertical="center"/>
      <protection hidden="1" locked="0"/>
    </xf>
    <xf numFmtId="181" fontId="3" fillId="0" borderId="22" xfId="0" applyNumberFormat="1" applyFont="1" applyFill="1" applyBorder="1" applyAlignment="1" applyProtection="1">
      <alignment horizontal="left" vertical="center"/>
      <protection hidden="1"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183" fontId="3" fillId="2" borderId="22" xfId="0" applyNumberFormat="1" applyFont="1" applyFill="1" applyBorder="1" applyAlignment="1" applyProtection="1">
      <alignment horizontal="left" vertical="center"/>
      <protection hidden="1" locked="0"/>
    </xf>
    <xf numFmtId="194" fontId="3" fillId="2" borderId="22" xfId="0" applyNumberFormat="1" applyFont="1" applyFill="1" applyBorder="1" applyAlignment="1" applyProtection="1">
      <alignment horizontal="left" vertical="center" shrinkToFit="1"/>
      <protection hidden="1" locked="0"/>
    </xf>
    <xf numFmtId="181" fontId="3" fillId="2" borderId="22" xfId="0" applyNumberFormat="1" applyFont="1" applyFill="1" applyBorder="1" applyAlignment="1" applyProtection="1">
      <alignment horizontal="left" vertical="center" shrinkToFit="1"/>
      <protection hidden="1" locked="0"/>
    </xf>
    <xf numFmtId="194" fontId="3" fillId="0" borderId="9" xfId="0" applyNumberFormat="1" applyFont="1" applyFill="1" applyBorder="1" applyAlignment="1" applyProtection="1">
      <alignment horizontal="left" vertical="center" shrinkToFit="1"/>
      <protection hidden="1" locked="0"/>
    </xf>
    <xf numFmtId="199" fontId="3" fillId="0" borderId="22" xfId="0" applyNumberFormat="1" applyFont="1" applyFill="1" applyBorder="1" applyAlignment="1" applyProtection="1">
      <alignment horizontal="left" vertical="center"/>
      <protection hidden="1" locked="0"/>
    </xf>
    <xf numFmtId="176" fontId="3" fillId="0" borderId="4" xfId="0" applyNumberFormat="1" applyFont="1" applyFill="1" applyBorder="1" applyAlignment="1" applyProtection="1">
      <alignment horizontal="left" vertical="center" wrapText="1"/>
      <protection hidden="1" locked="0"/>
    </xf>
    <xf numFmtId="49" fontId="8" fillId="2" borderId="33" xfId="16" applyNumberFormat="1" applyFont="1" applyFill="1" applyBorder="1" applyAlignment="1" applyProtection="1">
      <alignment horizontal="center" vertical="center" shrinkToFit="1"/>
      <protection hidden="1" locked="0"/>
    </xf>
    <xf numFmtId="49" fontId="8" fillId="2" borderId="24" xfId="16" applyNumberFormat="1" applyFont="1" applyFill="1" applyBorder="1" applyAlignment="1" applyProtection="1">
      <alignment horizontal="center" vertical="center" shrinkToFit="1"/>
      <protection hidden="1" locked="0"/>
    </xf>
    <xf numFmtId="49" fontId="8" fillId="0" borderId="23" xfId="16" applyNumberFormat="1" applyFont="1" applyBorder="1" applyAlignment="1" applyProtection="1">
      <alignment horizontal="center" vertical="center" shrinkToFit="1"/>
      <protection hidden="1" locked="0"/>
    </xf>
    <xf numFmtId="49" fontId="8" fillId="0" borderId="24" xfId="16" applyNumberFormat="1" applyFont="1" applyBorder="1" applyAlignment="1" applyProtection="1">
      <alignment horizontal="center" vertical="center" shrinkToFit="1"/>
      <protection hidden="1" locked="0"/>
    </xf>
    <xf numFmtId="49" fontId="8" fillId="2" borderId="23" xfId="16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0" fontId="8" fillId="0" borderId="23" xfId="16" applyFont="1" applyBorder="1" applyAlignment="1" applyProtection="1">
      <alignment horizontal="center" vertical="center" shrinkToFit="1"/>
      <protection hidden="1" locked="0"/>
    </xf>
    <xf numFmtId="0" fontId="8" fillId="0" borderId="25" xfId="16" applyFont="1" applyBorder="1" applyAlignment="1" applyProtection="1">
      <alignment horizontal="center" vertical="center" shrinkToFit="1"/>
      <protection hidden="1" locked="0"/>
    </xf>
    <xf numFmtId="0" fontId="8" fillId="0" borderId="34" xfId="16" applyFont="1" applyBorder="1" applyAlignment="1" applyProtection="1">
      <alignment horizontal="center" vertical="center" shrinkToFit="1"/>
      <protection hidden="1" locked="0"/>
    </xf>
    <xf numFmtId="176" fontId="3" fillId="7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22" xfId="0" applyNumberFormat="1" applyFont="1" applyFill="1" applyBorder="1" applyAlignment="1" applyProtection="1">
      <alignment horizontal="right" vertical="center"/>
      <protection hidden="1" locked="0"/>
    </xf>
    <xf numFmtId="0" fontId="3" fillId="7" borderId="9" xfId="0" applyFont="1" applyFill="1" applyBorder="1" applyAlignment="1" applyProtection="1">
      <alignment horizontal="left" vertical="center" shrinkToFit="1"/>
      <protection hidden="1" locked="0"/>
    </xf>
    <xf numFmtId="178" fontId="3" fillId="7" borderId="11" xfId="0" applyNumberFormat="1" applyFont="1" applyFill="1" applyBorder="1" applyAlignment="1">
      <alignment horizontal="right" vertical="center"/>
    </xf>
    <xf numFmtId="178" fontId="3" fillId="7" borderId="6" xfId="0" applyNumberFormat="1" applyFont="1" applyFill="1" applyBorder="1" applyAlignment="1">
      <alignment horizontal="right" vertical="center"/>
    </xf>
    <xf numFmtId="178" fontId="3" fillId="7" borderId="18" xfId="0" applyNumberFormat="1" applyFont="1" applyFill="1" applyBorder="1" applyAlignment="1">
      <alignment horizontal="right" vertical="center"/>
    </xf>
    <xf numFmtId="178" fontId="3" fillId="7" borderId="9" xfId="0" applyNumberFormat="1" applyFont="1" applyFill="1" applyBorder="1" applyAlignment="1">
      <alignment horizontal="right" vertical="center"/>
    </xf>
    <xf numFmtId="176" fontId="3" fillId="7" borderId="7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8" xfId="0" applyNumberFormat="1" applyFont="1" applyFill="1" applyBorder="1" applyAlignment="1" applyProtection="1">
      <alignment horizontal="right" vertical="center"/>
      <protection hidden="1" locked="0"/>
    </xf>
    <xf numFmtId="178" fontId="3" fillId="7" borderId="30" xfId="0" applyNumberFormat="1" applyFont="1" applyFill="1" applyBorder="1" applyAlignment="1">
      <alignment horizontal="right" vertical="center"/>
    </xf>
    <xf numFmtId="181" fontId="3" fillId="2" borderId="22" xfId="0" applyNumberFormat="1" applyFont="1" applyFill="1" applyBorder="1" applyAlignment="1" applyProtection="1">
      <alignment horizontal="left" vertical="center"/>
      <protection hidden="1" locked="0"/>
    </xf>
    <xf numFmtId="49" fontId="8" fillId="2" borderId="25" xfId="16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5" xfId="0" applyNumberFormat="1" applyFont="1" applyBorder="1" applyAlignment="1" applyProtection="1">
      <alignment horizontal="right" vertical="center"/>
      <protection hidden="1" locked="0"/>
    </xf>
    <xf numFmtId="0" fontId="8" fillId="0" borderId="34" xfId="16" applyFont="1" applyFill="1" applyBorder="1" applyAlignment="1" applyProtection="1">
      <alignment horizontal="center" vertical="center" shrinkToFit="1"/>
      <protection hidden="1" locked="0"/>
    </xf>
    <xf numFmtId="176" fontId="3" fillId="0" borderId="7" xfId="0" applyNumberFormat="1" applyFont="1" applyFill="1" applyBorder="1" applyAlignment="1" applyProtection="1">
      <alignment horizontal="center" vertical="center"/>
      <protection hidden="1" locked="0"/>
    </xf>
    <xf numFmtId="186" fontId="3" fillId="0" borderId="13" xfId="0" applyNumberFormat="1" applyFont="1" applyFill="1" applyBorder="1" applyAlignment="1" applyProtection="1">
      <alignment horizontal="left" vertical="center" shrinkToFit="1"/>
      <protection hidden="1" locked="0"/>
    </xf>
    <xf numFmtId="201" fontId="3" fillId="2" borderId="22" xfId="0" applyNumberFormat="1" applyFont="1" applyFill="1" applyBorder="1" applyAlignment="1" applyProtection="1">
      <alignment horizontal="left" vertical="center" shrinkToFit="1"/>
      <protection hidden="1" locked="0"/>
    </xf>
    <xf numFmtId="49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35" xfId="0" applyNumberFormat="1" applyFont="1" applyFill="1" applyBorder="1" applyAlignment="1" applyProtection="1">
      <alignment horizontal="center" vertical="center"/>
      <protection hidden="1" locked="0"/>
    </xf>
    <xf numFmtId="178" fontId="3" fillId="0" borderId="10" xfId="0" applyNumberFormat="1" applyFont="1" applyFill="1" applyBorder="1" applyAlignment="1">
      <alignment horizontal="center" vertical="center"/>
    </xf>
    <xf numFmtId="183" fontId="3" fillId="2" borderId="15" xfId="0" applyNumberFormat="1" applyFont="1" applyFill="1" applyBorder="1" applyAlignment="1" applyProtection="1">
      <alignment horizontal="left" vertical="center" shrinkToFit="1"/>
      <protection hidden="1" locked="0"/>
    </xf>
    <xf numFmtId="185" fontId="3" fillId="2" borderId="9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2" borderId="9" xfId="0" applyNumberFormat="1" applyFont="1" applyFill="1" applyBorder="1" applyAlignment="1" applyProtection="1">
      <alignment horizontal="left" vertical="center" shrinkToFit="1"/>
      <protection hidden="1" locked="0"/>
    </xf>
    <xf numFmtId="191" fontId="3" fillId="2" borderId="15" xfId="0" applyNumberFormat="1" applyFont="1" applyFill="1" applyBorder="1" applyAlignment="1" applyProtection="1">
      <alignment horizontal="left" vertical="center"/>
      <protection hidden="1" locked="0"/>
    </xf>
    <xf numFmtId="196" fontId="3" fillId="2" borderId="22" xfId="0" applyNumberFormat="1" applyFont="1" applyFill="1" applyBorder="1" applyAlignment="1" applyProtection="1">
      <alignment horizontal="left" vertical="center" shrinkToFit="1"/>
      <protection hidden="1" locked="0"/>
    </xf>
    <xf numFmtId="198" fontId="3" fillId="2" borderId="22" xfId="0" applyNumberFormat="1" applyFont="1" applyFill="1" applyBorder="1" applyAlignment="1" applyProtection="1">
      <alignment horizontal="left" vertical="center" shrinkToFit="1"/>
      <protection hidden="1" locked="0"/>
    </xf>
    <xf numFmtId="198" fontId="3" fillId="2" borderId="15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36" xfId="0" applyNumberFormat="1" applyFont="1" applyFill="1" applyBorder="1" applyAlignment="1" applyProtection="1">
      <alignment horizontal="right" vertical="center"/>
      <protection hidden="1"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91" fontId="3" fillId="0" borderId="22" xfId="0" applyNumberFormat="1" applyFont="1" applyFill="1" applyBorder="1" applyAlignment="1" applyProtection="1">
      <alignment horizontal="left" vertical="center"/>
      <protection hidden="1" locked="0"/>
    </xf>
    <xf numFmtId="196" fontId="3" fillId="0" borderId="15" xfId="0" applyNumberFormat="1" applyFont="1" applyFill="1" applyBorder="1" applyAlignment="1" applyProtection="1">
      <alignment horizontal="left" vertical="center" shrinkToFit="1"/>
      <protection hidden="1" locked="0"/>
    </xf>
    <xf numFmtId="198" fontId="3" fillId="0" borderId="15" xfId="0" applyNumberFormat="1" applyFont="1" applyFill="1" applyBorder="1" applyAlignment="1" applyProtection="1">
      <alignment horizontal="left" vertical="center"/>
      <protection hidden="1" locked="0"/>
    </xf>
    <xf numFmtId="198" fontId="3" fillId="0" borderId="9" xfId="0" applyNumberFormat="1" applyFont="1" applyFill="1" applyBorder="1" applyAlignment="1" applyProtection="1">
      <alignment horizontal="left" vertical="center"/>
      <protection hidden="1"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7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19" xfId="0" applyNumberFormat="1" applyFont="1" applyFill="1" applyBorder="1" applyAlignment="1" applyProtection="1">
      <alignment horizontal="center" vertical="center"/>
      <protection hidden="1" locked="0"/>
    </xf>
    <xf numFmtId="178" fontId="3" fillId="7" borderId="4" xfId="0" applyNumberFormat="1" applyFont="1" applyFill="1" applyBorder="1" applyAlignment="1">
      <alignment horizontal="right" vertical="center"/>
    </xf>
    <xf numFmtId="178" fontId="3" fillId="7" borderId="6" xfId="0" applyNumberFormat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 applyProtection="1">
      <alignment horizontal="left" vertical="center" wrapText="1"/>
      <protection hidden="1" locked="0"/>
    </xf>
    <xf numFmtId="176" fontId="3" fillId="7" borderId="20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7" xfId="0" applyNumberFormat="1" applyFont="1" applyFill="1" applyBorder="1" applyAlignment="1" applyProtection="1">
      <alignment horizontal="left" vertical="center" wrapText="1"/>
      <protection hidden="1" locked="0"/>
    </xf>
    <xf numFmtId="176" fontId="3" fillId="7" borderId="18" xfId="0" applyNumberFormat="1" applyFont="1" applyFill="1" applyBorder="1" applyAlignment="1" applyProtection="1">
      <alignment horizontal="center" vertical="center"/>
      <protection hidden="1" locked="0"/>
    </xf>
    <xf numFmtId="0" fontId="0" fillId="7" borderId="11" xfId="0" applyFill="1" applyBorder="1" applyAlignment="1">
      <alignment horizontal="left" vertical="center" wrapText="1"/>
    </xf>
    <xf numFmtId="176" fontId="3" fillId="7" borderId="21" xfId="0" applyNumberFormat="1" applyFont="1" applyFill="1" applyBorder="1" applyAlignment="1" applyProtection="1">
      <alignment horizontal="center" vertical="center"/>
      <protection hidden="1" locked="0"/>
    </xf>
    <xf numFmtId="178" fontId="3" fillId="7" borderId="5" xfId="0" applyNumberFormat="1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181" fontId="3" fillId="7" borderId="15" xfId="0" applyNumberFormat="1" applyFont="1" applyFill="1" applyBorder="1" applyAlignment="1" applyProtection="1">
      <alignment horizontal="left" vertical="center"/>
      <protection hidden="1" locked="0"/>
    </xf>
    <xf numFmtId="198" fontId="3" fillId="7" borderId="22" xfId="0" applyNumberFormat="1" applyFont="1" applyFill="1" applyBorder="1" applyAlignment="1" applyProtection="1">
      <alignment horizontal="left" vertical="center"/>
      <protection hidden="1" locked="0"/>
    </xf>
    <xf numFmtId="176" fontId="3" fillId="7" borderId="29" xfId="0" applyNumberFormat="1" applyFont="1" applyFill="1" applyBorder="1" applyAlignment="1" applyProtection="1">
      <alignment horizontal="right" vertical="center"/>
      <protection hidden="1" locked="0"/>
    </xf>
    <xf numFmtId="181" fontId="3" fillId="7" borderId="22" xfId="0" applyNumberFormat="1" applyFont="1" applyFill="1" applyBorder="1" applyAlignment="1" applyProtection="1">
      <alignment horizontal="left" vertical="center" shrinkToFit="1"/>
      <protection hidden="1" locked="0"/>
    </xf>
    <xf numFmtId="178" fontId="3" fillId="7" borderId="5" xfId="0" applyNumberFormat="1" applyFont="1" applyFill="1" applyBorder="1" applyAlignment="1">
      <alignment horizontal="right" vertical="center"/>
    </xf>
    <xf numFmtId="178" fontId="3" fillId="7" borderId="19" xfId="0" applyNumberFormat="1" applyFont="1" applyFill="1" applyBorder="1" applyAlignment="1">
      <alignment horizontal="right" vertical="center"/>
    </xf>
    <xf numFmtId="178" fontId="3" fillId="7" borderId="29" xfId="0" applyNumberFormat="1" applyFont="1" applyFill="1" applyBorder="1" applyAlignment="1">
      <alignment horizontal="right" vertical="center"/>
    </xf>
    <xf numFmtId="0" fontId="3" fillId="7" borderId="22" xfId="0" applyFont="1" applyFill="1" applyBorder="1" applyAlignment="1" applyProtection="1">
      <alignment horizontal="left" vertical="center" shrinkToFit="1"/>
      <protection hidden="1" locked="0"/>
    </xf>
    <xf numFmtId="181" fontId="3" fillId="7" borderId="22" xfId="0" applyNumberFormat="1" applyFont="1" applyFill="1" applyBorder="1" applyAlignment="1" applyProtection="1" quotePrefix="1">
      <alignment horizontal="left" vertical="center" shrinkToFit="1"/>
      <protection hidden="1" locked="0"/>
    </xf>
    <xf numFmtId="181" fontId="3" fillId="7" borderId="15" xfId="0" applyNumberFormat="1" applyFont="1" applyFill="1" applyBorder="1" applyAlignment="1" applyProtection="1" quotePrefix="1">
      <alignment horizontal="left" vertical="center" shrinkToFit="1"/>
      <protection hidden="1" locked="0"/>
    </xf>
    <xf numFmtId="176" fontId="3" fillId="7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15" xfId="0" applyNumberFormat="1" applyFont="1" applyFill="1" applyBorder="1" applyAlignment="1" applyProtection="1">
      <alignment horizontal="right" vertical="center"/>
      <protection hidden="1" locked="0"/>
    </xf>
    <xf numFmtId="178" fontId="3" fillId="7" borderId="37" xfId="0" applyNumberFormat="1" applyFont="1" applyFill="1" applyBorder="1" applyAlignment="1">
      <alignment horizontal="right" vertical="center"/>
    </xf>
    <xf numFmtId="178" fontId="3" fillId="7" borderId="2" xfId="0" applyNumberFormat="1" applyFont="1" applyFill="1" applyBorder="1" applyAlignment="1">
      <alignment horizontal="right" vertical="center"/>
    </xf>
    <xf numFmtId="178" fontId="3" fillId="7" borderId="26" xfId="0" applyNumberFormat="1" applyFont="1" applyFill="1" applyBorder="1" applyAlignment="1">
      <alignment horizontal="right" vertical="center"/>
    </xf>
    <xf numFmtId="178" fontId="3" fillId="7" borderId="13" xfId="0" applyNumberFormat="1" applyFont="1" applyFill="1" applyBorder="1" applyAlignment="1">
      <alignment horizontal="right" vertical="center"/>
    </xf>
    <xf numFmtId="0" fontId="3" fillId="7" borderId="13" xfId="0" applyFont="1" applyFill="1" applyBorder="1" applyAlignment="1" applyProtection="1">
      <alignment horizontal="left" vertical="center" shrinkToFit="1"/>
      <protection hidden="1" locked="0"/>
    </xf>
    <xf numFmtId="178" fontId="3" fillId="0" borderId="5" xfId="0" applyNumberFormat="1" applyFont="1" applyBorder="1" applyAlignment="1" quotePrefix="1">
      <alignment horizontal="center" vertical="center"/>
    </xf>
    <xf numFmtId="178" fontId="3" fillId="7" borderId="2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/>
    </xf>
    <xf numFmtId="178" fontId="3" fillId="7" borderId="10" xfId="0" applyNumberFormat="1" applyFont="1" applyFill="1" applyBorder="1" applyAlignment="1">
      <alignment horizontal="right" vertical="center"/>
    </xf>
    <xf numFmtId="176" fontId="3" fillId="7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26" xfId="0" applyNumberFormat="1" applyFont="1" applyFill="1" applyBorder="1" applyAlignment="1" applyProtection="1">
      <alignment horizontal="center" vertical="center"/>
      <protection hidden="1" locked="0"/>
    </xf>
    <xf numFmtId="181" fontId="4" fillId="0" borderId="22" xfId="0" applyNumberFormat="1" applyFont="1" applyFill="1" applyBorder="1" applyAlignment="1" applyProtection="1">
      <alignment horizontal="left" vertical="center" shrinkToFit="1"/>
      <protection hidden="1"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hidden="1" locked="0"/>
    </xf>
    <xf numFmtId="194" fontId="3" fillId="2" borderId="15" xfId="0" applyNumberFormat="1" applyFont="1" applyFill="1" applyBorder="1" applyAlignment="1" applyProtection="1">
      <alignment horizontal="left" vertical="center" shrinkToFit="1"/>
      <protection hidden="1" locked="0"/>
    </xf>
    <xf numFmtId="198" fontId="4" fillId="2" borderId="15" xfId="0" applyNumberFormat="1" applyFont="1" applyFill="1" applyBorder="1" applyAlignment="1" applyProtection="1">
      <alignment horizontal="left" vertical="center" shrinkToFit="1"/>
      <protection hidden="1" locked="0"/>
    </xf>
    <xf numFmtId="199" fontId="3" fillId="2" borderId="9" xfId="0" applyNumberFormat="1" applyFont="1" applyFill="1" applyBorder="1" applyAlignment="1" applyProtection="1">
      <alignment horizontal="left" vertical="center"/>
      <protection hidden="1" locked="0"/>
    </xf>
    <xf numFmtId="178" fontId="3" fillId="2" borderId="36" xfId="0" applyNumberFormat="1" applyFont="1" applyFill="1" applyBorder="1" applyAlignment="1">
      <alignment horizontal="right" vertical="center"/>
    </xf>
    <xf numFmtId="181" fontId="3" fillId="0" borderId="22" xfId="0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9" xfId="0" applyFont="1" applyFill="1" applyBorder="1" applyAlignment="1" applyProtection="1" quotePrefix="1">
      <alignment horizontal="left" vertical="center"/>
      <protection hidden="1" locked="0"/>
    </xf>
    <xf numFmtId="176" fontId="3" fillId="2" borderId="32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ill="1" applyBorder="1" applyAlignment="1" applyProtection="1">
      <alignment horizontal="left" vertical="center"/>
      <protection hidden="1" locked="0"/>
    </xf>
    <xf numFmtId="176" fontId="3" fillId="0" borderId="26" xfId="0" applyNumberFormat="1" applyFont="1" applyBorder="1" applyAlignment="1" applyProtection="1">
      <alignment horizontal="center" vertical="center"/>
      <protection hidden="1" locked="0"/>
    </xf>
    <xf numFmtId="178" fontId="3" fillId="0" borderId="10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hidden="1" locked="0"/>
    </xf>
    <xf numFmtId="176" fontId="3" fillId="7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7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Border="1" applyAlignment="1" applyProtection="1" quotePrefix="1">
      <alignment horizontal="center" vertical="center" shrinkToFit="1"/>
      <protection hidden="1" locked="0"/>
    </xf>
    <xf numFmtId="176" fontId="3" fillId="0" borderId="2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7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7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0" fillId="0" borderId="0" xfId="0" applyNumberFormat="1" applyBorder="1" applyAlignment="1" applyProtection="1">
      <alignment horizontal="right" vertical="center" shrinkToFit="1"/>
      <protection hidden="1" locked="0"/>
    </xf>
    <xf numFmtId="176" fontId="3" fillId="0" borderId="6" xfId="0" applyNumberFormat="1" applyFont="1" applyBorder="1" applyAlignment="1" applyProtection="1">
      <alignment horizontal="center" vertical="center" shrinkToFit="1"/>
      <protection hidden="1" locked="0"/>
    </xf>
    <xf numFmtId="176" fontId="7" fillId="0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hidden="1" locked="0"/>
    </xf>
    <xf numFmtId="0" fontId="5" fillId="0" borderId="38" xfId="16" applyFill="1" applyBorder="1" applyAlignment="1" applyProtection="1">
      <alignment horizontal="center" vertical="center" textRotation="255"/>
      <protection hidden="1" locked="0"/>
    </xf>
    <xf numFmtId="0" fontId="5" fillId="0" borderId="31" xfId="16" applyFill="1" applyBorder="1" applyAlignment="1" applyProtection="1">
      <alignment horizontal="center" vertical="center" textRotation="255"/>
      <protection hidden="1" locked="0"/>
    </xf>
    <xf numFmtId="179" fontId="3" fillId="2" borderId="39" xfId="0" applyNumberFormat="1" applyFont="1" applyFill="1" applyBorder="1" applyAlignment="1" applyProtection="1">
      <alignment horizontal="center" vertical="center" shrinkToFit="1"/>
      <protection hidden="1" locked="0"/>
    </xf>
    <xf numFmtId="179" fontId="3" fillId="2" borderId="32" xfId="0" applyNumberFormat="1" applyFont="1" applyFill="1" applyBorder="1" applyAlignment="1">
      <alignment horizontal="center" vertical="center" shrinkToFit="1"/>
    </xf>
    <xf numFmtId="180" fontId="3" fillId="4" borderId="39" xfId="0" applyNumberFormat="1" applyFont="1" applyFill="1" applyBorder="1" applyAlignment="1" applyProtection="1">
      <alignment horizontal="center" vertical="center" shrinkToFit="1"/>
      <protection hidden="1" locked="0"/>
    </xf>
    <xf numFmtId="180" fontId="3" fillId="4" borderId="39" xfId="0" applyNumberFormat="1" applyFont="1" applyFill="1" applyBorder="1" applyAlignment="1">
      <alignment horizontal="center" vertical="center" shrinkToFit="1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1" xfId="0" applyNumberFormat="1" applyFont="1" applyFill="1" applyBorder="1" applyAlignment="1" applyProtection="1" quotePrefix="1">
      <alignment horizontal="left" vertical="center" wrapText="1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0" fontId="0" fillId="2" borderId="5" xfId="0" applyFill="1" applyBorder="1" applyAlignment="1">
      <alignment horizontal="center" vertical="center"/>
    </xf>
    <xf numFmtId="180" fontId="3" fillId="6" borderId="39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40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32" xfId="0" applyNumberFormat="1" applyFont="1" applyFill="1" applyBorder="1" applyAlignment="1">
      <alignment horizontal="center" vertical="center"/>
    </xf>
    <xf numFmtId="180" fontId="3" fillId="8" borderId="39" xfId="0" applyNumberFormat="1" applyFont="1" applyFill="1" applyBorder="1" applyAlignment="1">
      <alignment horizontal="center" vertical="center"/>
    </xf>
    <xf numFmtId="180" fontId="3" fillId="6" borderId="16" xfId="0" applyNumberFormat="1" applyFont="1" applyFill="1" applyBorder="1" applyAlignment="1" applyProtection="1">
      <alignment horizontal="center" vertical="center"/>
      <protection hidden="1" locked="0"/>
    </xf>
    <xf numFmtId="180" fontId="3" fillId="6" borderId="39" xfId="0" applyNumberFormat="1" applyFont="1" applyFill="1" applyBorder="1" applyAlignment="1">
      <alignment horizontal="center" vertical="center"/>
    </xf>
    <xf numFmtId="180" fontId="3" fillId="8" borderId="32" xfId="0" applyNumberFormat="1" applyFont="1" applyFill="1" applyBorder="1" applyAlignment="1">
      <alignment horizontal="center" vertical="center"/>
    </xf>
    <xf numFmtId="180" fontId="3" fillId="8" borderId="41" xfId="0" applyNumberFormat="1" applyFont="1" applyFill="1" applyBorder="1" applyAlignment="1">
      <alignment horizontal="center" vertical="center"/>
    </xf>
    <xf numFmtId="180" fontId="3" fillId="8" borderId="39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39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39" xfId="0" applyNumberFormat="1" applyFont="1" applyFill="1" applyBorder="1" applyAlignment="1">
      <alignment horizontal="center" vertical="center"/>
    </xf>
    <xf numFmtId="180" fontId="3" fillId="4" borderId="39" xfId="0" applyNumberFormat="1" applyFont="1" applyFill="1" applyBorder="1" applyAlignment="1" applyProtection="1">
      <alignment horizontal="center" vertical="center"/>
      <protection hidden="1" locked="0"/>
    </xf>
    <xf numFmtId="180" fontId="3" fillId="4" borderId="39" xfId="0" applyNumberFormat="1" applyFont="1" applyFill="1" applyBorder="1" applyAlignment="1">
      <alignment horizontal="center" vertical="center"/>
    </xf>
    <xf numFmtId="180" fontId="3" fillId="4" borderId="16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16" xfId="0" applyNumberFormat="1" applyFont="1" applyFill="1" applyBorder="1" applyAlignment="1" applyProtection="1">
      <alignment horizontal="center" vertical="center"/>
      <protection hidden="1" locked="0"/>
    </xf>
    <xf numFmtId="176" fontId="3" fillId="8" borderId="42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8" borderId="43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8" borderId="42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8" borderId="43" xfId="0" applyNumberFormat="1" applyFont="1" applyFill="1" applyBorder="1" applyAlignment="1" applyProtection="1" quotePrefix="1">
      <alignment horizontal="center" vertical="center" shrinkToFit="1"/>
      <protection hidden="1" locked="0"/>
    </xf>
    <xf numFmtId="179" fontId="3" fillId="2" borderId="32" xfId="0" applyNumberFormat="1" applyFont="1" applyFill="1" applyBorder="1" applyAlignment="1" applyProtection="1">
      <alignment horizontal="center" vertical="center" shrinkToFit="1"/>
      <protection hidden="1" locked="0"/>
    </xf>
    <xf numFmtId="179" fontId="3" fillId="2" borderId="16" xfId="0" applyNumberFormat="1" applyFont="1" applyFill="1" applyBorder="1" applyAlignment="1">
      <alignment horizontal="center" vertical="center" shrinkToFit="1"/>
    </xf>
    <xf numFmtId="0" fontId="3" fillId="0" borderId="44" xfId="0" applyFont="1" applyBorder="1" applyAlignment="1" applyProtection="1">
      <alignment horizontal="center" vertical="center"/>
      <protection hidden="1" locked="0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 shrinkToFit="1"/>
      <protection hidden="1" locked="0"/>
    </xf>
    <xf numFmtId="0" fontId="3" fillId="0" borderId="13" xfId="0" applyFont="1" applyBorder="1" applyAlignment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wrapText="1" shrinkToFit="1"/>
      <protection hidden="1" locked="0"/>
    </xf>
    <xf numFmtId="0" fontId="3" fillId="0" borderId="34" xfId="0" applyFont="1" applyBorder="1" applyAlignment="1" applyProtection="1">
      <alignment horizontal="center" vertical="center" wrapText="1" shrinkToFit="1"/>
      <protection hidden="1" locked="0"/>
    </xf>
    <xf numFmtId="180" fontId="3" fillId="8" borderId="16" xfId="0" applyNumberFormat="1" applyFont="1" applyFill="1" applyBorder="1" applyAlignment="1" applyProtection="1">
      <alignment horizontal="center" vertical="center"/>
      <protection hidden="1" locked="0"/>
    </xf>
    <xf numFmtId="0" fontId="0" fillId="2" borderId="0" xfId="0" applyFill="1" applyBorder="1" applyAlignment="1">
      <alignment horizontal="left" vertical="center" wrapText="1"/>
    </xf>
    <xf numFmtId="176" fontId="4" fillId="2" borderId="8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4" fillId="2" borderId="5" xfId="0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8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176" fontId="3" fillId="2" borderId="8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" borderId="31" xfId="16" applyFill="1" applyBorder="1" applyAlignment="1" applyProtection="1">
      <alignment horizontal="center" vertical="center" textRotation="255"/>
      <protection hidden="1" locked="0"/>
    </xf>
    <xf numFmtId="0" fontId="5" fillId="2" borderId="29" xfId="16" applyFill="1" applyBorder="1" applyAlignment="1" applyProtection="1">
      <alignment horizontal="center" vertical="center" textRotation="255"/>
      <protection hidden="1" locked="0"/>
    </xf>
    <xf numFmtId="176" fontId="3" fillId="0" borderId="8" xfId="0" applyNumberFormat="1" applyFont="1" applyBorder="1" applyAlignment="1" applyProtection="1">
      <alignment horizontal="center" vertical="center"/>
      <protection hidden="1" locked="0"/>
    </xf>
    <xf numFmtId="0" fontId="0" fillId="0" borderId="5" xfId="0" applyBorder="1" applyAlignment="1">
      <alignment horizontal="center" vertical="center"/>
    </xf>
    <xf numFmtId="0" fontId="5" fillId="0" borderId="38" xfId="16" applyBorder="1" applyAlignment="1" applyProtection="1">
      <alignment horizontal="center" vertical="center" textRotation="255"/>
      <protection hidden="1" locked="0"/>
    </xf>
    <xf numFmtId="0" fontId="5" fillId="2" borderId="38" xfId="16" applyFill="1" applyBorder="1" applyAlignment="1" applyProtection="1">
      <alignment horizontal="center" vertical="center" textRotation="255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21" xfId="0" applyNumberFormat="1" applyFont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>
      <alignment horizontal="left" vertical="center" wrapText="1"/>
    </xf>
    <xf numFmtId="180" fontId="3" fillId="8" borderId="39" xfId="0" applyNumberFormat="1" applyFont="1" applyFill="1" applyBorder="1" applyAlignment="1" applyProtection="1">
      <alignment horizontal="center" vertical="center" shrinkToFit="1"/>
      <protection hidden="1" locked="0"/>
    </xf>
    <xf numFmtId="180" fontId="3" fillId="8" borderId="41" xfId="0" applyNumberFormat="1" applyFont="1" applyFill="1" applyBorder="1" applyAlignment="1">
      <alignment horizontal="center" vertical="center" shrinkToFit="1"/>
    </xf>
    <xf numFmtId="176" fontId="3" fillId="7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21" xfId="0" applyNumberFormat="1" applyFont="1" applyFill="1" applyBorder="1" applyAlignment="1" applyProtection="1" quotePrefix="1">
      <alignment horizontal="left" vertical="center" wrapText="1"/>
      <protection hidden="1" locked="0"/>
    </xf>
    <xf numFmtId="0" fontId="0" fillId="7" borderId="35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5" fillId="0" borderId="45" xfId="16" applyBorder="1" applyAlignment="1" applyProtection="1">
      <alignment horizontal="center" vertical="center" textRotation="255"/>
      <protection hidden="1" locked="0"/>
    </xf>
    <xf numFmtId="180" fontId="3" fillId="8" borderId="39" xfId="0" applyNumberFormat="1" applyFont="1" applyFill="1" applyBorder="1" applyAlignment="1">
      <alignment horizontal="center" vertical="center" shrinkToFit="1"/>
    </xf>
    <xf numFmtId="176" fontId="3" fillId="7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7" borderId="21" xfId="0" applyNumberFormat="1" applyFont="1" applyFill="1" applyBorder="1" applyAlignment="1" applyProtection="1">
      <alignment horizontal="left" vertical="center" wrapText="1"/>
      <protection hidden="1" locked="0"/>
    </xf>
    <xf numFmtId="0" fontId="0" fillId="7" borderId="0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176" fontId="3" fillId="2" borderId="8" xfId="0" applyNumberFormat="1" applyFont="1" applyFill="1" applyBorder="1" applyAlignment="1" applyProtection="1" quotePrefix="1">
      <alignment horizontal="center" vertical="center"/>
      <protection hidden="1" locked="0"/>
    </xf>
    <xf numFmtId="180" fontId="3" fillId="8" borderId="1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0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6" xfId="0" applyFill="1" applyBorder="1" applyAlignment="1">
      <alignment vertical="center"/>
    </xf>
    <xf numFmtId="176" fontId="3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1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8" xfId="0" applyFill="1" applyBorder="1" applyAlignment="1">
      <alignment horizontal="left" vertical="center" wrapText="1"/>
    </xf>
    <xf numFmtId="0" fontId="5" fillId="0" borderId="30" xfId="16" applyFill="1" applyBorder="1" applyAlignment="1" applyProtection="1">
      <alignment horizontal="center" vertical="center" textRotation="255"/>
      <protection hidden="1" locked="0"/>
    </xf>
    <xf numFmtId="176" fontId="3" fillId="7" borderId="8" xfId="0" applyNumberFormat="1" applyFont="1" applyFill="1" applyBorder="1" applyAlignment="1" applyProtection="1" quotePrefix="1">
      <alignment horizontal="center" vertical="center"/>
      <protection hidden="1" locked="0"/>
    </xf>
    <xf numFmtId="180" fontId="3" fillId="6" borderId="16" xfId="0" applyNumberFormat="1" applyFont="1" applyFill="1" applyBorder="1" applyAlignment="1" applyProtection="1">
      <alignment horizontal="center" vertical="center" shrinkToFit="1"/>
      <protection hidden="1" locked="0"/>
    </xf>
    <xf numFmtId="180" fontId="3" fillId="6" borderId="39" xfId="0" applyNumberFormat="1" applyFont="1" applyFill="1" applyBorder="1" applyAlignment="1">
      <alignment horizontal="center" vertical="center" shrinkToFit="1"/>
    </xf>
    <xf numFmtId="0" fontId="5" fillId="2" borderId="30" xfId="16" applyFill="1" applyBorder="1" applyAlignment="1" applyProtection="1">
      <alignment horizontal="center" vertical="center" textRotation="255"/>
      <protection hidden="1" locked="0"/>
    </xf>
    <xf numFmtId="176" fontId="3" fillId="7" borderId="6" xfId="0" applyNumberFormat="1" applyFont="1" applyFill="1" applyBorder="1" applyAlignment="1" applyProtection="1">
      <alignment horizontal="center" vertical="center"/>
      <protection hidden="1" locked="0"/>
    </xf>
    <xf numFmtId="180" fontId="3" fillId="6" borderId="39" xfId="0" applyNumberFormat="1" applyFont="1" applyFill="1" applyBorder="1" applyAlignment="1" applyProtection="1">
      <alignment horizontal="center" vertical="center" shrinkToFit="1"/>
      <protection hidden="1" locked="0"/>
    </xf>
    <xf numFmtId="180" fontId="3" fillId="6" borderId="41" xfId="0" applyNumberFormat="1" applyFont="1" applyFill="1" applyBorder="1" applyAlignment="1">
      <alignment horizontal="center" vertical="center" shrinkToFit="1"/>
    </xf>
    <xf numFmtId="0" fontId="0" fillId="7" borderId="28" xfId="0" applyFill="1" applyBorder="1" applyAlignment="1">
      <alignment horizontal="left" vertical="center" wrapText="1"/>
    </xf>
    <xf numFmtId="0" fontId="0" fillId="7" borderId="6" xfId="0" applyFill="1" applyBorder="1" applyAlignment="1">
      <alignment vertical="center"/>
    </xf>
    <xf numFmtId="176" fontId="3" fillId="7" borderId="8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7" borderId="8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7" borderId="6" xfId="0" applyFill="1" applyBorder="1" applyAlignment="1">
      <alignment vertical="center" shrinkToFit="1"/>
    </xf>
    <xf numFmtId="179" fontId="3" fillId="2" borderId="39" xfId="0" applyNumberFormat="1" applyFont="1" applyFill="1" applyBorder="1" applyAlignment="1">
      <alignment horizontal="center" vertical="center" shrinkToFit="1"/>
    </xf>
    <xf numFmtId="180" fontId="3" fillId="4" borderId="32" xfId="0" applyNumberFormat="1" applyFont="1" applyFill="1" applyBorder="1" applyAlignment="1">
      <alignment horizontal="center" vertical="center" shrinkToFit="1"/>
    </xf>
    <xf numFmtId="0" fontId="5" fillId="0" borderId="31" xfId="16" applyBorder="1" applyAlignment="1" applyProtection="1">
      <alignment horizontal="center" vertical="center" textRotation="255"/>
      <protection hidden="1" locked="0"/>
    </xf>
    <xf numFmtId="0" fontId="0" fillId="0" borderId="2" xfId="0" applyBorder="1" applyAlignment="1">
      <alignment horizontal="center" vertical="center"/>
    </xf>
    <xf numFmtId="176" fontId="3" fillId="0" borderId="8" xfId="0" applyNumberFormat="1" applyFont="1" applyBorder="1" applyAlignment="1" applyProtection="1" quotePrefix="1">
      <alignment horizontal="center" vertical="center"/>
      <protection hidden="1" locked="0"/>
    </xf>
    <xf numFmtId="179" fontId="3" fillId="2" borderId="16" xfId="0" applyNumberFormat="1" applyFont="1" applyFill="1" applyBorder="1" applyAlignment="1" applyProtection="1">
      <alignment horizontal="center" vertical="center" shrinkToFit="1"/>
      <protection hidden="1" locked="0"/>
    </xf>
    <xf numFmtId="179" fontId="3" fillId="2" borderId="41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left" vertical="center" wrapText="1"/>
    </xf>
    <xf numFmtId="0" fontId="5" fillId="0" borderId="29" xfId="16" applyFill="1" applyBorder="1" applyAlignment="1" applyProtection="1">
      <alignment horizontal="center" vertical="center" textRotation="255"/>
      <protection hidden="1" locked="0"/>
    </xf>
    <xf numFmtId="176" fontId="3" fillId="2" borderId="8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7" fillId="0" borderId="12" xfId="0" applyFont="1" applyBorder="1" applyAlignment="1" applyProtection="1">
      <alignment horizontal="center" vertical="center" textRotation="255" shrinkToFit="1"/>
      <protection hidden="1" locked="0"/>
    </xf>
    <xf numFmtId="0" fontId="7" fillId="0" borderId="13" xfId="0" applyFont="1" applyBorder="1" applyAlignment="1" applyProtection="1">
      <alignment horizontal="center" vertical="center" textRotation="255" shrinkToFi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" borderId="46" xfId="16" applyFill="1" applyBorder="1" applyAlignment="1" applyProtection="1">
      <alignment horizontal="center" vertical="center" textRotation="255"/>
      <protection hidden="1" locked="0"/>
    </xf>
    <xf numFmtId="176" fontId="7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7" fillId="0" borderId="2" xfId="0" applyNumberFormat="1" applyFont="1" applyBorder="1" applyAlignment="1" applyProtection="1">
      <alignment horizontal="center" vertical="center" wrapText="1"/>
      <protection hidden="1" locked="0"/>
    </xf>
    <xf numFmtId="0" fontId="3" fillId="0" borderId="44" xfId="0" applyFont="1" applyBorder="1" applyAlignment="1" applyProtection="1">
      <alignment horizontal="center" vertical="center" shrinkToFit="1"/>
      <protection hidden="1" locked="0"/>
    </xf>
    <xf numFmtId="0" fontId="3" fillId="0" borderId="37" xfId="0" applyFont="1" applyBorder="1" applyAlignment="1">
      <alignment horizontal="center" vertical="center" shrinkToFit="1"/>
    </xf>
    <xf numFmtId="179" fontId="3" fillId="2" borderId="40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0" xfId="0" applyFill="1" applyBorder="1" applyAlignment="1">
      <alignment horizontal="left" vertical="center" wrapText="1"/>
    </xf>
    <xf numFmtId="176" fontId="3" fillId="0" borderId="5" xfId="0" applyNumberFormat="1" applyFont="1" applyFill="1" applyBorder="1" applyAlignment="1" applyProtection="1" quotePrefix="1">
      <alignment horizontal="center" vertical="center"/>
      <protection hidden="1" locked="0"/>
    </xf>
    <xf numFmtId="0" fontId="0" fillId="0" borderId="5" xfId="0" applyFill="1" applyBorder="1" applyAlignment="1">
      <alignment vertical="center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17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7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6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35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0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27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" borderId="6" xfId="0" applyFill="1" applyBorder="1" applyAlignment="1">
      <alignment horizontal="center" vertical="center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" xfId="0" applyFill="1" applyBorder="1" applyAlignment="1">
      <alignment horizontal="center" vertical="center"/>
    </xf>
    <xf numFmtId="0" fontId="5" fillId="0" borderId="45" xfId="16" applyFill="1" applyBorder="1" applyAlignment="1" applyProtection="1">
      <alignment horizontal="center" vertical="center" textRotation="255"/>
      <protection hidden="1" locked="0"/>
    </xf>
    <xf numFmtId="0" fontId="3" fillId="8" borderId="32" xfId="0" applyNumberFormat="1" applyFont="1" applyFill="1" applyBorder="1" applyAlignment="1" applyProtection="1">
      <alignment horizontal="center" vertical="center"/>
      <protection hidden="1" locked="0"/>
    </xf>
    <xf numFmtId="0" fontId="3" fillId="8" borderId="16" xfId="0" applyNumberFormat="1" applyFont="1" applyFill="1" applyBorder="1" applyAlignment="1" applyProtection="1">
      <alignment horizontal="center" vertical="center"/>
      <protection hidden="1" locked="0"/>
    </xf>
    <xf numFmtId="193" fontId="3" fillId="2" borderId="39" xfId="0" applyNumberFormat="1" applyFont="1" applyFill="1" applyBorder="1" applyAlignment="1" applyProtection="1">
      <alignment horizontal="center" vertical="center" shrinkToFit="1"/>
      <protection hidden="1" locked="0"/>
    </xf>
    <xf numFmtId="193" fontId="3" fillId="2" borderId="39" xfId="0" applyNumberFormat="1" applyFont="1" applyFill="1" applyBorder="1" applyAlignment="1">
      <alignment horizontal="center" vertical="center" shrinkToFit="1"/>
    </xf>
    <xf numFmtId="200" fontId="3" fillId="4" borderId="39" xfId="0" applyNumberFormat="1" applyFont="1" applyFill="1" applyBorder="1" applyAlignment="1" applyProtection="1">
      <alignment horizontal="center" vertical="center"/>
      <protection hidden="1" locked="0"/>
    </xf>
    <xf numFmtId="200" fontId="3" fillId="4" borderId="39" xfId="0" applyNumberFormat="1" applyFont="1" applyFill="1" applyBorder="1" applyAlignment="1">
      <alignment horizontal="center" vertical="center"/>
    </xf>
    <xf numFmtId="180" fontId="3" fillId="6" borderId="47" xfId="0" applyNumberFormat="1" applyFont="1" applyFill="1" applyBorder="1" applyAlignment="1" applyProtection="1">
      <alignment horizontal="center" vertical="center"/>
      <protection hidden="1" locked="0"/>
    </xf>
    <xf numFmtId="180" fontId="3" fillId="6" borderId="47" xfId="0" applyNumberFormat="1" applyFont="1" applyFill="1" applyBorder="1" applyAlignment="1">
      <alignment horizontal="center" vertical="center"/>
    </xf>
    <xf numFmtId="0" fontId="3" fillId="0" borderId="44" xfId="0" applyFont="1" applyBorder="1" applyAlignment="1" applyProtection="1" quotePrefix="1">
      <alignment horizontal="center" vertical="center"/>
      <protection hidden="1" locked="0"/>
    </xf>
    <xf numFmtId="0" fontId="3" fillId="0" borderId="33" xfId="0" applyFont="1" applyBorder="1" applyAlignment="1" applyProtection="1">
      <alignment horizontal="center" vertical="center" wrapText="1"/>
      <protection hidden="1" locked="0"/>
    </xf>
    <xf numFmtId="0" fontId="3" fillId="0" borderId="34" xfId="0" applyFont="1" applyBorder="1" applyAlignment="1" applyProtection="1" quotePrefix="1">
      <alignment horizontal="center" vertical="center" wrapText="1"/>
      <protection hidden="1" locked="0"/>
    </xf>
    <xf numFmtId="0" fontId="0" fillId="0" borderId="6" xfId="0" applyBorder="1" applyAlignment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top" textRotation="255" shrinkToFit="1"/>
      <protection hidden="1" locked="0"/>
    </xf>
    <xf numFmtId="0" fontId="3" fillId="0" borderId="13" xfId="0" applyFont="1" applyBorder="1" applyAlignment="1" applyProtection="1">
      <alignment horizontal="center" vertical="top" textRotation="255" shrinkToFit="1"/>
      <protection hidden="1" locked="0"/>
    </xf>
    <xf numFmtId="176" fontId="3" fillId="0" borderId="17" xfId="0" applyNumberFormat="1" applyFont="1" applyBorder="1" applyAlignment="1" applyProtection="1">
      <alignment horizontal="center" vertical="center"/>
      <protection hidden="1" locked="0"/>
    </xf>
    <xf numFmtId="176" fontId="3" fillId="0" borderId="27" xfId="0" applyNumberFormat="1" applyFont="1" applyBorder="1" applyAlignment="1" applyProtection="1">
      <alignment horizontal="center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/>
      <protection hidden="1" locked="0"/>
    </xf>
    <xf numFmtId="176" fontId="3" fillId="0" borderId="26" xfId="0" applyNumberFormat="1" applyFont="1" applyBorder="1" applyAlignment="1" applyProtection="1">
      <alignment horizontal="center" vertical="center"/>
      <protection hidden="1" locked="0"/>
    </xf>
    <xf numFmtId="176" fontId="3" fillId="0" borderId="35" xfId="0" applyNumberFormat="1" applyFont="1" applyBorder="1" applyAlignment="1" applyProtection="1">
      <alignment horizontal="center" vertical="center"/>
      <protection hidden="1" locked="0"/>
    </xf>
    <xf numFmtId="176" fontId="3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5" xfId="0" applyFill="1" applyBorder="1" applyAlignment="1">
      <alignment horizontal="center" vertical="center"/>
    </xf>
    <xf numFmtId="180" fontId="3" fillId="8" borderId="48" xfId="0" applyNumberFormat="1" applyFont="1" applyFill="1" applyBorder="1" applyAlignment="1" applyProtection="1">
      <alignment horizontal="center" vertical="center" shrinkToFit="1"/>
      <protection hidden="1" locked="0"/>
    </xf>
    <xf numFmtId="180" fontId="3" fillId="8" borderId="48" xfId="0" applyNumberFormat="1" applyFont="1" applyFill="1" applyBorder="1" applyAlignment="1">
      <alignment horizontal="center" vertical="center" shrinkToFit="1"/>
    </xf>
    <xf numFmtId="180" fontId="3" fillId="8" borderId="32" xfId="0" applyNumberFormat="1" applyFont="1" applyFill="1" applyBorder="1" applyAlignment="1">
      <alignment horizontal="center" vertical="center" shrinkToFit="1"/>
    </xf>
    <xf numFmtId="0" fontId="5" fillId="2" borderId="49" xfId="16" applyFill="1" applyBorder="1" applyAlignment="1" applyProtection="1">
      <alignment horizontal="center" vertical="center" textRotation="255"/>
      <protection hidden="1" locked="0"/>
    </xf>
    <xf numFmtId="176" fontId="3" fillId="2" borderId="50" xfId="0" applyNumberFormat="1" applyFont="1" applyFill="1" applyBorder="1" applyAlignment="1" applyProtection="1">
      <alignment horizontal="center" vertical="center"/>
      <protection hidden="1" locked="0"/>
    </xf>
    <xf numFmtId="0" fontId="0" fillId="2" borderId="5" xfId="0" applyFill="1" applyBorder="1" applyAlignment="1">
      <alignment/>
    </xf>
    <xf numFmtId="176" fontId="3" fillId="0" borderId="5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" xfId="0" applyFill="1" applyBorder="1" applyAlignment="1">
      <alignment horizontal="center" vertical="center"/>
    </xf>
    <xf numFmtId="180" fontId="7" fillId="8" borderId="16" xfId="0" applyNumberFormat="1" applyFont="1" applyFill="1" applyBorder="1" applyAlignment="1" applyProtection="1">
      <alignment horizontal="center" vertical="center" shrinkToFit="1"/>
      <protection hidden="1" locked="0"/>
    </xf>
    <xf numFmtId="180" fontId="7" fillId="8" borderId="41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Fill="1" applyBorder="1" applyAlignment="1">
      <alignment horizontal="left" vertical="center" wrapText="1"/>
    </xf>
    <xf numFmtId="49" fontId="3" fillId="0" borderId="8" xfId="0" applyNumberFormat="1" applyFont="1" applyBorder="1" applyAlignment="1" applyProtection="1">
      <alignment horizontal="center" vertical="center"/>
      <protection hidden="1" locked="0"/>
    </xf>
    <xf numFmtId="49" fontId="3" fillId="2" borderId="8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8" xfId="0" applyNumberFormat="1" applyFont="1" applyFill="1" applyBorder="1" applyAlignment="1" applyProtection="1">
      <alignment horizontal="center" vertical="center"/>
      <protection hidden="1" locked="0"/>
    </xf>
    <xf numFmtId="0" fontId="3" fillId="8" borderId="39" xfId="0" applyNumberFormat="1" applyFont="1" applyFill="1" applyBorder="1" applyAlignment="1" applyProtection="1">
      <alignment horizontal="center" vertical="center"/>
      <protection hidden="1" locked="0"/>
    </xf>
    <xf numFmtId="0" fontId="3" fillId="8" borderId="39" xfId="0" applyNumberFormat="1" applyFont="1" applyFill="1" applyBorder="1" applyAlignment="1">
      <alignment horizontal="center" vertical="center"/>
    </xf>
    <xf numFmtId="0" fontId="3" fillId="4" borderId="39" xfId="0" applyNumberFormat="1" applyFont="1" applyFill="1" applyBorder="1" applyAlignment="1" applyProtection="1">
      <alignment horizontal="center" vertical="center"/>
      <protection hidden="1" locked="0"/>
    </xf>
    <xf numFmtId="0" fontId="3" fillId="4" borderId="39" xfId="0" applyNumberFormat="1" applyFont="1" applyFill="1" applyBorder="1" applyAlignment="1">
      <alignment horizontal="center" vertical="center"/>
    </xf>
    <xf numFmtId="184" fontId="3" fillId="4" borderId="39" xfId="0" applyNumberFormat="1" applyFont="1" applyFill="1" applyBorder="1" applyAlignment="1" applyProtection="1">
      <alignment horizontal="center" vertical="center" shrinkToFit="1"/>
      <protection hidden="1" locked="0"/>
    </xf>
    <xf numFmtId="184" fontId="3" fillId="4" borderId="39" xfId="0" applyNumberFormat="1" applyFont="1" applyFill="1" applyBorder="1" applyAlignment="1">
      <alignment horizontal="center" vertical="center" shrinkToFit="1"/>
    </xf>
    <xf numFmtId="192" fontId="3" fillId="4" borderId="39" xfId="0" applyNumberFormat="1" applyFont="1" applyFill="1" applyBorder="1" applyAlignment="1" applyProtection="1">
      <alignment horizontal="center" vertical="center"/>
      <protection hidden="1" locked="0"/>
    </xf>
    <xf numFmtId="192" fontId="3" fillId="4" borderId="32" xfId="0" applyNumberFormat="1" applyFont="1" applyFill="1" applyBorder="1" applyAlignment="1">
      <alignment horizontal="center" vertical="center"/>
    </xf>
    <xf numFmtId="182" fontId="3" fillId="2" borderId="16" xfId="0" applyNumberFormat="1" applyFont="1" applyFill="1" applyBorder="1" applyAlignment="1" applyProtection="1">
      <alignment horizontal="center" vertical="center" shrinkToFit="1"/>
      <protection hidden="1" locked="0"/>
    </xf>
    <xf numFmtId="182" fontId="3" fillId="2" borderId="39" xfId="0" applyNumberFormat="1" applyFont="1" applyFill="1" applyBorder="1" applyAlignment="1">
      <alignment horizontal="center" vertical="center" shrinkToFit="1"/>
    </xf>
    <xf numFmtId="197" fontId="3" fillId="2" borderId="39" xfId="0" applyNumberFormat="1" applyFont="1" applyFill="1" applyBorder="1" applyAlignment="1" applyProtection="1">
      <alignment horizontal="center" vertical="center"/>
      <protection hidden="1" locked="0"/>
    </xf>
    <xf numFmtId="197" fontId="3" fillId="2" borderId="39" xfId="0" applyNumberFormat="1" applyFont="1" applyFill="1" applyBorder="1" applyAlignment="1">
      <alignment horizontal="center" vertical="center"/>
    </xf>
    <xf numFmtId="193" fontId="3" fillId="2" borderId="32" xfId="0" applyNumberFormat="1" applyFont="1" applyFill="1" applyBorder="1" applyAlignment="1">
      <alignment horizontal="center" vertical="center" shrinkToFit="1"/>
    </xf>
    <xf numFmtId="197" fontId="3" fillId="2" borderId="16" xfId="0" applyNumberFormat="1" applyFont="1" applyFill="1" applyBorder="1" applyAlignment="1" applyProtection="1">
      <alignment horizontal="center" vertical="center"/>
      <protection hidden="1" locked="0"/>
    </xf>
    <xf numFmtId="182" fontId="3" fillId="2" borderId="39" xfId="0" applyNumberFormat="1" applyFont="1" applyFill="1" applyBorder="1" applyAlignment="1" applyProtection="1">
      <alignment horizontal="center" vertical="center" shrinkToFit="1"/>
      <protection hidden="1" locked="0"/>
    </xf>
    <xf numFmtId="187" fontId="3" fillId="2" borderId="16" xfId="0" applyNumberFormat="1" applyFont="1" applyFill="1" applyBorder="1" applyAlignment="1" applyProtection="1">
      <alignment horizontal="center" vertical="center" shrinkToFit="1"/>
      <protection hidden="1" locked="0"/>
    </xf>
    <xf numFmtId="187" fontId="3" fillId="2" borderId="39" xfId="0" applyNumberFormat="1" applyFont="1" applyFill="1" applyBorder="1" applyAlignment="1">
      <alignment horizontal="center" vertical="center" shrinkToFit="1"/>
    </xf>
    <xf numFmtId="187" fontId="3" fillId="2" borderId="32" xfId="0" applyNumberFormat="1" applyFont="1" applyFill="1" applyBorder="1" applyAlignment="1">
      <alignment horizontal="center" vertical="center" shrinkToFit="1"/>
    </xf>
    <xf numFmtId="190" fontId="3" fillId="2" borderId="39" xfId="0" applyNumberFormat="1" applyFont="1" applyFill="1" applyBorder="1" applyAlignment="1" applyProtection="1">
      <alignment horizontal="center" vertical="center"/>
      <protection hidden="1" locked="0"/>
    </xf>
    <xf numFmtId="190" fontId="3" fillId="2" borderId="39" xfId="0" applyNumberFormat="1" applyFont="1" applyFill="1" applyBorder="1" applyAlignment="1">
      <alignment horizontal="center" vertical="center"/>
    </xf>
    <xf numFmtId="193" fontId="3" fillId="2" borderId="16" xfId="0" applyNumberFormat="1" applyFont="1" applyFill="1" applyBorder="1" applyAlignment="1" applyProtection="1">
      <alignment horizontal="center" vertical="center" shrinkToFit="1"/>
      <protection hidden="1" locked="0"/>
    </xf>
    <xf numFmtId="187" fontId="3" fillId="2" borderId="39" xfId="0" applyNumberFormat="1" applyFont="1" applyFill="1" applyBorder="1" applyAlignment="1" applyProtection="1">
      <alignment horizontal="center" vertical="center" shrinkToFit="1"/>
      <protection hidden="1" locked="0"/>
    </xf>
    <xf numFmtId="190" fontId="3" fillId="2" borderId="16" xfId="0" applyNumberFormat="1" applyFont="1" applyFill="1" applyBorder="1" applyAlignment="1" applyProtection="1">
      <alignment horizontal="center" vertical="center"/>
      <protection hidden="1" locked="0"/>
    </xf>
    <xf numFmtId="190" fontId="3" fillId="2" borderId="32" xfId="0" applyNumberFormat="1" applyFont="1" applyFill="1" applyBorder="1" applyAlignment="1">
      <alignment horizontal="center" vertical="center"/>
    </xf>
    <xf numFmtId="0" fontId="3" fillId="8" borderId="39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8" borderId="41" xfId="0" applyNumberFormat="1" applyFont="1" applyFill="1" applyBorder="1" applyAlignment="1">
      <alignment horizontal="center" vertical="center" shrinkToFit="1"/>
    </xf>
    <xf numFmtId="195" fontId="3" fillId="4" borderId="39" xfId="0" applyNumberFormat="1" applyFont="1" applyFill="1" applyBorder="1" applyAlignment="1" applyProtection="1">
      <alignment horizontal="center" vertical="center" shrinkToFit="1"/>
      <protection hidden="1" locked="0"/>
    </xf>
    <xf numFmtId="195" fontId="3" fillId="4" borderId="39" xfId="0" applyNumberFormat="1" applyFont="1" applyFill="1" applyBorder="1" applyAlignment="1">
      <alignment horizontal="center" vertical="center" shrinkToFit="1"/>
    </xf>
    <xf numFmtId="200" fontId="3" fillId="4" borderId="16" xfId="0" applyNumberFormat="1" applyFont="1" applyFill="1" applyBorder="1" applyAlignment="1" applyProtection="1">
      <alignment horizontal="center" vertical="center"/>
      <protection hidden="1" locked="0"/>
    </xf>
    <xf numFmtId="200" fontId="3" fillId="4" borderId="32" xfId="0" applyNumberFormat="1" applyFont="1" applyFill="1" applyBorder="1" applyAlignment="1">
      <alignment horizontal="center" vertical="center"/>
    </xf>
    <xf numFmtId="184" fontId="3" fillId="8" borderId="39" xfId="0" applyNumberFormat="1" applyFont="1" applyFill="1" applyBorder="1" applyAlignment="1" applyProtection="1">
      <alignment horizontal="center" vertical="center" shrinkToFit="1"/>
      <protection hidden="1" locked="0"/>
    </xf>
    <xf numFmtId="184" fontId="3" fillId="8" borderId="39" xfId="0" applyNumberFormat="1" applyFont="1" applyFill="1" applyBorder="1" applyAlignment="1">
      <alignment horizontal="center" vertical="center" shrinkToFit="1"/>
    </xf>
    <xf numFmtId="0" fontId="3" fillId="8" borderId="39" xfId="0" applyNumberFormat="1" applyFont="1" applyFill="1" applyBorder="1" applyAlignment="1">
      <alignment horizontal="center" vertical="center" shrinkToFit="1"/>
    </xf>
    <xf numFmtId="184" fontId="3" fillId="8" borderId="32" xfId="0" applyNumberFormat="1" applyFont="1" applyFill="1" applyBorder="1" applyAlignment="1">
      <alignment horizontal="center" vertical="center" shrinkToFit="1"/>
    </xf>
    <xf numFmtId="49" fontId="8" fillId="0" borderId="25" xfId="16" applyNumberFormat="1" applyFont="1" applyBorder="1" applyAlignment="1" applyProtection="1">
      <alignment horizontal="center" vertical="center" shrinkToFit="1"/>
      <protection hidden="1" locked="0"/>
    </xf>
    <xf numFmtId="181" fontId="3" fillId="7" borderId="15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7" borderId="21" xfId="0" applyNumberFormat="1" applyFont="1" applyFill="1" applyBorder="1" applyAlignment="1" applyProtection="1">
      <alignment horizontal="right" vertical="center"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17">
                  <c:v>96400</c:v>
                </c:pt>
                <c:pt idx="18">
                  <c:v>96400</c:v>
                </c:pt>
              </c:numCache>
            </c:numRef>
          </c:val>
          <c:smooth val="0"/>
        </c:ser>
        <c:marker val="1"/>
        <c:axId val="46290062"/>
        <c:axId val="13957375"/>
      </c:lineChart>
      <c:catAx>
        <c:axId val="4629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9006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'地価公示'!$D$28:$W$28</c:f>
              <c:numCache>
                <c:ptCount val="20"/>
                <c:pt idx="6">
                  <c:v>125000</c:v>
                </c:pt>
                <c:pt idx="7">
                  <c:v>120000</c:v>
                </c:pt>
                <c:pt idx="8">
                  <c:v>114000</c:v>
                </c:pt>
                <c:pt idx="9">
                  <c:v>114000</c:v>
                </c:pt>
                <c:pt idx="10">
                  <c:v>114000</c:v>
                </c:pt>
                <c:pt idx="11">
                  <c:v>114000</c:v>
                </c:pt>
                <c:pt idx="12">
                  <c:v>113000</c:v>
                </c:pt>
                <c:pt idx="13">
                  <c:v>110000</c:v>
                </c:pt>
                <c:pt idx="14">
                  <c:v>103000</c:v>
                </c:pt>
                <c:pt idx="15">
                  <c:v>96200</c:v>
                </c:pt>
                <c:pt idx="16">
                  <c:v>90200</c:v>
                </c:pt>
                <c:pt idx="17">
                  <c:v>87500</c:v>
                </c:pt>
                <c:pt idx="18">
                  <c:v>90100</c:v>
                </c:pt>
              </c:numCache>
            </c:numRef>
          </c:val>
          <c:smooth val="0"/>
        </c:ser>
        <c:marker val="1"/>
        <c:axId val="32314568"/>
        <c:axId val="22395657"/>
      </c:lineChart>
      <c:catAx>
        <c:axId val="32314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95657"/>
        <c:crosses val="autoZero"/>
        <c:auto val="1"/>
        <c:lblOffset val="100"/>
        <c:noMultiLvlLbl val="0"/>
      </c:catAx>
      <c:valAx>
        <c:axId val="22395657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314568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'地価公示'!$D$30:$W$30</c:f>
              <c:numCache>
                <c:ptCount val="20"/>
                <c:pt idx="10">
                  <c:v>43700</c:v>
                </c:pt>
                <c:pt idx="11">
                  <c:v>43700</c:v>
                </c:pt>
                <c:pt idx="12">
                  <c:v>43000</c:v>
                </c:pt>
                <c:pt idx="13">
                  <c:v>42300</c:v>
                </c:pt>
                <c:pt idx="14">
                  <c:v>40300</c:v>
                </c:pt>
                <c:pt idx="15">
                  <c:v>37800</c:v>
                </c:pt>
                <c:pt idx="16">
                  <c:v>35800</c:v>
                </c:pt>
                <c:pt idx="17">
                  <c:v>34000</c:v>
                </c:pt>
                <c:pt idx="18">
                  <c:v>33000</c:v>
                </c:pt>
              </c:numCache>
            </c:numRef>
          </c:val>
          <c:smooth val="0"/>
        </c:ser>
        <c:marker val="1"/>
        <c:axId val="234322"/>
        <c:axId val="2108899"/>
      </c:lineChart>
      <c:catAx>
        <c:axId val="23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8899"/>
        <c:crosses val="autoZero"/>
        <c:auto val="1"/>
        <c:lblOffset val="100"/>
        <c:noMultiLvlLbl val="0"/>
      </c:catAx>
      <c:valAx>
        <c:axId val="2108899"/>
        <c:scaling>
          <c:orientation val="minMax"/>
          <c:max val="6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32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'地価公示'!$D$32:$W$32</c:f>
              <c:numCache>
                <c:ptCount val="20"/>
                <c:pt idx="10">
                  <c:v>83000</c:v>
                </c:pt>
                <c:pt idx="11">
                  <c:v>82500</c:v>
                </c:pt>
                <c:pt idx="12">
                  <c:v>81300</c:v>
                </c:pt>
                <c:pt idx="13">
                  <c:v>79900</c:v>
                </c:pt>
                <c:pt idx="14">
                  <c:v>76200</c:v>
                </c:pt>
                <c:pt idx="15">
                  <c:v>72300</c:v>
                </c:pt>
                <c:pt idx="16">
                  <c:v>69700</c:v>
                </c:pt>
                <c:pt idx="17">
                  <c:v>67200</c:v>
                </c:pt>
                <c:pt idx="18">
                  <c:v>64800</c:v>
                </c:pt>
              </c:numCache>
            </c:numRef>
          </c:val>
          <c:smooth val="0"/>
        </c:ser>
        <c:marker val="1"/>
        <c:axId val="18980092"/>
        <c:axId val="36603101"/>
      </c:lineChart>
      <c:catAx>
        <c:axId val="1898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03101"/>
        <c:crosses val="autoZero"/>
        <c:auto val="1"/>
        <c:lblOffset val="100"/>
        <c:noMultiLvlLbl val="0"/>
      </c:catAx>
      <c:valAx>
        <c:axId val="36603101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8009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'地価公示'!$D$34:$W$34</c:f>
              <c:numCache>
                <c:ptCount val="20"/>
                <c:pt idx="10">
                  <c:v>61000</c:v>
                </c:pt>
                <c:pt idx="11">
                  <c:v>60600</c:v>
                </c:pt>
                <c:pt idx="12">
                  <c:v>59600</c:v>
                </c:pt>
                <c:pt idx="13">
                  <c:v>58500</c:v>
                </c:pt>
                <c:pt idx="14">
                  <c:v>56600</c:v>
                </c:pt>
                <c:pt idx="15">
                  <c:v>54300</c:v>
                </c:pt>
                <c:pt idx="16">
                  <c:v>51800</c:v>
                </c:pt>
                <c:pt idx="17">
                  <c:v>50500</c:v>
                </c:pt>
                <c:pt idx="18">
                  <c:v>49500</c:v>
                </c:pt>
              </c:numCache>
            </c:numRef>
          </c:val>
          <c:smooth val="0"/>
        </c:ser>
        <c:marker val="1"/>
        <c:axId val="60992454"/>
        <c:axId val="12061175"/>
      </c:lineChart>
      <c:catAx>
        <c:axId val="6099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061175"/>
        <c:crosses val="autoZero"/>
        <c:auto val="1"/>
        <c:lblOffset val="100"/>
        <c:noMultiLvlLbl val="0"/>
      </c:catAx>
      <c:valAx>
        <c:axId val="12061175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9245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'地価公示'!$D$36:$W$36</c:f>
              <c:numCache>
                <c:ptCount val="20"/>
                <c:pt idx="10">
                  <c:v>82600</c:v>
                </c:pt>
                <c:pt idx="11">
                  <c:v>82600</c:v>
                </c:pt>
                <c:pt idx="12">
                  <c:v>81600</c:v>
                </c:pt>
                <c:pt idx="13">
                  <c:v>80600</c:v>
                </c:pt>
                <c:pt idx="14">
                  <c:v>77300</c:v>
                </c:pt>
                <c:pt idx="15">
                  <c:v>71700</c:v>
                </c:pt>
                <c:pt idx="16">
                  <c:v>67700</c:v>
                </c:pt>
                <c:pt idx="17">
                  <c:v>64000</c:v>
                </c:pt>
                <c:pt idx="18">
                  <c:v>60000</c:v>
                </c:pt>
              </c:numCache>
            </c:numRef>
          </c:val>
          <c:smooth val="0"/>
        </c:ser>
        <c:marker val="1"/>
        <c:axId val="41441712"/>
        <c:axId val="37431089"/>
      </c:lineChart>
      <c:catAx>
        <c:axId val="41441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31089"/>
        <c:crosses val="autoZero"/>
        <c:auto val="1"/>
        <c:lblOffset val="100"/>
        <c:noMultiLvlLbl val="0"/>
      </c:catAx>
      <c:valAx>
        <c:axId val="37431089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4171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'地価公示'!$D$38:$W$38</c:f>
              <c:numCache>
                <c:ptCount val="20"/>
                <c:pt idx="11">
                  <c:v>89500</c:v>
                </c:pt>
                <c:pt idx="12">
                  <c:v>87900</c:v>
                </c:pt>
                <c:pt idx="13">
                  <c:v>86400</c:v>
                </c:pt>
                <c:pt idx="14">
                  <c:v>82800</c:v>
                </c:pt>
                <c:pt idx="15">
                  <c:v>77300</c:v>
                </c:pt>
                <c:pt idx="16">
                  <c:v>72900</c:v>
                </c:pt>
                <c:pt idx="17">
                  <c:v>69500</c:v>
                </c:pt>
                <c:pt idx="18">
                  <c:v>64000</c:v>
                </c:pt>
              </c:numCache>
            </c:numRef>
          </c:val>
          <c:smooth val="0"/>
        </c:ser>
        <c:marker val="1"/>
        <c:axId val="1335482"/>
        <c:axId val="12019339"/>
      </c:lineChart>
      <c:catAx>
        <c:axId val="13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019339"/>
        <c:crosses val="autoZero"/>
        <c:auto val="1"/>
        <c:lblOffset val="100"/>
        <c:noMultiLvlLbl val="0"/>
      </c:catAx>
      <c:valAx>
        <c:axId val="12019339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548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'地価公示'!$D$40:$W$40</c:f>
              <c:numCache>
                <c:ptCount val="20"/>
                <c:pt idx="11">
                  <c:v>91800</c:v>
                </c:pt>
                <c:pt idx="12">
                  <c:v>89000</c:v>
                </c:pt>
                <c:pt idx="13">
                  <c:v>87300</c:v>
                </c:pt>
                <c:pt idx="14">
                  <c:v>83800</c:v>
                </c:pt>
                <c:pt idx="15">
                  <c:v>79400</c:v>
                </c:pt>
                <c:pt idx="16">
                  <c:v>75400</c:v>
                </c:pt>
                <c:pt idx="17">
                  <c:v>72500</c:v>
                </c:pt>
                <c:pt idx="18">
                  <c:v>71000</c:v>
                </c:pt>
              </c:numCache>
            </c:numRef>
          </c:val>
          <c:smooth val="0"/>
        </c:ser>
        <c:marker val="1"/>
        <c:axId val="41065188"/>
        <c:axId val="34042373"/>
      </c:lineChart>
      <c:catAx>
        <c:axId val="4106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042373"/>
        <c:crosses val="autoZero"/>
        <c:auto val="1"/>
        <c:lblOffset val="100"/>
        <c:noMultiLvlLbl val="0"/>
      </c:catAx>
      <c:valAx>
        <c:axId val="34042373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6518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'地価公示'!$D$42:$W$42</c:f>
              <c:numCache>
                <c:ptCount val="20"/>
                <c:pt idx="11">
                  <c:v>49300</c:v>
                </c:pt>
                <c:pt idx="12">
                  <c:v>48000</c:v>
                </c:pt>
                <c:pt idx="13">
                  <c:v>46800</c:v>
                </c:pt>
                <c:pt idx="14">
                  <c:v>44300</c:v>
                </c:pt>
                <c:pt idx="15">
                  <c:v>41700</c:v>
                </c:pt>
                <c:pt idx="16">
                  <c:v>39500</c:v>
                </c:pt>
                <c:pt idx="17">
                  <c:v>37500</c:v>
                </c:pt>
                <c:pt idx="18">
                  <c:v>36000</c:v>
                </c:pt>
              </c:numCache>
            </c:numRef>
          </c:val>
          <c:smooth val="0"/>
        </c:ser>
        <c:marker val="1"/>
        <c:axId val="37945902"/>
        <c:axId val="5968799"/>
      </c:lineChart>
      <c:catAx>
        <c:axId val="37945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68799"/>
        <c:crosses val="autoZero"/>
        <c:auto val="1"/>
        <c:lblOffset val="100"/>
        <c:noMultiLvlLbl val="0"/>
      </c:catAx>
      <c:valAx>
        <c:axId val="5968799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4590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'地価公示'!$D$44:$W$44</c:f>
              <c:numCache>
                <c:ptCount val="20"/>
                <c:pt idx="11">
                  <c:v>64500</c:v>
                </c:pt>
                <c:pt idx="12">
                  <c:v>64000</c:v>
                </c:pt>
                <c:pt idx="13">
                  <c:v>63200</c:v>
                </c:pt>
                <c:pt idx="14">
                  <c:v>60300</c:v>
                </c:pt>
                <c:pt idx="15">
                  <c:v>57300</c:v>
                </c:pt>
                <c:pt idx="16">
                  <c:v>54500</c:v>
                </c:pt>
                <c:pt idx="17">
                  <c:v>52200</c:v>
                </c:pt>
                <c:pt idx="18">
                  <c:v>51000</c:v>
                </c:pt>
              </c:numCache>
            </c:numRef>
          </c:val>
          <c:smooth val="0"/>
        </c:ser>
        <c:marker val="1"/>
        <c:axId val="53719192"/>
        <c:axId val="13710681"/>
      </c:lineChart>
      <c:catAx>
        <c:axId val="5371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1919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'地価公示'!$D$58:$W$58</c:f>
              <c:numCache>
                <c:ptCount val="20"/>
                <c:pt idx="0">
                  <c:v>197000</c:v>
                </c:pt>
                <c:pt idx="1">
                  <c:v>238000</c:v>
                </c:pt>
                <c:pt idx="2">
                  <c:v>303000</c:v>
                </c:pt>
                <c:pt idx="3">
                  <c:v>323000</c:v>
                </c:pt>
                <c:pt idx="4">
                  <c:v>296000</c:v>
                </c:pt>
                <c:pt idx="5">
                  <c:v>284000</c:v>
                </c:pt>
                <c:pt idx="6">
                  <c:v>273000</c:v>
                </c:pt>
                <c:pt idx="7">
                  <c:v>262000</c:v>
                </c:pt>
                <c:pt idx="8">
                  <c:v>248000</c:v>
                </c:pt>
                <c:pt idx="9">
                  <c:v>236000</c:v>
                </c:pt>
                <c:pt idx="10">
                  <c:v>224000</c:v>
                </c:pt>
                <c:pt idx="11">
                  <c:v>204000</c:v>
                </c:pt>
                <c:pt idx="12">
                  <c:v>186000</c:v>
                </c:pt>
                <c:pt idx="13">
                  <c:v>169000</c:v>
                </c:pt>
                <c:pt idx="14">
                  <c:v>150000</c:v>
                </c:pt>
                <c:pt idx="15">
                  <c:v>133000</c:v>
                </c:pt>
                <c:pt idx="16">
                  <c:v>125000</c:v>
                </c:pt>
                <c:pt idx="17">
                  <c:v>116000</c:v>
                </c:pt>
                <c:pt idx="18">
                  <c:v>110000</c:v>
                </c:pt>
              </c:numCache>
            </c:numRef>
          </c:val>
          <c:smooth val="0"/>
        </c:ser>
        <c:marker val="1"/>
        <c:axId val="56287266"/>
        <c:axId val="36823347"/>
      </c:lineChart>
      <c:catAx>
        <c:axId val="56287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23347"/>
        <c:crosses val="autoZero"/>
        <c:auto val="1"/>
        <c:lblOffset val="100"/>
        <c:noMultiLvlLbl val="0"/>
      </c:catAx>
      <c:valAx>
        <c:axId val="36823347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8726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5">
                  <c:v>52500</c:v>
                </c:pt>
                <c:pt idx="6">
                  <c:v>52500</c:v>
                </c:pt>
                <c:pt idx="7">
                  <c:v>52000</c:v>
                </c:pt>
                <c:pt idx="8">
                  <c:v>52000</c:v>
                </c:pt>
                <c:pt idx="9">
                  <c:v>52000</c:v>
                </c:pt>
                <c:pt idx="10">
                  <c:v>52000</c:v>
                </c:pt>
                <c:pt idx="11">
                  <c:v>52000</c:v>
                </c:pt>
                <c:pt idx="12">
                  <c:v>52000</c:v>
                </c:pt>
                <c:pt idx="13">
                  <c:v>50000</c:v>
                </c:pt>
                <c:pt idx="14">
                  <c:v>49000</c:v>
                </c:pt>
                <c:pt idx="15">
                  <c:v>48000</c:v>
                </c:pt>
                <c:pt idx="16">
                  <c:v>47000</c:v>
                </c:pt>
                <c:pt idx="17">
                  <c:v>46100</c:v>
                </c:pt>
                <c:pt idx="18">
                  <c:v>45200</c:v>
                </c:pt>
              </c:numCache>
            </c:numRef>
          </c:val>
          <c:smooth val="0"/>
        </c:ser>
        <c:marker val="1"/>
        <c:axId val="58507512"/>
        <c:axId val="56805561"/>
      </c:lineChart>
      <c:catAx>
        <c:axId val="5850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805561"/>
        <c:crosses val="autoZero"/>
        <c:auto val="1"/>
        <c:lblOffset val="100"/>
        <c:noMultiLvlLbl val="0"/>
      </c:catAx>
      <c:valAx>
        <c:axId val="56805561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50751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'地価公示'!$D$60:$W$60</c:f>
              <c:numCache>
                <c:ptCount val="20"/>
                <c:pt idx="17">
                  <c:v>255000</c:v>
                </c:pt>
                <c:pt idx="18">
                  <c:v>281000</c:v>
                </c:pt>
              </c:numCache>
            </c:numRef>
          </c:val>
          <c:smooth val="0"/>
        </c:ser>
        <c:marker val="1"/>
        <c:axId val="62974668"/>
        <c:axId val="29901101"/>
      </c:lineChart>
      <c:catAx>
        <c:axId val="62974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901101"/>
        <c:crosses val="autoZero"/>
        <c:auto val="1"/>
        <c:lblOffset val="100"/>
        <c:noMultiLvlLbl val="0"/>
      </c:catAx>
      <c:valAx>
        <c:axId val="29901101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74668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'地価公示'!$D$62:$W$62</c:f>
              <c:numCache>
                <c:ptCount val="20"/>
                <c:pt idx="17">
                  <c:v>127000</c:v>
                </c:pt>
                <c:pt idx="18">
                  <c:v>133000</c:v>
                </c:pt>
              </c:numCache>
            </c:numRef>
          </c:val>
          <c:smooth val="0"/>
        </c:ser>
        <c:marker val="1"/>
        <c:axId val="674454"/>
        <c:axId val="6070087"/>
      </c:lineChart>
      <c:catAx>
        <c:axId val="67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445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東広島5-4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'地価公示'!$D$64:$W$64</c:f>
              <c:numCache>
                <c:ptCount val="20"/>
                <c:pt idx="17">
                  <c:v>97000</c:v>
                </c:pt>
                <c:pt idx="18">
                  <c:v>93800</c:v>
                </c:pt>
              </c:numCache>
            </c:numRef>
          </c:val>
          <c:smooth val="0"/>
        </c:ser>
        <c:marker val="1"/>
        <c:axId val="54630784"/>
        <c:axId val="21915009"/>
      </c:lineChart>
      <c:catAx>
        <c:axId val="54630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30784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東広島9-1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'地価公示'!$D$72:$W$72</c:f>
              <c:numCache>
                <c:ptCount val="20"/>
                <c:pt idx="0">
                  <c:v>32400</c:v>
                </c:pt>
                <c:pt idx="1">
                  <c:v>35000</c:v>
                </c:pt>
                <c:pt idx="2">
                  <c:v>37100</c:v>
                </c:pt>
                <c:pt idx="3">
                  <c:v>38000</c:v>
                </c:pt>
                <c:pt idx="4">
                  <c:v>38000</c:v>
                </c:pt>
                <c:pt idx="5">
                  <c:v>37500</c:v>
                </c:pt>
                <c:pt idx="6">
                  <c:v>37500</c:v>
                </c:pt>
                <c:pt idx="7">
                  <c:v>37500</c:v>
                </c:pt>
                <c:pt idx="8">
                  <c:v>37500</c:v>
                </c:pt>
                <c:pt idx="9">
                  <c:v>37500</c:v>
                </c:pt>
                <c:pt idx="10">
                  <c:v>37500</c:v>
                </c:pt>
                <c:pt idx="11">
                  <c:v>37500</c:v>
                </c:pt>
                <c:pt idx="12">
                  <c:v>36900</c:v>
                </c:pt>
                <c:pt idx="13">
                  <c:v>36000</c:v>
                </c:pt>
                <c:pt idx="14">
                  <c:v>34000</c:v>
                </c:pt>
                <c:pt idx="15">
                  <c:v>31300</c:v>
                </c:pt>
                <c:pt idx="16">
                  <c:v>29400</c:v>
                </c:pt>
                <c:pt idx="17">
                  <c:v>29100</c:v>
                </c:pt>
                <c:pt idx="18">
                  <c:v>29400</c:v>
                </c:pt>
              </c:numCache>
            </c:numRef>
          </c:val>
          <c:smooth val="0"/>
        </c:ser>
        <c:marker val="1"/>
        <c:axId val="63017354"/>
        <c:axId val="30285275"/>
      </c:lineChart>
      <c:catAx>
        <c:axId val="6301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285275"/>
        <c:crosses val="autoZero"/>
        <c:auto val="1"/>
        <c:lblOffset val="100"/>
        <c:noMultiLvlLbl val="0"/>
      </c:catAx>
      <c:valAx>
        <c:axId val="30285275"/>
        <c:scaling>
          <c:orientation val="minMax"/>
          <c:max val="5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17354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東広島9-2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'地価公示'!$D$74:$W$74</c:f>
              <c:numCache>
                <c:ptCount val="20"/>
                <c:pt idx="5">
                  <c:v>24500</c:v>
                </c:pt>
                <c:pt idx="6">
                  <c:v>24500</c:v>
                </c:pt>
                <c:pt idx="7">
                  <c:v>24500</c:v>
                </c:pt>
                <c:pt idx="8">
                  <c:v>24500</c:v>
                </c:pt>
                <c:pt idx="9">
                  <c:v>24500</c:v>
                </c:pt>
                <c:pt idx="10">
                  <c:v>24500</c:v>
                </c:pt>
                <c:pt idx="11">
                  <c:v>24500</c:v>
                </c:pt>
                <c:pt idx="12">
                  <c:v>24200</c:v>
                </c:pt>
                <c:pt idx="13">
                  <c:v>24000</c:v>
                </c:pt>
                <c:pt idx="14">
                  <c:v>22900</c:v>
                </c:pt>
                <c:pt idx="15">
                  <c:v>20800</c:v>
                </c:pt>
                <c:pt idx="16">
                  <c:v>19700</c:v>
                </c:pt>
                <c:pt idx="17">
                  <c:v>19600</c:v>
                </c:pt>
                <c:pt idx="18">
                  <c:v>19800</c:v>
                </c:pt>
              </c:numCache>
            </c:numRef>
          </c:val>
          <c:smooth val="0"/>
        </c:ser>
        <c:marker val="1"/>
        <c:axId val="4132020"/>
        <c:axId val="37188181"/>
      </c:lineChart>
      <c:catAx>
        <c:axId val="41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88181"/>
        <c:crosses val="autoZero"/>
        <c:auto val="1"/>
        <c:lblOffset val="100"/>
        <c:noMultiLvlLbl val="0"/>
      </c:catAx>
      <c:valAx>
        <c:axId val="37188181"/>
        <c:scaling>
          <c:orientation val="minMax"/>
          <c:max val="3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32020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'地価公示'!$D$76:$W$76</c:f>
              <c:numCache>
                <c:ptCount val="20"/>
                <c:pt idx="0">
                  <c:v>48000</c:v>
                </c:pt>
                <c:pt idx="1">
                  <c:v>51600</c:v>
                </c:pt>
                <c:pt idx="2">
                  <c:v>55500</c:v>
                </c:pt>
                <c:pt idx="3">
                  <c:v>57000</c:v>
                </c:pt>
                <c:pt idx="4">
                  <c:v>55000</c:v>
                </c:pt>
                <c:pt idx="5">
                  <c:v>54000</c:v>
                </c:pt>
                <c:pt idx="6">
                  <c:v>54000</c:v>
                </c:pt>
                <c:pt idx="7">
                  <c:v>54000</c:v>
                </c:pt>
                <c:pt idx="8">
                  <c:v>54000</c:v>
                </c:pt>
                <c:pt idx="9">
                  <c:v>54000</c:v>
                </c:pt>
                <c:pt idx="10">
                  <c:v>54000</c:v>
                </c:pt>
                <c:pt idx="11">
                  <c:v>54000</c:v>
                </c:pt>
                <c:pt idx="12">
                  <c:v>53500</c:v>
                </c:pt>
                <c:pt idx="13">
                  <c:v>53000</c:v>
                </c:pt>
                <c:pt idx="14">
                  <c:v>50900</c:v>
                </c:pt>
                <c:pt idx="15">
                  <c:v>47300</c:v>
                </c:pt>
                <c:pt idx="16">
                  <c:v>44800</c:v>
                </c:pt>
                <c:pt idx="17">
                  <c:v>43000</c:v>
                </c:pt>
                <c:pt idx="18">
                  <c:v>41500</c:v>
                </c:pt>
              </c:numCache>
            </c:numRef>
          </c:val>
          <c:smooth val="0"/>
        </c:ser>
        <c:marker val="1"/>
        <c:axId val="66258174"/>
        <c:axId val="59452655"/>
      </c:lineChart>
      <c:catAx>
        <c:axId val="6625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52655"/>
        <c:crosses val="autoZero"/>
        <c:auto val="1"/>
        <c:lblOffset val="100"/>
        <c:noMultiLvlLbl val="0"/>
      </c:catAx>
      <c:valAx>
        <c:axId val="59452655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5817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東広島10-2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'地価公示'!$D$78:$W$78</c:f>
              <c:numCache>
                <c:ptCount val="20"/>
                <c:pt idx="4">
                  <c:v>39500</c:v>
                </c:pt>
                <c:pt idx="5">
                  <c:v>39000</c:v>
                </c:pt>
                <c:pt idx="6">
                  <c:v>39000</c:v>
                </c:pt>
                <c:pt idx="7">
                  <c:v>39000</c:v>
                </c:pt>
                <c:pt idx="8">
                  <c:v>39000</c:v>
                </c:pt>
                <c:pt idx="9">
                  <c:v>39000</c:v>
                </c:pt>
                <c:pt idx="10">
                  <c:v>39000</c:v>
                </c:pt>
                <c:pt idx="11">
                  <c:v>39000</c:v>
                </c:pt>
                <c:pt idx="12">
                  <c:v>38500</c:v>
                </c:pt>
                <c:pt idx="13">
                  <c:v>38000</c:v>
                </c:pt>
                <c:pt idx="14">
                  <c:v>36400</c:v>
                </c:pt>
                <c:pt idx="15">
                  <c:v>34300</c:v>
                </c:pt>
                <c:pt idx="16">
                  <c:v>32600</c:v>
                </c:pt>
                <c:pt idx="17">
                  <c:v>31300</c:v>
                </c:pt>
                <c:pt idx="18">
                  <c:v>29500</c:v>
                </c:pt>
              </c:numCache>
            </c:numRef>
          </c:val>
          <c:smooth val="0"/>
        </c:ser>
        <c:marker val="1"/>
        <c:axId val="65311848"/>
        <c:axId val="50935721"/>
      </c:lineChart>
      <c:catAx>
        <c:axId val="65311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35721"/>
        <c:crosses val="autoZero"/>
        <c:auto val="1"/>
        <c:lblOffset val="100"/>
        <c:noMultiLvlLbl val="0"/>
      </c:catAx>
      <c:valAx>
        <c:axId val="50935721"/>
        <c:scaling>
          <c:orientation val="minMax"/>
          <c:max val="6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1184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東広島10-3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'地価公示'!$D$80:$W$80</c:f>
              <c:numCache>
                <c:ptCount val="20"/>
                <c:pt idx="3">
                  <c:v>104000</c:v>
                </c:pt>
                <c:pt idx="4">
                  <c:v>101000</c:v>
                </c:pt>
                <c:pt idx="5">
                  <c:v>101000</c:v>
                </c:pt>
                <c:pt idx="6">
                  <c:v>101000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98200</c:v>
                </c:pt>
                <c:pt idx="11">
                  <c:v>97600</c:v>
                </c:pt>
                <c:pt idx="12">
                  <c:v>96700</c:v>
                </c:pt>
                <c:pt idx="13">
                  <c:v>94500</c:v>
                </c:pt>
                <c:pt idx="14">
                  <c:v>89800</c:v>
                </c:pt>
                <c:pt idx="15">
                  <c:v>82100</c:v>
                </c:pt>
                <c:pt idx="16">
                  <c:v>77700</c:v>
                </c:pt>
                <c:pt idx="17">
                  <c:v>72500</c:v>
                </c:pt>
                <c:pt idx="18">
                  <c:v>68000</c:v>
                </c:pt>
              </c:numCache>
            </c:numRef>
          </c:val>
          <c:smooth val="0"/>
        </c:ser>
        <c:marker val="1"/>
        <c:axId val="55768306"/>
        <c:axId val="32152707"/>
      </c:lineChart>
      <c:catAx>
        <c:axId val="5576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52707"/>
        <c:crosses val="autoZero"/>
        <c:auto val="1"/>
        <c:lblOffset val="100"/>
        <c:noMultiLvlLbl val="0"/>
      </c:catAx>
      <c:valAx>
        <c:axId val="32152707"/>
        <c:scaling>
          <c:orientation val="minMax"/>
          <c:max val="1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68306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東広島10-4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'地価公示'!$D$82:$W$82</c:f>
              <c:numCache>
                <c:ptCount val="20"/>
                <c:pt idx="4">
                  <c:v>61700</c:v>
                </c:pt>
                <c:pt idx="5">
                  <c:v>60000</c:v>
                </c:pt>
                <c:pt idx="6">
                  <c:v>59500</c:v>
                </c:pt>
                <c:pt idx="7">
                  <c:v>59500</c:v>
                </c:pt>
                <c:pt idx="8">
                  <c:v>59500</c:v>
                </c:pt>
                <c:pt idx="9">
                  <c:v>59500</c:v>
                </c:pt>
                <c:pt idx="10">
                  <c:v>59500</c:v>
                </c:pt>
                <c:pt idx="11">
                  <c:v>59500</c:v>
                </c:pt>
                <c:pt idx="12">
                  <c:v>58800</c:v>
                </c:pt>
                <c:pt idx="13">
                  <c:v>58100</c:v>
                </c:pt>
                <c:pt idx="14">
                  <c:v>55800</c:v>
                </c:pt>
                <c:pt idx="15">
                  <c:v>53000</c:v>
                </c:pt>
                <c:pt idx="16">
                  <c:v>50600</c:v>
                </c:pt>
                <c:pt idx="17">
                  <c:v>48500</c:v>
                </c:pt>
                <c:pt idx="18">
                  <c:v>46500</c:v>
                </c:pt>
              </c:numCache>
            </c:numRef>
          </c:val>
          <c:smooth val="0"/>
        </c:ser>
        <c:marker val="1"/>
        <c:axId val="20938908"/>
        <c:axId val="54232445"/>
      </c:lineChart>
      <c:catAx>
        <c:axId val="2093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32445"/>
        <c:crosses val="autoZero"/>
        <c:auto val="1"/>
        <c:lblOffset val="100"/>
        <c:noMultiLvlLbl val="0"/>
      </c:catAx>
      <c:valAx>
        <c:axId val="54232445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3890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東広島10-5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'地価公示'!$D$84:$W$84</c:f>
              <c:numCache>
                <c:ptCount val="20"/>
                <c:pt idx="3">
                  <c:v>69200</c:v>
                </c:pt>
                <c:pt idx="4">
                  <c:v>69200</c:v>
                </c:pt>
                <c:pt idx="5">
                  <c:v>69000</c:v>
                </c:pt>
                <c:pt idx="6">
                  <c:v>69000</c:v>
                </c:pt>
                <c:pt idx="7">
                  <c:v>69000</c:v>
                </c:pt>
                <c:pt idx="8">
                  <c:v>69000</c:v>
                </c:pt>
                <c:pt idx="9">
                  <c:v>69000</c:v>
                </c:pt>
                <c:pt idx="10">
                  <c:v>69000</c:v>
                </c:pt>
                <c:pt idx="11">
                  <c:v>69000</c:v>
                </c:pt>
                <c:pt idx="12">
                  <c:v>68400</c:v>
                </c:pt>
                <c:pt idx="13">
                  <c:v>67700</c:v>
                </c:pt>
                <c:pt idx="14">
                  <c:v>64000</c:v>
                </c:pt>
                <c:pt idx="15">
                  <c:v>59500</c:v>
                </c:pt>
                <c:pt idx="16">
                  <c:v>54500</c:v>
                </c:pt>
                <c:pt idx="17">
                  <c:v>50000</c:v>
                </c:pt>
                <c:pt idx="18">
                  <c:v>46400</c:v>
                </c:pt>
              </c:numCache>
            </c:numRef>
          </c:val>
          <c:smooth val="0"/>
        </c:ser>
        <c:marker val="1"/>
        <c:axId val="18329958"/>
        <c:axId val="30751895"/>
      </c:lineChart>
      <c:catAx>
        <c:axId val="18329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751895"/>
        <c:crosses val="autoZero"/>
        <c:auto val="1"/>
        <c:lblOffset val="100"/>
        <c:noMultiLvlLbl val="0"/>
      </c:catAx>
      <c:valAx>
        <c:axId val="30751895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32995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3">
                  <c:v>211000</c:v>
                </c:pt>
                <c:pt idx="4">
                  <c:v>195000</c:v>
                </c:pt>
                <c:pt idx="5">
                  <c:v>188000</c:v>
                </c:pt>
                <c:pt idx="6">
                  <c:v>182000</c:v>
                </c:pt>
                <c:pt idx="7">
                  <c:v>173000</c:v>
                </c:pt>
                <c:pt idx="8">
                  <c:v>170000</c:v>
                </c:pt>
                <c:pt idx="9">
                  <c:v>167000</c:v>
                </c:pt>
                <c:pt idx="10">
                  <c:v>164000</c:v>
                </c:pt>
                <c:pt idx="11">
                  <c:v>161000</c:v>
                </c:pt>
                <c:pt idx="12">
                  <c:v>156000</c:v>
                </c:pt>
                <c:pt idx="13">
                  <c:v>150000</c:v>
                </c:pt>
                <c:pt idx="14">
                  <c:v>139000</c:v>
                </c:pt>
                <c:pt idx="15">
                  <c:v>128000</c:v>
                </c:pt>
                <c:pt idx="16">
                  <c:v>120000</c:v>
                </c:pt>
                <c:pt idx="17">
                  <c:v>112000</c:v>
                </c:pt>
                <c:pt idx="18">
                  <c:v>110000</c:v>
                </c:pt>
              </c:numCache>
            </c:numRef>
          </c:val>
          <c:smooth val="0"/>
        </c:ser>
        <c:marker val="1"/>
        <c:axId val="41488002"/>
        <c:axId val="37847699"/>
      </c:lineChart>
      <c:catAx>
        <c:axId val="4148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847699"/>
        <c:crosses val="autoZero"/>
        <c:auto val="1"/>
        <c:lblOffset val="100"/>
        <c:noMultiLvlLbl val="0"/>
      </c:catAx>
      <c:valAx>
        <c:axId val="37847699"/>
        <c:scaling>
          <c:orientation val="minMax"/>
          <c:max val="3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88002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東広島10-6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'地価公示'!$D$86:$W$86</c:f>
              <c:numCache>
                <c:ptCount val="20"/>
                <c:pt idx="0">
                  <c:v>49700</c:v>
                </c:pt>
                <c:pt idx="1">
                  <c:v>52800</c:v>
                </c:pt>
                <c:pt idx="2">
                  <c:v>57000</c:v>
                </c:pt>
                <c:pt idx="3">
                  <c:v>59000</c:v>
                </c:pt>
                <c:pt idx="4">
                  <c:v>57000</c:v>
                </c:pt>
                <c:pt idx="5">
                  <c:v>56000</c:v>
                </c:pt>
                <c:pt idx="6">
                  <c:v>56000</c:v>
                </c:pt>
                <c:pt idx="7">
                  <c:v>56000</c:v>
                </c:pt>
                <c:pt idx="8">
                  <c:v>56000</c:v>
                </c:pt>
                <c:pt idx="9">
                  <c:v>56000</c:v>
                </c:pt>
                <c:pt idx="10">
                  <c:v>56000</c:v>
                </c:pt>
                <c:pt idx="11">
                  <c:v>56000</c:v>
                </c:pt>
                <c:pt idx="12">
                  <c:v>55800</c:v>
                </c:pt>
                <c:pt idx="13">
                  <c:v>55300</c:v>
                </c:pt>
                <c:pt idx="14">
                  <c:v>53600</c:v>
                </c:pt>
                <c:pt idx="15">
                  <c:v>50600</c:v>
                </c:pt>
                <c:pt idx="16">
                  <c:v>47300</c:v>
                </c:pt>
                <c:pt idx="17">
                  <c:v>44500</c:v>
                </c:pt>
                <c:pt idx="18">
                  <c:v>42000</c:v>
                </c:pt>
              </c:numCache>
            </c:numRef>
          </c:val>
          <c:smooth val="0"/>
        </c:ser>
        <c:marker val="1"/>
        <c:axId val="8331600"/>
        <c:axId val="7875537"/>
      </c:lineChart>
      <c:catAx>
        <c:axId val="833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875537"/>
        <c:crosses val="autoZero"/>
        <c:auto val="1"/>
        <c:lblOffset val="100"/>
        <c:noMultiLvlLbl val="0"/>
      </c:catAx>
      <c:valAx>
        <c:axId val="7875537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3160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東広島10-7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'地価公示'!$D$88:$W$88</c:f>
              <c:numCache>
                <c:ptCount val="20"/>
                <c:pt idx="3">
                  <c:v>48000</c:v>
                </c:pt>
                <c:pt idx="4">
                  <c:v>48000</c:v>
                </c:pt>
                <c:pt idx="5">
                  <c:v>47000</c:v>
                </c:pt>
                <c:pt idx="6">
                  <c:v>47000</c:v>
                </c:pt>
                <c:pt idx="7">
                  <c:v>47000</c:v>
                </c:pt>
                <c:pt idx="8">
                  <c:v>47000</c:v>
                </c:pt>
                <c:pt idx="9">
                  <c:v>47000</c:v>
                </c:pt>
                <c:pt idx="10">
                  <c:v>47000</c:v>
                </c:pt>
                <c:pt idx="11">
                  <c:v>47000</c:v>
                </c:pt>
                <c:pt idx="12">
                  <c:v>46500</c:v>
                </c:pt>
                <c:pt idx="13">
                  <c:v>46000</c:v>
                </c:pt>
                <c:pt idx="14">
                  <c:v>44600</c:v>
                </c:pt>
                <c:pt idx="15">
                  <c:v>42600</c:v>
                </c:pt>
                <c:pt idx="16">
                  <c:v>40300</c:v>
                </c:pt>
                <c:pt idx="17">
                  <c:v>38000</c:v>
                </c:pt>
                <c:pt idx="18">
                  <c:v>36500</c:v>
                </c:pt>
              </c:numCache>
            </c:numRef>
          </c:val>
          <c:smooth val="0"/>
        </c:ser>
        <c:marker val="1"/>
        <c:axId val="3770970"/>
        <c:axId val="33938731"/>
      </c:lineChart>
      <c:catAx>
        <c:axId val="377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938731"/>
        <c:crosses val="autoZero"/>
        <c:auto val="1"/>
        <c:lblOffset val="100"/>
        <c:noMultiLvlLbl val="0"/>
      </c:catAx>
      <c:valAx>
        <c:axId val="33938731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097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'地価公示'!$D$46:$W$46</c:f>
              <c:numCache>
                <c:ptCount val="20"/>
                <c:pt idx="3">
                  <c:v>53000</c:v>
                </c:pt>
                <c:pt idx="4">
                  <c:v>50600</c:v>
                </c:pt>
                <c:pt idx="5">
                  <c:v>50600</c:v>
                </c:pt>
                <c:pt idx="6">
                  <c:v>50600</c:v>
                </c:pt>
                <c:pt idx="7">
                  <c:v>50600</c:v>
                </c:pt>
                <c:pt idx="8">
                  <c:v>50600</c:v>
                </c:pt>
                <c:pt idx="9">
                  <c:v>50600</c:v>
                </c:pt>
                <c:pt idx="10">
                  <c:v>51300</c:v>
                </c:pt>
                <c:pt idx="11">
                  <c:v>51300</c:v>
                </c:pt>
                <c:pt idx="12">
                  <c:v>51300</c:v>
                </c:pt>
                <c:pt idx="13">
                  <c:v>50500</c:v>
                </c:pt>
                <c:pt idx="14">
                  <c:v>48700</c:v>
                </c:pt>
                <c:pt idx="15">
                  <c:v>46600</c:v>
                </c:pt>
                <c:pt idx="16">
                  <c:v>44800</c:v>
                </c:pt>
                <c:pt idx="17">
                  <c:v>43100</c:v>
                </c:pt>
                <c:pt idx="18">
                  <c:v>41100</c:v>
                </c:pt>
              </c:numCache>
            </c:numRef>
          </c:val>
          <c:smooth val="0"/>
        </c:ser>
        <c:marker val="1"/>
        <c:axId val="37013124"/>
        <c:axId val="64682661"/>
      </c:lineChart>
      <c:catAx>
        <c:axId val="370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682661"/>
        <c:crosses val="autoZero"/>
        <c:auto val="1"/>
        <c:lblOffset val="100"/>
        <c:noMultiLvlLbl val="0"/>
      </c:catAx>
      <c:valAx>
        <c:axId val="64682661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1312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97"/>
          <c:w val="0.966"/>
          <c:h val="0.84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'地価公示'!$D$48:$W$48</c:f>
              <c:numCache>
                <c:ptCount val="20"/>
                <c:pt idx="3">
                  <c:v>45000</c:v>
                </c:pt>
                <c:pt idx="4">
                  <c:v>44000</c:v>
                </c:pt>
                <c:pt idx="5">
                  <c:v>44000</c:v>
                </c:pt>
                <c:pt idx="6">
                  <c:v>44000</c:v>
                </c:pt>
                <c:pt idx="7">
                  <c:v>44000</c:v>
                </c:pt>
                <c:pt idx="8">
                  <c:v>44000</c:v>
                </c:pt>
                <c:pt idx="9">
                  <c:v>44000</c:v>
                </c:pt>
                <c:pt idx="10">
                  <c:v>44400</c:v>
                </c:pt>
                <c:pt idx="11">
                  <c:v>44400</c:v>
                </c:pt>
                <c:pt idx="12">
                  <c:v>44400</c:v>
                </c:pt>
                <c:pt idx="13">
                  <c:v>43800</c:v>
                </c:pt>
                <c:pt idx="14">
                  <c:v>42500</c:v>
                </c:pt>
                <c:pt idx="15">
                  <c:v>41000</c:v>
                </c:pt>
                <c:pt idx="16">
                  <c:v>39500</c:v>
                </c:pt>
                <c:pt idx="17">
                  <c:v>38200</c:v>
                </c:pt>
                <c:pt idx="18">
                  <c:v>36500</c:v>
                </c:pt>
              </c:numCache>
            </c:numRef>
          </c:val>
          <c:smooth val="0"/>
        </c:ser>
        <c:marker val="1"/>
        <c:axId val="45273038"/>
        <c:axId val="4804159"/>
      </c:lineChart>
      <c:catAx>
        <c:axId val="4527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4159"/>
        <c:crosses val="autoZero"/>
        <c:auto val="1"/>
        <c:lblOffset val="100"/>
        <c:noMultiLvlLbl val="0"/>
      </c:catAx>
      <c:valAx>
        <c:axId val="4804159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7303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'地価公示'!$D$50:$W$50</c:f>
              <c:numCache>
                <c:ptCount val="20"/>
                <c:pt idx="5">
                  <c:v>54000</c:v>
                </c:pt>
                <c:pt idx="6">
                  <c:v>54000</c:v>
                </c:pt>
                <c:pt idx="7">
                  <c:v>54000</c:v>
                </c:pt>
                <c:pt idx="8">
                  <c:v>54000</c:v>
                </c:pt>
                <c:pt idx="9">
                  <c:v>54000</c:v>
                </c:pt>
                <c:pt idx="10">
                  <c:v>54000</c:v>
                </c:pt>
                <c:pt idx="11">
                  <c:v>54000</c:v>
                </c:pt>
                <c:pt idx="12">
                  <c:v>54000</c:v>
                </c:pt>
                <c:pt idx="13">
                  <c:v>53200</c:v>
                </c:pt>
                <c:pt idx="14">
                  <c:v>51600</c:v>
                </c:pt>
                <c:pt idx="15">
                  <c:v>49700</c:v>
                </c:pt>
                <c:pt idx="16">
                  <c:v>48000</c:v>
                </c:pt>
                <c:pt idx="17">
                  <c:v>46500</c:v>
                </c:pt>
                <c:pt idx="18">
                  <c:v>45000</c:v>
                </c:pt>
              </c:numCache>
            </c:numRef>
          </c:val>
          <c:smooth val="0"/>
        </c:ser>
        <c:marker val="1"/>
        <c:axId val="43237432"/>
        <c:axId val="53592569"/>
      </c:lineChart>
      <c:catAx>
        <c:axId val="43237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592569"/>
        <c:crosses val="autoZero"/>
        <c:auto val="1"/>
        <c:lblOffset val="100"/>
        <c:noMultiLvlLbl val="0"/>
      </c:catAx>
      <c:valAx>
        <c:axId val="53592569"/>
        <c:scaling>
          <c:orientation val="minMax"/>
          <c:max val="6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37432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東広島5-5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'地価公示'!$D$66:$W$66</c:f>
              <c:numCache>
                <c:ptCount val="20"/>
                <c:pt idx="10">
                  <c:v>116000</c:v>
                </c:pt>
                <c:pt idx="11">
                  <c:v>116000</c:v>
                </c:pt>
                <c:pt idx="12">
                  <c:v>116000</c:v>
                </c:pt>
                <c:pt idx="13">
                  <c:v>113000</c:v>
                </c:pt>
                <c:pt idx="14">
                  <c:v>107000</c:v>
                </c:pt>
                <c:pt idx="15">
                  <c:v>101000</c:v>
                </c:pt>
                <c:pt idx="16">
                  <c:v>96000</c:v>
                </c:pt>
                <c:pt idx="17">
                  <c:v>92000</c:v>
                </c:pt>
                <c:pt idx="18">
                  <c:v>88200</c:v>
                </c:pt>
              </c:numCache>
            </c:numRef>
          </c:val>
          <c:smooth val="0"/>
        </c:ser>
        <c:marker val="1"/>
        <c:axId val="12571074"/>
        <c:axId val="46030803"/>
      </c:lineChart>
      <c:catAx>
        <c:axId val="12571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030803"/>
        <c:crosses val="autoZero"/>
        <c:auto val="1"/>
        <c:lblOffset val="100"/>
        <c:noMultiLvlLbl val="0"/>
      </c:catAx>
      <c:valAx>
        <c:axId val="46030803"/>
        <c:scaling>
          <c:orientation val="minMax"/>
          <c:max val="1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7107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'地価公示'!$D$52:$W$52</c:f>
              <c:numCache>
                <c:ptCount val="20"/>
                <c:pt idx="14">
                  <c:v>47700</c:v>
                </c:pt>
                <c:pt idx="15">
                  <c:v>46000</c:v>
                </c:pt>
                <c:pt idx="16">
                  <c:v>44500</c:v>
                </c:pt>
                <c:pt idx="17">
                  <c:v>43000</c:v>
                </c:pt>
                <c:pt idx="18">
                  <c:v>41800</c:v>
                </c:pt>
              </c:numCache>
            </c:numRef>
          </c:val>
          <c:smooth val="0"/>
        </c:ser>
        <c:marker val="1"/>
        <c:axId val="11624044"/>
        <c:axId val="37507533"/>
      </c:lineChart>
      <c:catAx>
        <c:axId val="1162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07533"/>
        <c:crosses val="autoZero"/>
        <c:auto val="1"/>
        <c:lblOffset val="100"/>
        <c:noMultiLvlLbl val="0"/>
      </c:catAx>
      <c:valAx>
        <c:axId val="37507533"/>
        <c:scaling>
          <c:orientation val="minMax"/>
          <c:max val="55000"/>
          <c:min val="3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24044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'地価公示'!$D$54:$W$54</c:f>
              <c:numCache>
                <c:ptCount val="20"/>
                <c:pt idx="5">
                  <c:v>32800</c:v>
                </c:pt>
                <c:pt idx="6">
                  <c:v>33300</c:v>
                </c:pt>
                <c:pt idx="7">
                  <c:v>33500</c:v>
                </c:pt>
                <c:pt idx="8">
                  <c:v>33500</c:v>
                </c:pt>
                <c:pt idx="9">
                  <c:v>33500</c:v>
                </c:pt>
                <c:pt idx="10">
                  <c:v>33500</c:v>
                </c:pt>
                <c:pt idx="11">
                  <c:v>33500</c:v>
                </c:pt>
                <c:pt idx="12">
                  <c:v>32700</c:v>
                </c:pt>
                <c:pt idx="13">
                  <c:v>31800</c:v>
                </c:pt>
                <c:pt idx="14">
                  <c:v>30900</c:v>
                </c:pt>
                <c:pt idx="15">
                  <c:v>29900</c:v>
                </c:pt>
                <c:pt idx="16">
                  <c:v>28900</c:v>
                </c:pt>
                <c:pt idx="17">
                  <c:v>27800</c:v>
                </c:pt>
                <c:pt idx="18">
                  <c:v>26800</c:v>
                </c:pt>
              </c:numCache>
            </c:numRef>
          </c:val>
          <c:smooth val="0"/>
        </c:ser>
        <c:marker val="1"/>
        <c:axId val="2023478"/>
        <c:axId val="18211303"/>
      </c:lineChart>
      <c:catAx>
        <c:axId val="2023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211303"/>
        <c:crosses val="autoZero"/>
        <c:auto val="1"/>
        <c:lblOffset val="100"/>
        <c:noMultiLvlLbl val="0"/>
      </c:catAx>
      <c:valAx>
        <c:axId val="18211303"/>
        <c:scaling>
          <c:orientation val="minMax"/>
          <c:max val="4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3478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東広島5-6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'地価公示'!$D$68:$W$68</c:f>
              <c:numCache>
                <c:ptCount val="20"/>
                <c:pt idx="6">
                  <c:v>70000</c:v>
                </c:pt>
                <c:pt idx="7">
                  <c:v>70700</c:v>
                </c:pt>
                <c:pt idx="8">
                  <c:v>70700</c:v>
                </c:pt>
                <c:pt idx="9">
                  <c:v>70700</c:v>
                </c:pt>
                <c:pt idx="10">
                  <c:v>70700</c:v>
                </c:pt>
                <c:pt idx="11">
                  <c:v>70700</c:v>
                </c:pt>
                <c:pt idx="12">
                  <c:v>68600</c:v>
                </c:pt>
                <c:pt idx="13">
                  <c:v>66400</c:v>
                </c:pt>
                <c:pt idx="14">
                  <c:v>64200</c:v>
                </c:pt>
                <c:pt idx="15">
                  <c:v>61500</c:v>
                </c:pt>
                <c:pt idx="16">
                  <c:v>58900</c:v>
                </c:pt>
                <c:pt idx="17">
                  <c:v>56500</c:v>
                </c:pt>
                <c:pt idx="18">
                  <c:v>54500</c:v>
                </c:pt>
              </c:numCache>
            </c:numRef>
          </c:val>
          <c:smooth val="0"/>
        </c:ser>
        <c:marker val="1"/>
        <c:axId val="29684000"/>
        <c:axId val="65829409"/>
      </c:lineChart>
      <c:catAx>
        <c:axId val="2968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829409"/>
        <c:crosses val="autoZero"/>
        <c:auto val="1"/>
        <c:lblOffset val="100"/>
        <c:noMultiLvlLbl val="0"/>
      </c:catAx>
      <c:valAx>
        <c:axId val="65829409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8400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'地価公示'!$D$56:$W$56</c:f>
              <c:numCache>
                <c:ptCount val="20"/>
                <c:pt idx="5">
                  <c:v>38000</c:v>
                </c:pt>
                <c:pt idx="6">
                  <c:v>38000</c:v>
                </c:pt>
                <c:pt idx="7">
                  <c:v>37600</c:v>
                </c:pt>
                <c:pt idx="8">
                  <c:v>37600</c:v>
                </c:pt>
                <c:pt idx="9">
                  <c:v>37600</c:v>
                </c:pt>
                <c:pt idx="10">
                  <c:v>37600</c:v>
                </c:pt>
                <c:pt idx="11">
                  <c:v>37600</c:v>
                </c:pt>
                <c:pt idx="12">
                  <c:v>37600</c:v>
                </c:pt>
                <c:pt idx="13">
                  <c:v>36800</c:v>
                </c:pt>
                <c:pt idx="14">
                  <c:v>36100</c:v>
                </c:pt>
                <c:pt idx="15">
                  <c:v>35400</c:v>
                </c:pt>
                <c:pt idx="16">
                  <c:v>34700</c:v>
                </c:pt>
                <c:pt idx="17">
                  <c:v>34000</c:v>
                </c:pt>
                <c:pt idx="18">
                  <c:v>33200</c:v>
                </c:pt>
              </c:numCache>
            </c:numRef>
          </c:val>
          <c:smooth val="0"/>
        </c:ser>
        <c:marker val="1"/>
        <c:axId val="55593770"/>
        <c:axId val="30581883"/>
      </c:lineChart>
      <c:catAx>
        <c:axId val="555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81883"/>
        <c:crosses val="autoZero"/>
        <c:auto val="1"/>
        <c:lblOffset val="100"/>
        <c:noMultiLvlLbl val="0"/>
      </c:catAx>
      <c:valAx>
        <c:axId val="30581883"/>
        <c:scaling>
          <c:orientation val="minMax"/>
          <c:max val="45000"/>
          <c:min val="2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593770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0">
                  <c:v>73500</c:v>
                </c:pt>
                <c:pt idx="1">
                  <c:v>79000</c:v>
                </c:pt>
                <c:pt idx="2">
                  <c:v>83000</c:v>
                </c:pt>
                <c:pt idx="3">
                  <c:v>83500</c:v>
                </c:pt>
                <c:pt idx="4">
                  <c:v>81000</c:v>
                </c:pt>
                <c:pt idx="5">
                  <c:v>79000</c:v>
                </c:pt>
                <c:pt idx="6">
                  <c:v>79000</c:v>
                </c:pt>
                <c:pt idx="7">
                  <c:v>79000</c:v>
                </c:pt>
                <c:pt idx="8">
                  <c:v>79000</c:v>
                </c:pt>
                <c:pt idx="9">
                  <c:v>79000</c:v>
                </c:pt>
                <c:pt idx="10">
                  <c:v>79000</c:v>
                </c:pt>
                <c:pt idx="11">
                  <c:v>79000</c:v>
                </c:pt>
                <c:pt idx="12">
                  <c:v>78000</c:v>
                </c:pt>
                <c:pt idx="13">
                  <c:v>77000</c:v>
                </c:pt>
                <c:pt idx="14">
                  <c:v>74500</c:v>
                </c:pt>
                <c:pt idx="15">
                  <c:v>69300</c:v>
                </c:pt>
                <c:pt idx="16">
                  <c:v>65000</c:v>
                </c:pt>
                <c:pt idx="17">
                  <c:v>61000</c:v>
                </c:pt>
                <c:pt idx="18">
                  <c:v>56000</c:v>
                </c:pt>
              </c:numCache>
            </c:numRef>
          </c:val>
          <c:smooth val="0"/>
        </c:ser>
        <c:marker val="1"/>
        <c:axId val="5084972"/>
        <c:axId val="45764749"/>
      </c:lineChart>
      <c:catAx>
        <c:axId val="508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764749"/>
        <c:crosses val="autoZero"/>
        <c:auto val="1"/>
        <c:lblOffset val="100"/>
        <c:noMultiLvlLbl val="0"/>
      </c:catAx>
      <c:valAx>
        <c:axId val="45764749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497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東広島5-7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'地価公示'!$D$70:$W$70</c:f>
              <c:numCache>
                <c:ptCount val="20"/>
                <c:pt idx="9">
                  <c:v>147000</c:v>
                </c:pt>
                <c:pt idx="10">
                  <c:v>147000</c:v>
                </c:pt>
                <c:pt idx="11">
                  <c:v>147000</c:v>
                </c:pt>
                <c:pt idx="12">
                  <c:v>145000</c:v>
                </c:pt>
                <c:pt idx="13">
                  <c:v>135000</c:v>
                </c:pt>
                <c:pt idx="14">
                  <c:v>128000</c:v>
                </c:pt>
                <c:pt idx="15">
                  <c:v>122000</c:v>
                </c:pt>
                <c:pt idx="16">
                  <c:v>114000</c:v>
                </c:pt>
                <c:pt idx="17">
                  <c:v>107000</c:v>
                </c:pt>
                <c:pt idx="18">
                  <c:v>100000</c:v>
                </c:pt>
              </c:numCache>
            </c:numRef>
          </c:val>
          <c:smooth val="0"/>
        </c:ser>
        <c:marker val="1"/>
        <c:axId val="6801492"/>
        <c:axId val="61213429"/>
      </c:lineChart>
      <c:catAx>
        <c:axId val="6801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213429"/>
        <c:crosses val="autoZero"/>
        <c:auto val="1"/>
        <c:lblOffset val="100"/>
        <c:noMultiLvlLbl val="0"/>
      </c:catAx>
      <c:valAx>
        <c:axId val="61213429"/>
        <c:scaling>
          <c:orientation val="minMax"/>
          <c:max val="2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801492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0">
                  <c:v>102000</c:v>
                </c:pt>
                <c:pt idx="1">
                  <c:v>111000</c:v>
                </c:pt>
                <c:pt idx="2">
                  <c:v>120000</c:v>
                </c:pt>
                <c:pt idx="3">
                  <c:v>120000</c:v>
                </c:pt>
                <c:pt idx="4">
                  <c:v>115000</c:v>
                </c:pt>
                <c:pt idx="5">
                  <c:v>115000</c:v>
                </c:pt>
                <c:pt idx="6">
                  <c:v>115000</c:v>
                </c:pt>
                <c:pt idx="7">
                  <c:v>115000</c:v>
                </c:pt>
                <c:pt idx="8">
                  <c:v>115000</c:v>
                </c:pt>
                <c:pt idx="9">
                  <c:v>114000</c:v>
                </c:pt>
                <c:pt idx="10">
                  <c:v>113000</c:v>
                </c:pt>
                <c:pt idx="11">
                  <c:v>112000</c:v>
                </c:pt>
                <c:pt idx="12">
                  <c:v>110000</c:v>
                </c:pt>
                <c:pt idx="13">
                  <c:v>105000</c:v>
                </c:pt>
                <c:pt idx="14">
                  <c:v>99200</c:v>
                </c:pt>
                <c:pt idx="15">
                  <c:v>93000</c:v>
                </c:pt>
                <c:pt idx="16">
                  <c:v>88000</c:v>
                </c:pt>
                <c:pt idx="17">
                  <c:v>84800</c:v>
                </c:pt>
              </c:numCache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  <c:max val="16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4995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15">
                  <c:v>105000</c:v>
                </c:pt>
                <c:pt idx="16">
                  <c:v>101000</c:v>
                </c:pt>
                <c:pt idx="17">
                  <c:v>98900</c:v>
                </c:pt>
              </c:numCache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866313"/>
        <c:crosses val="autoZero"/>
        <c:auto val="1"/>
        <c:lblOffset val="100"/>
        <c:noMultiLvlLbl val="0"/>
      </c:catAx>
      <c:valAx>
        <c:axId val="41866313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04136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0">
                  <c:v>68400</c:v>
                </c:pt>
                <c:pt idx="1">
                  <c:v>75300</c:v>
                </c:pt>
                <c:pt idx="2">
                  <c:v>82500</c:v>
                </c:pt>
                <c:pt idx="3">
                  <c:v>82500</c:v>
                </c:pt>
                <c:pt idx="4">
                  <c:v>81100</c:v>
                </c:pt>
                <c:pt idx="5">
                  <c:v>81100</c:v>
                </c:pt>
                <c:pt idx="6">
                  <c:v>81100</c:v>
                </c:pt>
                <c:pt idx="7">
                  <c:v>81100</c:v>
                </c:pt>
                <c:pt idx="8">
                  <c:v>81100</c:v>
                </c:pt>
                <c:pt idx="9">
                  <c:v>81100</c:v>
                </c:pt>
                <c:pt idx="10">
                  <c:v>82700</c:v>
                </c:pt>
                <c:pt idx="11">
                  <c:v>80200</c:v>
                </c:pt>
                <c:pt idx="12">
                  <c:v>77800</c:v>
                </c:pt>
                <c:pt idx="13">
                  <c:v>75500</c:v>
                </c:pt>
                <c:pt idx="14">
                  <c:v>71500</c:v>
                </c:pt>
                <c:pt idx="15">
                  <c:v>67200</c:v>
                </c:pt>
                <c:pt idx="16">
                  <c:v>61000</c:v>
                </c:pt>
                <c:pt idx="17">
                  <c:v>58000</c:v>
                </c:pt>
              </c:numCache>
            </c:numRef>
          </c:val>
          <c:smooth val="0"/>
        </c:ser>
        <c:marker val="1"/>
        <c:axId val="41252498"/>
        <c:axId val="35728163"/>
      </c:lineChart>
      <c:catAx>
        <c:axId val="4125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728163"/>
        <c:crosses val="autoZero"/>
        <c:auto val="1"/>
        <c:lblOffset val="100"/>
        <c:noMultiLvlLbl val="0"/>
      </c:catAx>
      <c:valAx>
        <c:axId val="35728163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25249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17">
                  <c:v>87100</c:v>
                </c:pt>
              </c:numCache>
            </c:numRef>
          </c:val>
          <c:smooth val="0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300061"/>
        <c:crosses val="autoZero"/>
        <c:auto val="1"/>
        <c:lblOffset val="100"/>
        <c:noMultiLvlLbl val="0"/>
      </c:catAx>
      <c:valAx>
        <c:axId val="8300061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11801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0">
                  <c:v>90000</c:v>
                </c:pt>
                <c:pt idx="1">
                  <c:v>100000</c:v>
                </c:pt>
                <c:pt idx="2">
                  <c:v>110000</c:v>
                </c:pt>
                <c:pt idx="3">
                  <c:v>112000</c:v>
                </c:pt>
                <c:pt idx="4">
                  <c:v>112000</c:v>
                </c:pt>
                <c:pt idx="5">
                  <c:v>112000</c:v>
                </c:pt>
                <c:pt idx="6">
                  <c:v>112000</c:v>
                </c:pt>
                <c:pt idx="7">
                  <c:v>112000</c:v>
                </c:pt>
                <c:pt idx="8">
                  <c:v>114000</c:v>
                </c:pt>
                <c:pt idx="9">
                  <c:v>112000</c:v>
                </c:pt>
                <c:pt idx="10">
                  <c:v>112000</c:v>
                </c:pt>
                <c:pt idx="11">
                  <c:v>112000</c:v>
                </c:pt>
                <c:pt idx="12">
                  <c:v>111000</c:v>
                </c:pt>
                <c:pt idx="13">
                  <c:v>106000</c:v>
                </c:pt>
                <c:pt idx="14">
                  <c:v>98500</c:v>
                </c:pt>
                <c:pt idx="15">
                  <c:v>86700</c:v>
                </c:pt>
                <c:pt idx="16">
                  <c:v>78000</c:v>
                </c:pt>
                <c:pt idx="17">
                  <c:v>71500</c:v>
                </c:pt>
              </c:numCache>
            </c:numRef>
          </c:val>
          <c:smooth val="0"/>
        </c:ser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91686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4">
                  <c:v>64000</c:v>
                </c:pt>
                <c:pt idx="5">
                  <c:v>64000</c:v>
                </c:pt>
                <c:pt idx="6">
                  <c:v>64000</c:v>
                </c:pt>
                <c:pt idx="7">
                  <c:v>65000</c:v>
                </c:pt>
                <c:pt idx="8">
                  <c:v>66000</c:v>
                </c:pt>
                <c:pt idx="9">
                  <c:v>63000</c:v>
                </c:pt>
                <c:pt idx="10">
                  <c:v>61700</c:v>
                </c:pt>
                <c:pt idx="11">
                  <c:v>60400</c:v>
                </c:pt>
                <c:pt idx="12">
                  <c:v>58800</c:v>
                </c:pt>
                <c:pt idx="13">
                  <c:v>57000</c:v>
                </c:pt>
                <c:pt idx="14">
                  <c:v>54000</c:v>
                </c:pt>
                <c:pt idx="15">
                  <c:v>49000</c:v>
                </c:pt>
                <c:pt idx="16">
                  <c:v>44700</c:v>
                </c:pt>
                <c:pt idx="17">
                  <c:v>41000</c:v>
                </c:pt>
              </c:numCache>
            </c:numRef>
          </c:val>
          <c:smooth val="0"/>
        </c:ser>
        <c:marker val="1"/>
        <c:axId val="10946800"/>
        <c:axId val="31412337"/>
      </c:lineChart>
      <c:catAx>
        <c:axId val="1094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4680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1">
                  <c:v>74300</c:v>
                </c:pt>
                <c:pt idx="2">
                  <c:v>76100</c:v>
                </c:pt>
                <c:pt idx="3">
                  <c:v>71300</c:v>
                </c:pt>
                <c:pt idx="4">
                  <c:v>70500</c:v>
                </c:pt>
                <c:pt idx="5">
                  <c:v>70500</c:v>
                </c:pt>
                <c:pt idx="6">
                  <c:v>70500</c:v>
                </c:pt>
                <c:pt idx="7">
                  <c:v>71000</c:v>
                </c:pt>
                <c:pt idx="8">
                  <c:v>71000</c:v>
                </c:pt>
                <c:pt idx="9">
                  <c:v>68800</c:v>
                </c:pt>
                <c:pt idx="10">
                  <c:v>66900</c:v>
                </c:pt>
                <c:pt idx="11">
                  <c:v>65700</c:v>
                </c:pt>
                <c:pt idx="12">
                  <c:v>64500</c:v>
                </c:pt>
                <c:pt idx="13">
                  <c:v>62000</c:v>
                </c:pt>
                <c:pt idx="14">
                  <c:v>59200</c:v>
                </c:pt>
                <c:pt idx="15">
                  <c:v>53500</c:v>
                </c:pt>
                <c:pt idx="16">
                  <c:v>48000</c:v>
                </c:pt>
                <c:pt idx="17">
                  <c:v>45400</c:v>
                </c:pt>
              </c:numCache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27557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'地価調査'!$D$24:$W$24</c:f>
              <c:numCache>
                <c:ptCount val="20"/>
                <c:pt idx="2">
                  <c:v>133000</c:v>
                </c:pt>
                <c:pt idx="3">
                  <c:v>126000</c:v>
                </c:pt>
                <c:pt idx="4">
                  <c:v>120000</c:v>
                </c:pt>
                <c:pt idx="5">
                  <c:v>118000</c:v>
                </c:pt>
                <c:pt idx="6">
                  <c:v>117000</c:v>
                </c:pt>
                <c:pt idx="7">
                  <c:v>117000</c:v>
                </c:pt>
                <c:pt idx="8">
                  <c:v>117000</c:v>
                </c:pt>
                <c:pt idx="9">
                  <c:v>116000</c:v>
                </c:pt>
                <c:pt idx="10">
                  <c:v>115000</c:v>
                </c:pt>
                <c:pt idx="11">
                  <c:v>114000</c:v>
                </c:pt>
                <c:pt idx="12">
                  <c:v>113000</c:v>
                </c:pt>
                <c:pt idx="13">
                  <c:v>107000</c:v>
                </c:pt>
                <c:pt idx="14">
                  <c:v>99200</c:v>
                </c:pt>
                <c:pt idx="15">
                  <c:v>84300</c:v>
                </c:pt>
                <c:pt idx="16">
                  <c:v>75000</c:v>
                </c:pt>
                <c:pt idx="17">
                  <c:v>68000</c:v>
                </c:pt>
              </c:numCache>
            </c:numRef>
          </c:val>
          <c:smooth val="0"/>
        </c:ser>
        <c:marker val="1"/>
        <c:axId val="15471140"/>
        <c:axId val="5022533"/>
      </c:lineChart>
      <c:catAx>
        <c:axId val="154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  <c:max val="16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7114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'地価調査'!$D$26:$W$26</c:f>
              <c:numCache>
                <c:ptCount val="20"/>
                <c:pt idx="4">
                  <c:v>71000</c:v>
                </c:pt>
                <c:pt idx="5">
                  <c:v>71000</c:v>
                </c:pt>
                <c:pt idx="6">
                  <c:v>71000</c:v>
                </c:pt>
                <c:pt idx="7">
                  <c:v>71000</c:v>
                </c:pt>
                <c:pt idx="8">
                  <c:v>71000</c:v>
                </c:pt>
                <c:pt idx="9">
                  <c:v>71000</c:v>
                </c:pt>
                <c:pt idx="10">
                  <c:v>71000</c:v>
                </c:pt>
                <c:pt idx="11">
                  <c:v>71000</c:v>
                </c:pt>
                <c:pt idx="12">
                  <c:v>69900</c:v>
                </c:pt>
                <c:pt idx="13">
                  <c:v>67800</c:v>
                </c:pt>
                <c:pt idx="14">
                  <c:v>65100</c:v>
                </c:pt>
                <c:pt idx="15">
                  <c:v>60500</c:v>
                </c:pt>
                <c:pt idx="16">
                  <c:v>57500</c:v>
                </c:pt>
                <c:pt idx="17">
                  <c:v>54300</c:v>
                </c:pt>
              </c:numCache>
            </c:numRef>
          </c:val>
          <c:smooth val="0"/>
        </c:ser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71999"/>
        <c:crosses val="autoZero"/>
        <c:auto val="1"/>
        <c:lblOffset val="100"/>
        <c:noMultiLvlLbl val="0"/>
      </c:catAx>
      <c:valAx>
        <c:axId val="4171999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0279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'地価公示'!$D$18:$W$18</c:f>
              <c:numCache>
                <c:ptCount val="20"/>
                <c:pt idx="0">
                  <c:v>74500</c:v>
                </c:pt>
                <c:pt idx="1">
                  <c:v>81700</c:v>
                </c:pt>
                <c:pt idx="2">
                  <c:v>89000</c:v>
                </c:pt>
                <c:pt idx="3">
                  <c:v>90000</c:v>
                </c:pt>
                <c:pt idx="4">
                  <c:v>86500</c:v>
                </c:pt>
                <c:pt idx="5">
                  <c:v>84000</c:v>
                </c:pt>
                <c:pt idx="6">
                  <c:v>84000</c:v>
                </c:pt>
                <c:pt idx="7">
                  <c:v>84000</c:v>
                </c:pt>
                <c:pt idx="8">
                  <c:v>84000</c:v>
                </c:pt>
                <c:pt idx="9">
                  <c:v>84000</c:v>
                </c:pt>
                <c:pt idx="10">
                  <c:v>84000</c:v>
                </c:pt>
                <c:pt idx="11">
                  <c:v>84200</c:v>
                </c:pt>
                <c:pt idx="12">
                  <c:v>83000</c:v>
                </c:pt>
                <c:pt idx="13">
                  <c:v>81700</c:v>
                </c:pt>
                <c:pt idx="14">
                  <c:v>78000</c:v>
                </c:pt>
                <c:pt idx="15">
                  <c:v>73200</c:v>
                </c:pt>
                <c:pt idx="16">
                  <c:v>68900</c:v>
                </c:pt>
                <c:pt idx="17">
                  <c:v>67000</c:v>
                </c:pt>
                <c:pt idx="18">
                  <c:v>65500</c:v>
                </c:pt>
              </c:numCache>
            </c:numRef>
          </c:val>
          <c:smooth val="0"/>
        </c:ser>
        <c:marker val="1"/>
        <c:axId val="9229558"/>
        <c:axId val="15957159"/>
      </c:lineChart>
      <c:catAx>
        <c:axId val="92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57159"/>
        <c:crosses val="autoZero"/>
        <c:auto val="1"/>
        <c:lblOffset val="100"/>
        <c:noMultiLvlLbl val="0"/>
      </c:catAx>
      <c:valAx>
        <c:axId val="15957159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22955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'地価調査'!$D$28:$W$28</c:f>
              <c:numCache>
                <c:ptCount val="20"/>
                <c:pt idx="4">
                  <c:v>25000</c:v>
                </c:pt>
                <c:pt idx="5">
                  <c:v>25000</c:v>
                </c:pt>
                <c:pt idx="6">
                  <c:v>25000</c:v>
                </c:pt>
                <c:pt idx="7">
                  <c:v>25000</c:v>
                </c:pt>
                <c:pt idx="8">
                  <c:v>25000</c:v>
                </c:pt>
                <c:pt idx="9">
                  <c:v>25000</c:v>
                </c:pt>
                <c:pt idx="10">
                  <c:v>25000</c:v>
                </c:pt>
                <c:pt idx="11">
                  <c:v>25000</c:v>
                </c:pt>
                <c:pt idx="12">
                  <c:v>25000</c:v>
                </c:pt>
                <c:pt idx="13">
                  <c:v>24300</c:v>
                </c:pt>
                <c:pt idx="14">
                  <c:v>23700</c:v>
                </c:pt>
                <c:pt idx="15">
                  <c:v>23100</c:v>
                </c:pt>
                <c:pt idx="16">
                  <c:v>22600</c:v>
                </c:pt>
                <c:pt idx="17">
                  <c:v>21900</c:v>
                </c:pt>
              </c:numCache>
            </c:numRef>
          </c:val>
          <c:smooth val="0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87609"/>
        <c:crosses val="autoZero"/>
        <c:auto val="1"/>
        <c:lblOffset val="100"/>
        <c:noMultiLvlLbl val="0"/>
      </c:catAx>
      <c:valAx>
        <c:axId val="2387609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4799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'地価調査'!$D$30:$W$30</c:f>
              <c:numCache>
                <c:ptCount val="20"/>
                <c:pt idx="4">
                  <c:v>79000</c:v>
                </c:pt>
                <c:pt idx="5">
                  <c:v>79000</c:v>
                </c:pt>
                <c:pt idx="6">
                  <c:v>79000</c:v>
                </c:pt>
                <c:pt idx="7">
                  <c:v>80000</c:v>
                </c:pt>
                <c:pt idx="8">
                  <c:v>79000</c:v>
                </c:pt>
                <c:pt idx="9">
                  <c:v>79000</c:v>
                </c:pt>
                <c:pt idx="10">
                  <c:v>79000</c:v>
                </c:pt>
                <c:pt idx="11">
                  <c:v>78800</c:v>
                </c:pt>
                <c:pt idx="12">
                  <c:v>77900</c:v>
                </c:pt>
                <c:pt idx="13">
                  <c:v>75500</c:v>
                </c:pt>
                <c:pt idx="14">
                  <c:v>70000</c:v>
                </c:pt>
                <c:pt idx="15">
                  <c:v>64400</c:v>
                </c:pt>
                <c:pt idx="16">
                  <c:v>60000</c:v>
                </c:pt>
                <c:pt idx="17">
                  <c:v>56000</c:v>
                </c:pt>
              </c:numCache>
            </c:numRef>
          </c:val>
          <c:smooth val="0"/>
        </c:ser>
        <c:marker val="1"/>
        <c:axId val="21488482"/>
        <c:axId val="59178611"/>
      </c:lineChart>
      <c:catAx>
        <c:axId val="21488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8848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'地価調査'!$D$32:$W$32</c:f>
              <c:numCache>
                <c:ptCount val="20"/>
                <c:pt idx="8">
                  <c:v>80000</c:v>
                </c:pt>
                <c:pt idx="9">
                  <c:v>80000</c:v>
                </c:pt>
                <c:pt idx="10">
                  <c:v>80000</c:v>
                </c:pt>
                <c:pt idx="11">
                  <c:v>80000</c:v>
                </c:pt>
                <c:pt idx="12">
                  <c:v>78400</c:v>
                </c:pt>
                <c:pt idx="13">
                  <c:v>75300</c:v>
                </c:pt>
                <c:pt idx="14">
                  <c:v>70000</c:v>
                </c:pt>
                <c:pt idx="15">
                  <c:v>65000</c:v>
                </c:pt>
                <c:pt idx="16">
                  <c:v>60700</c:v>
                </c:pt>
                <c:pt idx="17">
                  <c:v>59000</c:v>
                </c:pt>
              </c:numCache>
            </c:numRef>
          </c:val>
          <c:smooth val="0"/>
        </c:ser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84545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'地価調査'!$D$54:$W$54</c:f>
              <c:numCache>
                <c:ptCount val="20"/>
                <c:pt idx="11">
                  <c:v>165000</c:v>
                </c:pt>
                <c:pt idx="12">
                  <c:v>155000</c:v>
                </c:pt>
                <c:pt idx="13">
                  <c:v>143000</c:v>
                </c:pt>
                <c:pt idx="14">
                  <c:v>130000</c:v>
                </c:pt>
                <c:pt idx="15">
                  <c:v>120000</c:v>
                </c:pt>
                <c:pt idx="16">
                  <c:v>112000</c:v>
                </c:pt>
                <c:pt idx="17">
                  <c:v>103000</c:v>
                </c:pt>
              </c:numCache>
            </c:numRef>
          </c:val>
          <c:smooth val="0"/>
        </c:ser>
        <c:marker val="1"/>
        <c:axId val="57316822"/>
        <c:axId val="46089351"/>
      </c:lineChart>
      <c:catAx>
        <c:axId val="573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089351"/>
        <c:crosses val="autoZero"/>
        <c:auto val="1"/>
        <c:lblOffset val="100"/>
        <c:noMultiLvlLbl val="0"/>
      </c:catAx>
      <c:valAx>
        <c:axId val="46089351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316822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'地価調査'!$D$56:$W$56</c:f>
              <c:numCache>
                <c:ptCount val="20"/>
                <c:pt idx="17">
                  <c:v>96500</c:v>
                </c:pt>
              </c:numCache>
            </c:numRef>
          </c:val>
          <c:smooth val="0"/>
        </c:ser>
        <c:marker val="1"/>
        <c:axId val="12150976"/>
        <c:axId val="42249921"/>
      </c:lineChart>
      <c:catAx>
        <c:axId val="1215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49921"/>
        <c:crosses val="autoZero"/>
        <c:auto val="1"/>
        <c:lblOffset val="100"/>
        <c:noMultiLvlLbl val="0"/>
      </c:catAx>
      <c:valAx>
        <c:axId val="42249921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50976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'地価調査'!$D$58:$W$58</c:f>
              <c:numCache>
                <c:ptCount val="20"/>
                <c:pt idx="4">
                  <c:v>503000</c:v>
                </c:pt>
                <c:pt idx="5">
                  <c:v>440000</c:v>
                </c:pt>
                <c:pt idx="6">
                  <c:v>403000</c:v>
                </c:pt>
                <c:pt idx="7">
                  <c:v>385000</c:v>
                </c:pt>
                <c:pt idx="8">
                  <c:v>340000</c:v>
                </c:pt>
                <c:pt idx="9">
                  <c:v>299000</c:v>
                </c:pt>
                <c:pt idx="10">
                  <c:v>269000</c:v>
                </c:pt>
                <c:pt idx="11">
                  <c:v>242000</c:v>
                </c:pt>
                <c:pt idx="12">
                  <c:v>213000</c:v>
                </c:pt>
                <c:pt idx="13">
                  <c:v>185000</c:v>
                </c:pt>
                <c:pt idx="14">
                  <c:v>165000</c:v>
                </c:pt>
                <c:pt idx="15">
                  <c:v>147000</c:v>
                </c:pt>
                <c:pt idx="16">
                  <c:v>136000</c:v>
                </c:pt>
                <c:pt idx="17">
                  <c:v>129000</c:v>
                </c:pt>
              </c:numCache>
            </c:numRef>
          </c:val>
          <c:smooth val="0"/>
        </c:ser>
        <c:marker val="1"/>
        <c:axId val="44704970"/>
        <c:axId val="66800411"/>
      </c:lineChart>
      <c:catAx>
        <c:axId val="4470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800411"/>
        <c:crosses val="autoZero"/>
        <c:auto val="1"/>
        <c:lblOffset val="100"/>
        <c:noMultiLvlLbl val="0"/>
      </c:catAx>
      <c:valAx>
        <c:axId val="66800411"/>
        <c:scaling>
          <c:orientation val="minMax"/>
          <c:max val="6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04970"/>
        <c:crossesAt val="1"/>
        <c:crossBetween val="between"/>
        <c:dispUnits/>
        <c:majorUnit val="120000"/>
        <c:minorUnit val="6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東広島5-4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'地価調査'!$D$60:$W$60</c:f>
              <c:numCache>
                <c:ptCount val="20"/>
                <c:pt idx="10">
                  <c:v>191000</c:v>
                </c:pt>
                <c:pt idx="11">
                  <c:v>188000</c:v>
                </c:pt>
                <c:pt idx="12">
                  <c:v>173000</c:v>
                </c:pt>
                <c:pt idx="13">
                  <c:v>158000</c:v>
                </c:pt>
                <c:pt idx="14">
                  <c:v>142000</c:v>
                </c:pt>
                <c:pt idx="15">
                  <c:v>128000</c:v>
                </c:pt>
                <c:pt idx="16">
                  <c:v>119000</c:v>
                </c:pt>
                <c:pt idx="17">
                  <c:v>114000</c:v>
                </c:pt>
              </c:numCache>
            </c:numRef>
          </c:val>
          <c:smooth val="0"/>
        </c:ser>
        <c:marker val="1"/>
        <c:axId val="64332788"/>
        <c:axId val="42124181"/>
      </c:lineChart>
      <c:catAx>
        <c:axId val="64332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124181"/>
        <c:crosses val="autoZero"/>
        <c:auto val="1"/>
        <c:lblOffset val="100"/>
        <c:noMultiLvlLbl val="0"/>
      </c:catAx>
      <c:valAx>
        <c:axId val="42124181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32788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東広島5-5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'地価調査'!$D$62:$W$62</c:f>
              <c:numCache>
                <c:ptCount val="20"/>
                <c:pt idx="14">
                  <c:v>215000</c:v>
                </c:pt>
                <c:pt idx="15">
                  <c:v>200000</c:v>
                </c:pt>
                <c:pt idx="16">
                  <c:v>187000</c:v>
                </c:pt>
                <c:pt idx="17">
                  <c:v>176000</c:v>
                </c:pt>
              </c:numCache>
            </c:numRef>
          </c:val>
          <c:smooth val="0"/>
        </c:ser>
        <c:marker val="1"/>
        <c:axId val="43573310"/>
        <c:axId val="56615471"/>
      </c:lineChart>
      <c:catAx>
        <c:axId val="4357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615471"/>
        <c:crosses val="autoZero"/>
        <c:auto val="1"/>
        <c:lblOffset val="100"/>
        <c:noMultiLvlLbl val="0"/>
      </c:catAx>
      <c:valAx>
        <c:axId val="56615471"/>
        <c:scaling>
          <c:orientation val="minMax"/>
          <c:max val="3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73310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東広島5-6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'地価調査'!$D$64:$W$64</c:f>
              <c:numCache>
                <c:ptCount val="20"/>
                <c:pt idx="4">
                  <c:v>142000</c:v>
                </c:pt>
                <c:pt idx="5">
                  <c:v>142000</c:v>
                </c:pt>
                <c:pt idx="6">
                  <c:v>142000</c:v>
                </c:pt>
                <c:pt idx="7">
                  <c:v>143000</c:v>
                </c:pt>
                <c:pt idx="8">
                  <c:v>144000</c:v>
                </c:pt>
                <c:pt idx="9">
                  <c:v>145000</c:v>
                </c:pt>
                <c:pt idx="10">
                  <c:v>142000</c:v>
                </c:pt>
                <c:pt idx="11">
                  <c:v>139000</c:v>
                </c:pt>
                <c:pt idx="12">
                  <c:v>133000</c:v>
                </c:pt>
                <c:pt idx="13">
                  <c:v>118000</c:v>
                </c:pt>
                <c:pt idx="14">
                  <c:v>104000</c:v>
                </c:pt>
                <c:pt idx="15">
                  <c:v>94000</c:v>
                </c:pt>
                <c:pt idx="16">
                  <c:v>89000</c:v>
                </c:pt>
                <c:pt idx="17">
                  <c:v>85300</c:v>
                </c:pt>
              </c:numCache>
            </c:numRef>
          </c:val>
          <c:smooth val="0"/>
        </c:ser>
        <c:marker val="1"/>
        <c:axId val="39777192"/>
        <c:axId val="22450409"/>
      </c:lineChart>
      <c:catAx>
        <c:axId val="39777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450409"/>
        <c:crosses val="autoZero"/>
        <c:auto val="1"/>
        <c:lblOffset val="100"/>
        <c:noMultiLvlLbl val="0"/>
      </c:catAx>
      <c:valAx>
        <c:axId val="22450409"/>
        <c:scaling>
          <c:orientation val="minMax"/>
          <c:max val="170000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7719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東広島9-1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'地価調査'!$D$72:$W$72</c:f>
              <c:numCache>
                <c:ptCount val="20"/>
                <c:pt idx="0">
                  <c:v>27600</c:v>
                </c:pt>
                <c:pt idx="1">
                  <c:v>30200</c:v>
                </c:pt>
                <c:pt idx="2">
                  <c:v>32000</c:v>
                </c:pt>
                <c:pt idx="3">
                  <c:v>32000</c:v>
                </c:pt>
                <c:pt idx="4">
                  <c:v>32000</c:v>
                </c:pt>
                <c:pt idx="5">
                  <c:v>32000</c:v>
                </c:pt>
                <c:pt idx="6">
                  <c:v>32000</c:v>
                </c:pt>
                <c:pt idx="7">
                  <c:v>32000</c:v>
                </c:pt>
                <c:pt idx="8">
                  <c:v>32000</c:v>
                </c:pt>
                <c:pt idx="9">
                  <c:v>32000</c:v>
                </c:pt>
                <c:pt idx="10">
                  <c:v>32000</c:v>
                </c:pt>
                <c:pt idx="11">
                  <c:v>31200</c:v>
                </c:pt>
                <c:pt idx="12">
                  <c:v>30400</c:v>
                </c:pt>
                <c:pt idx="13">
                  <c:v>28500</c:v>
                </c:pt>
                <c:pt idx="14">
                  <c:v>25500</c:v>
                </c:pt>
                <c:pt idx="15">
                  <c:v>23200</c:v>
                </c:pt>
                <c:pt idx="16">
                  <c:v>21800</c:v>
                </c:pt>
                <c:pt idx="17">
                  <c:v>21500</c:v>
                </c:pt>
              </c:numCache>
            </c:numRef>
          </c:val>
          <c:smooth val="0"/>
        </c:ser>
        <c:marker val="1"/>
        <c:axId val="727090"/>
        <c:axId val="6543811"/>
      </c:lineChart>
      <c:catAx>
        <c:axId val="727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43811"/>
        <c:crosses val="autoZero"/>
        <c:auto val="1"/>
        <c:lblOffset val="100"/>
        <c:noMultiLvlLbl val="0"/>
      </c:catAx>
      <c:valAx>
        <c:axId val="6543811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709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'地価公示'!$D$20:$W$20</c:f>
              <c:numCache>
                <c:ptCount val="20"/>
                <c:pt idx="10">
                  <c:v>85100</c:v>
                </c:pt>
                <c:pt idx="11">
                  <c:v>85100</c:v>
                </c:pt>
                <c:pt idx="12">
                  <c:v>83600</c:v>
                </c:pt>
                <c:pt idx="13">
                  <c:v>82000</c:v>
                </c:pt>
                <c:pt idx="14">
                  <c:v>78700</c:v>
                </c:pt>
                <c:pt idx="15">
                  <c:v>73800</c:v>
                </c:pt>
                <c:pt idx="16">
                  <c:v>69900</c:v>
                </c:pt>
                <c:pt idx="17">
                  <c:v>66500</c:v>
                </c:pt>
                <c:pt idx="18">
                  <c:v>63500</c:v>
                </c:pt>
              </c:numCache>
            </c:numRef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9670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'地価調査'!$D$74:$W$74</c:f>
              <c:numCache>
                <c:ptCount val="20"/>
                <c:pt idx="16">
                  <c:v>24600</c:v>
                </c:pt>
                <c:pt idx="17">
                  <c:v>23000</c:v>
                </c:pt>
              </c:numCache>
            </c:numRef>
          </c:val>
          <c:smooth val="0"/>
        </c:ser>
        <c:marker val="1"/>
        <c:axId val="58894300"/>
        <c:axId val="60286653"/>
      </c:lineChart>
      <c:catAx>
        <c:axId val="588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286653"/>
        <c:crosses val="autoZero"/>
        <c:auto val="1"/>
        <c:lblOffset val="100"/>
        <c:noMultiLvlLbl val="0"/>
      </c:catAx>
      <c:valAx>
        <c:axId val="60286653"/>
        <c:scaling>
          <c:orientation val="minMax"/>
          <c:max val="3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894300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東広島10-2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'地価調査'!$D$76:$W$76</c:f>
              <c:numCache>
                <c:ptCount val="20"/>
                <c:pt idx="0">
                  <c:v>45200</c:v>
                </c:pt>
                <c:pt idx="1">
                  <c:v>48000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49000</c:v>
                </c:pt>
                <c:pt idx="6">
                  <c:v>49000</c:v>
                </c:pt>
                <c:pt idx="7">
                  <c:v>49000</c:v>
                </c:pt>
                <c:pt idx="8">
                  <c:v>49000</c:v>
                </c:pt>
                <c:pt idx="9">
                  <c:v>49000</c:v>
                </c:pt>
                <c:pt idx="10">
                  <c:v>49000</c:v>
                </c:pt>
                <c:pt idx="11">
                  <c:v>49000</c:v>
                </c:pt>
                <c:pt idx="12">
                  <c:v>48500</c:v>
                </c:pt>
                <c:pt idx="13">
                  <c:v>47500</c:v>
                </c:pt>
                <c:pt idx="14">
                  <c:v>44500</c:v>
                </c:pt>
                <c:pt idx="15">
                  <c:v>42000</c:v>
                </c:pt>
                <c:pt idx="16">
                  <c:v>39600</c:v>
                </c:pt>
                <c:pt idx="17">
                  <c:v>37500</c:v>
                </c:pt>
              </c:numCache>
            </c:numRef>
          </c:val>
          <c:smooth val="0"/>
        </c:ser>
        <c:marker val="1"/>
        <c:axId val="5708966"/>
        <c:axId val="51380695"/>
      </c:lineChart>
      <c:catAx>
        <c:axId val="570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896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東広島10-3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'地価調査'!$D$78:$W$78</c:f>
              <c:numCache>
                <c:ptCount val="20"/>
                <c:pt idx="14">
                  <c:v>19200</c:v>
                </c:pt>
                <c:pt idx="15">
                  <c:v>19000</c:v>
                </c:pt>
                <c:pt idx="16">
                  <c:v>18600</c:v>
                </c:pt>
                <c:pt idx="17">
                  <c:v>18300</c:v>
                </c:pt>
              </c:numCache>
            </c:numRef>
          </c:val>
          <c:smooth val="0"/>
        </c:ser>
        <c:marker val="1"/>
        <c:axId val="59773072"/>
        <c:axId val="1086737"/>
      </c:lineChart>
      <c:cat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7307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東広島10-4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'地価調査'!$D$80:$W$80</c:f>
              <c:numCache>
                <c:ptCount val="20"/>
                <c:pt idx="9">
                  <c:v>42000</c:v>
                </c:pt>
                <c:pt idx="10">
                  <c:v>41100</c:v>
                </c:pt>
                <c:pt idx="11">
                  <c:v>39900</c:v>
                </c:pt>
                <c:pt idx="12">
                  <c:v>38700</c:v>
                </c:pt>
                <c:pt idx="13">
                  <c:v>37500</c:v>
                </c:pt>
                <c:pt idx="14">
                  <c:v>35500</c:v>
                </c:pt>
                <c:pt idx="15">
                  <c:v>33500</c:v>
                </c:pt>
                <c:pt idx="16">
                  <c:v>30500</c:v>
                </c:pt>
                <c:pt idx="17">
                  <c:v>29500</c:v>
                </c:pt>
              </c:numCache>
            </c:numRef>
          </c:val>
          <c:smooth val="0"/>
        </c:ser>
        <c:marker val="1"/>
        <c:axId val="9780634"/>
        <c:axId val="20916843"/>
      </c:lineChart>
      <c:catAx>
        <c:axId val="978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78063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東広島10-5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'地価調査'!$D$82:$W$82</c:f>
              <c:numCache>
                <c:ptCount val="20"/>
                <c:pt idx="0">
                  <c:v>29600</c:v>
                </c:pt>
                <c:pt idx="1">
                  <c:v>32400</c:v>
                </c:pt>
                <c:pt idx="2">
                  <c:v>35000</c:v>
                </c:pt>
                <c:pt idx="3">
                  <c:v>35200</c:v>
                </c:pt>
                <c:pt idx="4">
                  <c:v>35200</c:v>
                </c:pt>
                <c:pt idx="5">
                  <c:v>35200</c:v>
                </c:pt>
                <c:pt idx="6">
                  <c:v>35200</c:v>
                </c:pt>
                <c:pt idx="7">
                  <c:v>35200</c:v>
                </c:pt>
                <c:pt idx="8">
                  <c:v>35200</c:v>
                </c:pt>
                <c:pt idx="9">
                  <c:v>35200</c:v>
                </c:pt>
                <c:pt idx="10">
                  <c:v>35200</c:v>
                </c:pt>
                <c:pt idx="11">
                  <c:v>34800</c:v>
                </c:pt>
                <c:pt idx="12">
                  <c:v>34400</c:v>
                </c:pt>
                <c:pt idx="13">
                  <c:v>33900</c:v>
                </c:pt>
                <c:pt idx="14">
                  <c:v>33200</c:v>
                </c:pt>
                <c:pt idx="15">
                  <c:v>30200</c:v>
                </c:pt>
                <c:pt idx="16">
                  <c:v>27500</c:v>
                </c:pt>
                <c:pt idx="17">
                  <c:v>25400</c:v>
                </c:pt>
              </c:numCache>
            </c:numRef>
          </c:val>
          <c:smooth val="0"/>
        </c:ser>
        <c:marker val="1"/>
        <c:axId val="54033860"/>
        <c:axId val="16542693"/>
      </c:lineChart>
      <c:catAx>
        <c:axId val="5403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3386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東広島10-6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'地価調査'!$D$84:$W$84</c:f>
              <c:numCache>
                <c:ptCount val="20"/>
                <c:pt idx="4">
                  <c:v>34000</c:v>
                </c:pt>
                <c:pt idx="5">
                  <c:v>34000</c:v>
                </c:pt>
                <c:pt idx="6">
                  <c:v>34000</c:v>
                </c:pt>
                <c:pt idx="7">
                  <c:v>34000</c:v>
                </c:pt>
                <c:pt idx="8">
                  <c:v>34000</c:v>
                </c:pt>
                <c:pt idx="9">
                  <c:v>34000</c:v>
                </c:pt>
                <c:pt idx="10">
                  <c:v>34000</c:v>
                </c:pt>
                <c:pt idx="11">
                  <c:v>33600</c:v>
                </c:pt>
                <c:pt idx="12">
                  <c:v>33200</c:v>
                </c:pt>
                <c:pt idx="13">
                  <c:v>32700</c:v>
                </c:pt>
                <c:pt idx="14">
                  <c:v>32000</c:v>
                </c:pt>
                <c:pt idx="15">
                  <c:v>29100</c:v>
                </c:pt>
                <c:pt idx="16">
                  <c:v>26500</c:v>
                </c:pt>
                <c:pt idx="17">
                  <c:v>24500</c:v>
                </c:pt>
              </c:numCache>
            </c:numRef>
          </c:val>
          <c:smooth val="0"/>
        </c:ser>
        <c:marker val="1"/>
        <c:axId val="14666510"/>
        <c:axId val="64889727"/>
      </c:lineChart>
      <c:catAx>
        <c:axId val="1466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6651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東広島10-7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'地価調査'!$D$86:$W$86</c:f>
              <c:numCache>
                <c:ptCount val="20"/>
                <c:pt idx="4">
                  <c:v>82500</c:v>
                </c:pt>
                <c:pt idx="5">
                  <c:v>82500</c:v>
                </c:pt>
                <c:pt idx="6">
                  <c:v>82500</c:v>
                </c:pt>
                <c:pt idx="7">
                  <c:v>82500</c:v>
                </c:pt>
                <c:pt idx="8">
                  <c:v>82500</c:v>
                </c:pt>
                <c:pt idx="9">
                  <c:v>82500</c:v>
                </c:pt>
                <c:pt idx="10">
                  <c:v>82500</c:v>
                </c:pt>
                <c:pt idx="11">
                  <c:v>82500</c:v>
                </c:pt>
                <c:pt idx="12">
                  <c:v>81900</c:v>
                </c:pt>
                <c:pt idx="13">
                  <c:v>79500</c:v>
                </c:pt>
                <c:pt idx="14">
                  <c:v>76000</c:v>
                </c:pt>
                <c:pt idx="15">
                  <c:v>71000</c:v>
                </c:pt>
                <c:pt idx="16">
                  <c:v>67200</c:v>
                </c:pt>
                <c:pt idx="17">
                  <c:v>63800</c:v>
                </c:pt>
              </c:numCache>
            </c:numRef>
          </c:val>
          <c:smooth val="0"/>
        </c:ser>
        <c:marker val="1"/>
        <c:axId val="47136632"/>
        <c:axId val="21576505"/>
      </c:lineChart>
      <c:catAx>
        <c:axId val="47136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76505"/>
        <c:crosses val="autoZero"/>
        <c:auto val="1"/>
        <c:lblOffset val="100"/>
        <c:noMultiLvlLbl val="0"/>
      </c:catAx>
      <c:valAx>
        <c:axId val="21576505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3663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東広島10-8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'地価調査'!$D$88:$W$88</c:f>
              <c:numCache>
                <c:ptCount val="20"/>
                <c:pt idx="11">
                  <c:v>61200</c:v>
                </c:pt>
                <c:pt idx="12">
                  <c:v>60300</c:v>
                </c:pt>
                <c:pt idx="13">
                  <c:v>59000</c:v>
                </c:pt>
                <c:pt idx="14">
                  <c:v>56000</c:v>
                </c:pt>
                <c:pt idx="15">
                  <c:v>50000</c:v>
                </c:pt>
                <c:pt idx="16">
                  <c:v>44800</c:v>
                </c:pt>
                <c:pt idx="17">
                  <c:v>41500</c:v>
                </c:pt>
              </c:numCache>
            </c:numRef>
          </c:val>
          <c:smooth val="0"/>
        </c:ser>
        <c:marker val="1"/>
        <c:axId val="59970818"/>
        <c:axId val="2866451"/>
      </c:lineChart>
      <c:catAx>
        <c:axId val="5997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  <c:max val="7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70818"/>
        <c:crossesAt val="1"/>
        <c:crossBetween val="between"/>
        <c:dispUnits/>
        <c:majorUnit val="8000"/>
        <c:minorUnit val="4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'地価調査'!$D$36:$W$36</c:f>
              <c:numCache>
                <c:ptCount val="20"/>
                <c:pt idx="0">
                  <c:v>12800</c:v>
                </c:pt>
                <c:pt idx="1">
                  <c:v>13100</c:v>
                </c:pt>
                <c:pt idx="2">
                  <c:v>13400</c:v>
                </c:pt>
                <c:pt idx="3">
                  <c:v>13600</c:v>
                </c:pt>
                <c:pt idx="4">
                  <c:v>13700</c:v>
                </c:pt>
                <c:pt idx="5">
                  <c:v>13800</c:v>
                </c:pt>
                <c:pt idx="6">
                  <c:v>14000</c:v>
                </c:pt>
                <c:pt idx="7">
                  <c:v>14000</c:v>
                </c:pt>
                <c:pt idx="8">
                  <c:v>14400</c:v>
                </c:pt>
                <c:pt idx="9">
                  <c:v>15100</c:v>
                </c:pt>
                <c:pt idx="10">
                  <c:v>15300</c:v>
                </c:pt>
                <c:pt idx="11">
                  <c:v>15300</c:v>
                </c:pt>
                <c:pt idx="12">
                  <c:v>15300</c:v>
                </c:pt>
                <c:pt idx="13">
                  <c:v>15100</c:v>
                </c:pt>
                <c:pt idx="14">
                  <c:v>14900</c:v>
                </c:pt>
                <c:pt idx="15">
                  <c:v>14700</c:v>
                </c:pt>
                <c:pt idx="16">
                  <c:v>14600</c:v>
                </c:pt>
                <c:pt idx="17">
                  <c:v>14400</c:v>
                </c:pt>
              </c:numCache>
            </c:numRef>
          </c:val>
          <c:smooth val="0"/>
        </c:ser>
        <c:marker val="1"/>
        <c:axId val="25798060"/>
        <c:axId val="30855949"/>
      </c:lineChart>
      <c:catAx>
        <c:axId val="2579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855949"/>
        <c:crosses val="autoZero"/>
        <c:auto val="1"/>
        <c:lblOffset val="100"/>
        <c:noMultiLvlLbl val="0"/>
      </c:catAx>
      <c:valAx>
        <c:axId val="30855949"/>
        <c:scaling>
          <c:orientation val="minMax"/>
          <c:max val="2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98060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'地価調査'!$D$38:$W$38</c:f>
              <c:numCache>
                <c:ptCount val="20"/>
                <c:pt idx="16">
                  <c:v>14300</c:v>
                </c:pt>
                <c:pt idx="17">
                  <c:v>14100</c:v>
                </c:pt>
              </c:numCache>
            </c:numRef>
          </c:val>
          <c:smooth val="0"/>
        </c:ser>
        <c:marker val="1"/>
        <c:axId val="9268086"/>
        <c:axId val="16303911"/>
      </c:lineChart>
      <c:catAx>
        <c:axId val="9268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303911"/>
        <c:crosses val="autoZero"/>
        <c:auto val="1"/>
        <c:lblOffset val="100"/>
        <c:noMultiLvlLbl val="0"/>
      </c:catAx>
      <c:valAx>
        <c:axId val="16303911"/>
        <c:scaling>
          <c:orientation val="minMax"/>
          <c:max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268086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'地価公示'!$D$22:$W$22</c:f>
              <c:numCache>
                <c:ptCount val="20"/>
                <c:pt idx="4">
                  <c:v>121000</c:v>
                </c:pt>
                <c:pt idx="5">
                  <c:v>120000</c:v>
                </c:pt>
                <c:pt idx="6">
                  <c:v>120000</c:v>
                </c:pt>
                <c:pt idx="7">
                  <c:v>120000</c:v>
                </c:pt>
                <c:pt idx="8">
                  <c:v>120000</c:v>
                </c:pt>
                <c:pt idx="9">
                  <c:v>120000</c:v>
                </c:pt>
                <c:pt idx="10">
                  <c:v>120000</c:v>
                </c:pt>
                <c:pt idx="11">
                  <c:v>119000</c:v>
                </c:pt>
                <c:pt idx="12">
                  <c:v>116000</c:v>
                </c:pt>
                <c:pt idx="13">
                  <c:v>113000</c:v>
                </c:pt>
                <c:pt idx="14">
                  <c:v>106000</c:v>
                </c:pt>
                <c:pt idx="15">
                  <c:v>98800</c:v>
                </c:pt>
                <c:pt idx="16">
                  <c:v>93400</c:v>
                </c:pt>
                <c:pt idx="17">
                  <c:v>84800</c:v>
                </c:pt>
                <c:pt idx="18">
                  <c:v>82300</c:v>
                </c:pt>
              </c:numCache>
            </c:numRef>
          </c:val>
          <c:smooth val="0"/>
        </c:ser>
        <c:marker val="1"/>
        <c:axId val="22935530"/>
        <c:axId val="5093179"/>
      </c:lineChart>
      <c:catAx>
        <c:axId val="229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3179"/>
        <c:crosses val="autoZero"/>
        <c:auto val="1"/>
        <c:lblOffset val="100"/>
        <c:noMultiLvlLbl val="0"/>
      </c:catAx>
      <c:valAx>
        <c:axId val="5093179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3553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045"/>
          <c:w val="0.966"/>
          <c:h val="0.84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'地価調査'!$D$40:$W$40</c:f>
              <c:numCache>
                <c:ptCount val="20"/>
                <c:pt idx="13">
                  <c:v>3800</c:v>
                </c:pt>
                <c:pt idx="14">
                  <c:v>3760</c:v>
                </c:pt>
                <c:pt idx="15">
                  <c:v>3730</c:v>
                </c:pt>
                <c:pt idx="16">
                  <c:v>3730</c:v>
                </c:pt>
                <c:pt idx="17">
                  <c:v>3730</c:v>
                </c:pt>
              </c:numCache>
            </c:numRef>
          </c:val>
          <c:smooth val="0"/>
        </c:ser>
        <c:marker val="1"/>
        <c:axId val="12517472"/>
        <c:axId val="45548385"/>
      </c:lineChart>
      <c:catAx>
        <c:axId val="125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548385"/>
        <c:crosses val="autoZero"/>
        <c:auto val="1"/>
        <c:lblOffset val="100"/>
        <c:noMultiLvlLbl val="0"/>
      </c:catAx>
      <c:valAx>
        <c:axId val="45548385"/>
        <c:scaling>
          <c:orientation val="minMax"/>
          <c:max val="8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17472"/>
        <c:crossesAt val="1"/>
        <c:crossBetween val="between"/>
        <c:dispUnits/>
        <c:majorUnit val="1600"/>
        <c:min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東広島5-7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'地価調査'!$D$66:$W$66</c:f>
              <c:numCache>
                <c:ptCount val="20"/>
                <c:pt idx="4">
                  <c:v>19500</c:v>
                </c:pt>
                <c:pt idx="5">
                  <c:v>19800</c:v>
                </c:pt>
                <c:pt idx="6">
                  <c:v>20100</c:v>
                </c:pt>
                <c:pt idx="7">
                  <c:v>20100</c:v>
                </c:pt>
                <c:pt idx="8">
                  <c:v>20100</c:v>
                </c:pt>
                <c:pt idx="9">
                  <c:v>21000</c:v>
                </c:pt>
                <c:pt idx="10">
                  <c:v>21200</c:v>
                </c:pt>
                <c:pt idx="11">
                  <c:v>21200</c:v>
                </c:pt>
                <c:pt idx="12">
                  <c:v>21000</c:v>
                </c:pt>
                <c:pt idx="13">
                  <c:v>20700</c:v>
                </c:pt>
                <c:pt idx="14">
                  <c:v>20300</c:v>
                </c:pt>
                <c:pt idx="15">
                  <c:v>20000</c:v>
                </c:pt>
                <c:pt idx="16">
                  <c:v>19800</c:v>
                </c:pt>
                <c:pt idx="17">
                  <c:v>19400</c:v>
                </c:pt>
              </c:numCache>
            </c:numRef>
          </c:val>
          <c:smooth val="0"/>
        </c:ser>
        <c:marker val="1"/>
        <c:axId val="7282282"/>
        <c:axId val="65540539"/>
      </c:lineChart>
      <c:catAx>
        <c:axId val="728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40539"/>
        <c:crosses val="autoZero"/>
        <c:auto val="1"/>
        <c:lblOffset val="100"/>
        <c:noMultiLvlLbl val="0"/>
      </c:catAx>
      <c:valAx>
        <c:axId val="65540539"/>
        <c:scaling>
          <c:orientation val="minMax"/>
          <c:max val="3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82282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東広島10-9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'地価調査'!$D$90:$W$90</c:f>
              <c:numCache>
                <c:ptCount val="20"/>
                <c:pt idx="14">
                  <c:v>26900</c:v>
                </c:pt>
                <c:pt idx="15">
                  <c:v>25900</c:v>
                </c:pt>
                <c:pt idx="16">
                  <c:v>25000</c:v>
                </c:pt>
                <c:pt idx="17">
                  <c:v>24000</c:v>
                </c:pt>
              </c:numCache>
            </c:numRef>
          </c:val>
          <c:smooth val="0"/>
        </c:ser>
        <c:marker val="1"/>
        <c:axId val="52993940"/>
        <c:axId val="7183413"/>
      </c:lineChart>
      <c:catAx>
        <c:axId val="5299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183413"/>
        <c:crosses val="autoZero"/>
        <c:auto val="1"/>
        <c:lblOffset val="100"/>
        <c:noMultiLvlLbl val="0"/>
      </c:catAx>
      <c:valAx>
        <c:axId val="7183413"/>
        <c:scaling>
          <c:orientation val="minMax"/>
          <c:max val="3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93940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東広島10-10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'地価調査'!$D$92:$W$92</c:f>
              <c:numCache>
                <c:ptCount val="20"/>
                <c:pt idx="0">
                  <c:v>33000</c:v>
                </c:pt>
                <c:pt idx="1">
                  <c:v>35000</c:v>
                </c:pt>
                <c:pt idx="2">
                  <c:v>37200</c:v>
                </c:pt>
                <c:pt idx="3">
                  <c:v>36000</c:v>
                </c:pt>
                <c:pt idx="4">
                  <c:v>35000</c:v>
                </c:pt>
                <c:pt idx="5">
                  <c:v>34500</c:v>
                </c:pt>
                <c:pt idx="6">
                  <c:v>34500</c:v>
                </c:pt>
                <c:pt idx="7">
                  <c:v>34500</c:v>
                </c:pt>
                <c:pt idx="8">
                  <c:v>34500</c:v>
                </c:pt>
                <c:pt idx="9">
                  <c:v>34500</c:v>
                </c:pt>
                <c:pt idx="10">
                  <c:v>34500</c:v>
                </c:pt>
                <c:pt idx="11">
                  <c:v>34500</c:v>
                </c:pt>
                <c:pt idx="12">
                  <c:v>34200</c:v>
                </c:pt>
                <c:pt idx="13">
                  <c:v>33700</c:v>
                </c:pt>
                <c:pt idx="14">
                  <c:v>33000</c:v>
                </c:pt>
                <c:pt idx="15">
                  <c:v>31800</c:v>
                </c:pt>
                <c:pt idx="16">
                  <c:v>30200</c:v>
                </c:pt>
                <c:pt idx="17">
                  <c:v>28500</c:v>
                </c:pt>
              </c:numCache>
            </c:numRef>
          </c:val>
          <c:smooth val="0"/>
        </c:ser>
        <c:marker val="1"/>
        <c:axId val="64650718"/>
        <c:axId val="44985551"/>
      </c:lineChart>
      <c:catAx>
        <c:axId val="64650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985551"/>
        <c:crosses val="autoZero"/>
        <c:auto val="1"/>
        <c:lblOffset val="100"/>
        <c:noMultiLvlLbl val="0"/>
      </c:catAx>
      <c:valAx>
        <c:axId val="44985551"/>
        <c:scaling>
          <c:orientation val="minMax"/>
          <c:max val="45000"/>
          <c:min val="2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650718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黒瀬10-3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平成元年</c:v>
              </c:pt>
              <c:pt idx="1">
                <c:v>平成２年</c:v>
              </c:pt>
              <c:pt idx="2">
                <c:v>平成３年</c:v>
              </c:pt>
              <c:pt idx="3">
                <c:v>平成４年</c:v>
              </c:pt>
              <c:pt idx="4">
                <c:v>平成５年</c:v>
              </c:pt>
              <c:pt idx="5">
                <c:v>平成６年</c:v>
              </c:pt>
              <c:pt idx="6">
                <c:v>平成７年</c:v>
              </c:pt>
              <c:pt idx="7">
                <c:v>平成８年</c:v>
              </c:pt>
              <c:pt idx="8">
                <c:v>平成９年</c:v>
              </c:pt>
              <c:pt idx="9">
                <c:v>平成10年</c:v>
              </c:pt>
              <c:pt idx="10">
                <c:v>平成11年</c:v>
              </c:pt>
              <c:pt idx="11">
                <c:v>平成12年</c:v>
              </c:pt>
              <c:pt idx="12">
                <c:v>平成13年</c:v>
              </c:pt>
              <c:pt idx="13">
                <c:v>平成14年</c:v>
              </c:pt>
              <c:pt idx="14">
                <c:v>平成15年</c:v>
              </c:pt>
              <c:pt idx="15">
                <c:v>平成16年</c:v>
              </c:pt>
              <c:pt idx="16">
                <c:v>平成17年</c:v>
              </c:pt>
              <c:pt idx="17">
                <c:v>平成18年</c:v>
              </c:pt>
              <c:pt idx="18">
                <c:v>平成19年</c:v>
              </c:pt>
              <c:pt idx="19">
                <c:v>平成20年</c:v>
              </c:pt>
            </c:strLit>
          </c:cat>
          <c:val>
            <c:numLit>
              <c:ptCount val="20"/>
              <c:pt idx="0">
                <c:v>33000</c:v>
              </c:pt>
              <c:pt idx="1">
                <c:v>35000</c:v>
              </c:pt>
              <c:pt idx="2">
                <c:v>37200</c:v>
              </c:pt>
              <c:pt idx="3">
                <c:v>36000</c:v>
              </c:pt>
              <c:pt idx="4">
                <c:v>35000</c:v>
              </c:pt>
              <c:pt idx="5">
                <c:v>34500</c:v>
              </c:pt>
              <c:pt idx="6">
                <c:v>34500</c:v>
              </c:pt>
              <c:pt idx="7">
                <c:v>34500</c:v>
              </c:pt>
              <c:pt idx="8">
                <c:v>34500</c:v>
              </c:pt>
              <c:pt idx="9">
                <c:v>34500</c:v>
              </c:pt>
              <c:pt idx="10">
                <c:v>34500</c:v>
              </c:pt>
              <c:pt idx="11">
                <c:v>34500</c:v>
              </c:pt>
              <c:pt idx="12">
                <c:v>34200</c:v>
              </c:pt>
              <c:pt idx="13">
                <c:v>33700</c:v>
              </c:pt>
              <c:pt idx="14">
                <c:v>33000</c:v>
              </c:pt>
              <c:pt idx="15">
                <c:v>31800</c:v>
              </c:pt>
            </c:numLit>
          </c:val>
          <c:smooth val="0"/>
        </c:ser>
        <c:marker val="1"/>
        <c:axId val="2216776"/>
        <c:axId val="19950985"/>
      </c:lineChart>
      <c:catAx>
        <c:axId val="221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950985"/>
        <c:crosses val="autoZero"/>
        <c:auto val="1"/>
        <c:lblOffset val="100"/>
        <c:noMultiLvlLbl val="0"/>
      </c:catAx>
      <c:valAx>
        <c:axId val="19950985"/>
        <c:scaling>
          <c:orientation val="minMax"/>
          <c:max val="4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6776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'地価調査'!$D$42:$W$42</c:f>
              <c:numCache>
                <c:ptCount val="20"/>
                <c:pt idx="0">
                  <c:v>2900</c:v>
                </c:pt>
                <c:pt idx="1">
                  <c:v>2930</c:v>
                </c:pt>
                <c:pt idx="2">
                  <c:v>2990</c:v>
                </c:pt>
                <c:pt idx="3">
                  <c:v>3030</c:v>
                </c:pt>
                <c:pt idx="4">
                  <c:v>3050</c:v>
                </c:pt>
                <c:pt idx="5">
                  <c:v>3070</c:v>
                </c:pt>
                <c:pt idx="6">
                  <c:v>3100</c:v>
                </c:pt>
                <c:pt idx="7">
                  <c:v>3100</c:v>
                </c:pt>
                <c:pt idx="8">
                  <c:v>3100</c:v>
                </c:pt>
                <c:pt idx="9">
                  <c:v>3100</c:v>
                </c:pt>
                <c:pt idx="10">
                  <c:v>3100</c:v>
                </c:pt>
                <c:pt idx="11">
                  <c:v>3100</c:v>
                </c:pt>
                <c:pt idx="12">
                  <c:v>3130</c:v>
                </c:pt>
                <c:pt idx="13">
                  <c:v>3100</c:v>
                </c:pt>
                <c:pt idx="14">
                  <c:v>3070</c:v>
                </c:pt>
                <c:pt idx="15">
                  <c:v>3050</c:v>
                </c:pt>
                <c:pt idx="16">
                  <c:v>3030</c:v>
                </c:pt>
                <c:pt idx="17">
                  <c:v>3010</c:v>
                </c:pt>
              </c:numCache>
            </c:numRef>
          </c:val>
          <c:smooth val="0"/>
        </c:ser>
        <c:marker val="1"/>
        <c:axId val="45341138"/>
        <c:axId val="5417059"/>
      </c:lineChart>
      <c:catAx>
        <c:axId val="4534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7059"/>
        <c:crosses val="autoZero"/>
        <c:auto val="1"/>
        <c:lblOffset val="100"/>
        <c:noMultiLvlLbl val="0"/>
      </c:catAx>
      <c:valAx>
        <c:axId val="5417059"/>
        <c:scaling>
          <c:orientation val="minMax"/>
          <c:max val="5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34113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'地価調査'!$D$44:$W$44</c:f>
              <c:numCache>
                <c:ptCount val="20"/>
                <c:pt idx="5">
                  <c:v>10800</c:v>
                </c:pt>
                <c:pt idx="6">
                  <c:v>11000</c:v>
                </c:pt>
                <c:pt idx="7">
                  <c:v>11000</c:v>
                </c:pt>
                <c:pt idx="8">
                  <c:v>11000</c:v>
                </c:pt>
                <c:pt idx="9">
                  <c:v>11000</c:v>
                </c:pt>
                <c:pt idx="10">
                  <c:v>11000</c:v>
                </c:pt>
                <c:pt idx="11">
                  <c:v>11000</c:v>
                </c:pt>
                <c:pt idx="12">
                  <c:v>10900</c:v>
                </c:pt>
                <c:pt idx="13">
                  <c:v>10800</c:v>
                </c:pt>
                <c:pt idx="14">
                  <c:v>10700</c:v>
                </c:pt>
                <c:pt idx="15">
                  <c:v>10500</c:v>
                </c:pt>
                <c:pt idx="16">
                  <c:v>10300</c:v>
                </c:pt>
                <c:pt idx="17">
                  <c:v>10100</c:v>
                </c:pt>
              </c:numCache>
            </c:numRef>
          </c:val>
          <c:smooth val="0"/>
        </c:ser>
        <c:marker val="1"/>
        <c:axId val="48753532"/>
        <c:axId val="36128605"/>
      </c:lineChart>
      <c:catAx>
        <c:axId val="48753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128605"/>
        <c:crosses val="autoZero"/>
        <c:auto val="1"/>
        <c:lblOffset val="100"/>
        <c:noMultiLvlLbl val="0"/>
      </c:catAx>
      <c:valAx>
        <c:axId val="36128605"/>
        <c:scaling>
          <c:orientation val="minMax"/>
          <c:max val="12000"/>
          <c:min val="9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53532"/>
        <c:crossesAt val="1"/>
        <c:crossBetween val="between"/>
        <c:dispUnits/>
        <c:majorUnit val="600"/>
        <c:min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'地価調査'!$D$46:$W$46</c:f>
              <c:numCache>
                <c:ptCount val="20"/>
                <c:pt idx="4">
                  <c:v>3400</c:v>
                </c:pt>
                <c:pt idx="5">
                  <c:v>3430</c:v>
                </c:pt>
                <c:pt idx="6">
                  <c:v>3450</c:v>
                </c:pt>
                <c:pt idx="7">
                  <c:v>3450</c:v>
                </c:pt>
                <c:pt idx="8">
                  <c:v>3450</c:v>
                </c:pt>
                <c:pt idx="9">
                  <c:v>3450</c:v>
                </c:pt>
                <c:pt idx="10">
                  <c:v>3450</c:v>
                </c:pt>
                <c:pt idx="11">
                  <c:v>3450</c:v>
                </c:pt>
                <c:pt idx="12">
                  <c:v>3450</c:v>
                </c:pt>
                <c:pt idx="13">
                  <c:v>3420</c:v>
                </c:pt>
                <c:pt idx="14">
                  <c:v>3390</c:v>
                </c:pt>
                <c:pt idx="15">
                  <c:v>3350</c:v>
                </c:pt>
                <c:pt idx="16">
                  <c:v>3320</c:v>
                </c:pt>
                <c:pt idx="17">
                  <c:v>3300</c:v>
                </c:pt>
              </c:numCache>
            </c:numRef>
          </c:val>
          <c:smooth val="0"/>
        </c:ser>
        <c:marker val="1"/>
        <c:axId val="56721990"/>
        <c:axId val="40735863"/>
      </c:lineChart>
      <c:catAx>
        <c:axId val="56721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35863"/>
        <c:crosses val="autoZero"/>
        <c:auto val="1"/>
        <c:lblOffset val="100"/>
        <c:noMultiLvlLbl val="0"/>
      </c:catAx>
      <c:valAx>
        <c:axId val="40735863"/>
        <c:scaling>
          <c:orientation val="minMax"/>
          <c:max val="5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2199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'地価調査'!$D$48:$W$48</c:f>
              <c:numCache>
                <c:ptCount val="20"/>
                <c:pt idx="16">
                  <c:v>4900</c:v>
                </c:pt>
                <c:pt idx="17">
                  <c:v>4860</c:v>
                </c:pt>
              </c:numCache>
            </c:numRef>
          </c:val>
          <c:smooth val="0"/>
        </c:ser>
        <c:marker val="1"/>
        <c:axId val="31078448"/>
        <c:axId val="11270577"/>
      </c:lineChart>
      <c:catAx>
        <c:axId val="3107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70577"/>
        <c:crosses val="autoZero"/>
        <c:auto val="1"/>
        <c:lblOffset val="100"/>
        <c:noMultiLvlLbl val="0"/>
      </c:catAx>
      <c:valAx>
        <c:axId val="11270577"/>
        <c:scaling>
          <c:orientation val="minMax"/>
          <c:max val="1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78448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東広島5-8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'地価調査'!$D$64:$W$64</c:f>
              <c:numCache>
                <c:ptCount val="20"/>
                <c:pt idx="4">
                  <c:v>142000</c:v>
                </c:pt>
                <c:pt idx="5">
                  <c:v>142000</c:v>
                </c:pt>
                <c:pt idx="6">
                  <c:v>142000</c:v>
                </c:pt>
                <c:pt idx="7">
                  <c:v>143000</c:v>
                </c:pt>
                <c:pt idx="8">
                  <c:v>144000</c:v>
                </c:pt>
                <c:pt idx="9">
                  <c:v>145000</c:v>
                </c:pt>
                <c:pt idx="10">
                  <c:v>142000</c:v>
                </c:pt>
                <c:pt idx="11">
                  <c:v>139000</c:v>
                </c:pt>
                <c:pt idx="12">
                  <c:v>133000</c:v>
                </c:pt>
                <c:pt idx="13">
                  <c:v>118000</c:v>
                </c:pt>
                <c:pt idx="14">
                  <c:v>104000</c:v>
                </c:pt>
                <c:pt idx="15">
                  <c:v>94000</c:v>
                </c:pt>
                <c:pt idx="16">
                  <c:v>89000</c:v>
                </c:pt>
                <c:pt idx="17">
                  <c:v>85300</c:v>
                </c:pt>
              </c:numCache>
            </c:numRef>
          </c:val>
          <c:smooth val="0"/>
        </c:ser>
        <c:marker val="1"/>
        <c:axId val="34326330"/>
        <c:axId val="40501515"/>
      </c:lineChart>
      <c:catAx>
        <c:axId val="3432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01515"/>
        <c:crosses val="autoZero"/>
        <c:auto val="1"/>
        <c:lblOffset val="100"/>
        <c:noMultiLvlLbl val="0"/>
      </c:catAx>
      <c:valAx>
        <c:axId val="40501515"/>
        <c:scaling>
          <c:orientation val="minMax"/>
          <c:max val="170000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2633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'地価公示'!$D$24:$W$24</c:f>
              <c:numCache>
                <c:ptCount val="20"/>
                <c:pt idx="5">
                  <c:v>54000</c:v>
                </c:pt>
                <c:pt idx="6">
                  <c:v>54000</c:v>
                </c:pt>
                <c:pt idx="7">
                  <c:v>53000</c:v>
                </c:pt>
                <c:pt idx="8">
                  <c:v>53000</c:v>
                </c:pt>
                <c:pt idx="9">
                  <c:v>53000</c:v>
                </c:pt>
                <c:pt idx="10">
                  <c:v>52300</c:v>
                </c:pt>
                <c:pt idx="11">
                  <c:v>52000</c:v>
                </c:pt>
                <c:pt idx="12">
                  <c:v>50600</c:v>
                </c:pt>
                <c:pt idx="13">
                  <c:v>49200</c:v>
                </c:pt>
                <c:pt idx="14">
                  <c:v>46800</c:v>
                </c:pt>
                <c:pt idx="15">
                  <c:v>44100</c:v>
                </c:pt>
                <c:pt idx="16">
                  <c:v>41900</c:v>
                </c:pt>
                <c:pt idx="17">
                  <c:v>40200</c:v>
                </c:pt>
                <c:pt idx="18">
                  <c:v>39000</c:v>
                </c:pt>
              </c:numCache>
            </c:numRef>
          </c:val>
          <c:smooth val="0"/>
        </c:ser>
        <c:marker val="1"/>
        <c:axId val="45838612"/>
        <c:axId val="9894325"/>
      </c:lineChart>
      <c:catAx>
        <c:axId val="4583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3861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'地価調査'!$D$50:$W$50</c:f>
              <c:numCache>
                <c:ptCount val="20"/>
                <c:pt idx="0">
                  <c:v>13600</c:v>
                </c:pt>
                <c:pt idx="1">
                  <c:v>14100</c:v>
                </c:pt>
                <c:pt idx="2">
                  <c:v>14800</c:v>
                </c:pt>
                <c:pt idx="3">
                  <c:v>15200</c:v>
                </c:pt>
                <c:pt idx="4">
                  <c:v>15800</c:v>
                </c:pt>
                <c:pt idx="5">
                  <c:v>16400</c:v>
                </c:pt>
                <c:pt idx="6">
                  <c:v>16800</c:v>
                </c:pt>
                <c:pt idx="7">
                  <c:v>16800</c:v>
                </c:pt>
                <c:pt idx="8">
                  <c:v>16800</c:v>
                </c:pt>
                <c:pt idx="9">
                  <c:v>16800</c:v>
                </c:pt>
                <c:pt idx="10">
                  <c:v>16800</c:v>
                </c:pt>
                <c:pt idx="11">
                  <c:v>16800</c:v>
                </c:pt>
                <c:pt idx="12">
                  <c:v>16700</c:v>
                </c:pt>
                <c:pt idx="13">
                  <c:v>16600</c:v>
                </c:pt>
                <c:pt idx="14">
                  <c:v>16400</c:v>
                </c:pt>
                <c:pt idx="15">
                  <c:v>16200</c:v>
                </c:pt>
                <c:pt idx="16">
                  <c:v>16000</c:v>
                </c:pt>
                <c:pt idx="17">
                  <c:v>15800</c:v>
                </c:pt>
              </c:numCache>
            </c:numRef>
          </c:val>
          <c:smooth val="0"/>
        </c:ser>
        <c:marker val="1"/>
        <c:axId val="28969316"/>
        <c:axId val="59397253"/>
      </c:lineChart>
      <c:catAx>
        <c:axId val="28969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97253"/>
        <c:crosses val="autoZero"/>
        <c:auto val="1"/>
        <c:lblOffset val="100"/>
        <c:noMultiLvlLbl val="0"/>
      </c:catAx>
      <c:valAx>
        <c:axId val="59397253"/>
        <c:scaling>
          <c:orientation val="minMax"/>
          <c:max val="2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69316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'地価調査'!$D$52:$W$52</c:f>
              <c:numCache>
                <c:ptCount val="20"/>
                <c:pt idx="0">
                  <c:v>66000</c:v>
                </c:pt>
                <c:pt idx="1">
                  <c:v>67500</c:v>
                </c:pt>
                <c:pt idx="2">
                  <c:v>69100</c:v>
                </c:pt>
                <c:pt idx="3">
                  <c:v>69100</c:v>
                </c:pt>
                <c:pt idx="4">
                  <c:v>69100</c:v>
                </c:pt>
                <c:pt idx="5">
                  <c:v>69100</c:v>
                </c:pt>
                <c:pt idx="6">
                  <c:v>68500</c:v>
                </c:pt>
                <c:pt idx="7">
                  <c:v>68500</c:v>
                </c:pt>
                <c:pt idx="8">
                  <c:v>68500</c:v>
                </c:pt>
                <c:pt idx="9">
                  <c:v>68500</c:v>
                </c:pt>
                <c:pt idx="10">
                  <c:v>68500</c:v>
                </c:pt>
                <c:pt idx="11">
                  <c:v>68500</c:v>
                </c:pt>
                <c:pt idx="12">
                  <c:v>68500</c:v>
                </c:pt>
                <c:pt idx="13">
                  <c:v>67800</c:v>
                </c:pt>
                <c:pt idx="14">
                  <c:v>66100</c:v>
                </c:pt>
                <c:pt idx="15">
                  <c:v>64400</c:v>
                </c:pt>
                <c:pt idx="16">
                  <c:v>63000</c:v>
                </c:pt>
                <c:pt idx="17">
                  <c:v>61700</c:v>
                </c:pt>
              </c:numCache>
            </c:numRef>
          </c:val>
          <c:smooth val="0"/>
        </c:ser>
        <c:marker val="1"/>
        <c:axId val="64813230"/>
        <c:axId val="46448159"/>
      </c:lineChart>
      <c:catAx>
        <c:axId val="6481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48159"/>
        <c:crosses val="autoZero"/>
        <c:auto val="1"/>
        <c:lblOffset val="100"/>
        <c:noMultiLvlLbl val="0"/>
      </c:catAx>
      <c:valAx>
        <c:axId val="46448159"/>
        <c:scaling>
          <c:orientation val="minMax"/>
          <c:max val="75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13230"/>
        <c:crossesAt val="1"/>
        <c:crossBetween val="between"/>
        <c:dispUnits/>
        <c:majorUnit val="3000"/>
        <c:minorUnit val="1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東広島5-9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'地価調査'!$D$70:$W$70</c:f>
              <c:numCache>
                <c:ptCount val="20"/>
                <c:pt idx="6">
                  <c:v>150000</c:v>
                </c:pt>
                <c:pt idx="7">
                  <c:v>150000</c:v>
                </c:pt>
                <c:pt idx="8">
                  <c:v>150000</c:v>
                </c:pt>
                <c:pt idx="9">
                  <c:v>150000</c:v>
                </c:pt>
                <c:pt idx="10">
                  <c:v>150000</c:v>
                </c:pt>
                <c:pt idx="11">
                  <c:v>146000</c:v>
                </c:pt>
                <c:pt idx="12">
                  <c:v>140000</c:v>
                </c:pt>
                <c:pt idx="13">
                  <c:v>127000</c:v>
                </c:pt>
                <c:pt idx="14">
                  <c:v>120000</c:v>
                </c:pt>
                <c:pt idx="15">
                  <c:v>114000</c:v>
                </c:pt>
                <c:pt idx="16">
                  <c:v>108000</c:v>
                </c:pt>
                <c:pt idx="17">
                  <c:v>99000</c:v>
                </c:pt>
              </c:numCache>
            </c:numRef>
          </c:val>
          <c:smooth val="0"/>
        </c:ser>
        <c:marker val="1"/>
        <c:axId val="15380248"/>
        <c:axId val="4204505"/>
      </c:lineChart>
      <c:catAx>
        <c:axId val="15380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04505"/>
        <c:crosses val="autoZero"/>
        <c:auto val="1"/>
        <c:lblOffset val="100"/>
        <c:noMultiLvlLbl val="0"/>
      </c:catAx>
      <c:valAx>
        <c:axId val="4204505"/>
        <c:scaling>
          <c:orientation val="minMax"/>
          <c:max val="180000"/>
          <c:min val="8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80248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平成元年</c:v>
              </c:pt>
              <c:pt idx="1">
                <c:v>平成２年</c:v>
              </c:pt>
              <c:pt idx="2">
                <c:v>平成３年</c:v>
              </c:pt>
              <c:pt idx="3">
                <c:v>平成４年</c:v>
              </c:pt>
              <c:pt idx="4">
                <c:v>平成５年</c:v>
              </c:pt>
              <c:pt idx="5">
                <c:v>平成６年</c:v>
              </c:pt>
              <c:pt idx="6">
                <c:v>平成７年</c:v>
              </c:pt>
              <c:pt idx="7">
                <c:v>平成８年</c:v>
              </c:pt>
              <c:pt idx="8">
                <c:v>平成９年</c:v>
              </c:pt>
              <c:pt idx="9">
                <c:v>平成10年</c:v>
              </c:pt>
              <c:pt idx="10">
                <c:v>平成11年</c:v>
              </c:pt>
              <c:pt idx="11">
                <c:v>平成12年</c:v>
              </c:pt>
              <c:pt idx="12">
                <c:v>平成13年</c:v>
              </c:pt>
              <c:pt idx="13">
                <c:v>平成14年</c:v>
              </c:pt>
              <c:pt idx="14">
                <c:v>平成15年</c:v>
              </c:pt>
              <c:pt idx="15">
                <c:v>平成16年</c:v>
              </c:pt>
              <c:pt idx="16">
                <c:v>平成17年</c:v>
              </c:pt>
              <c:pt idx="17">
                <c:v>平成18年</c:v>
              </c:pt>
              <c:pt idx="18">
                <c:v>平成19年</c:v>
              </c:pt>
              <c:pt idx="19">
                <c:v>平成20年</c:v>
              </c:pt>
            </c:strLit>
          </c:cat>
          <c:val>
            <c:numLit>
              <c:ptCount val="20"/>
              <c:pt idx="11">
                <c:v>79700</c:v>
              </c:pt>
              <c:pt idx="12">
                <c:v>78900</c:v>
              </c:pt>
              <c:pt idx="13">
                <c:v>75700</c:v>
              </c:pt>
              <c:pt idx="14">
                <c:v>71200</c:v>
              </c:pt>
              <c:pt idx="15">
                <c:v>68000</c:v>
              </c:pt>
            </c:numLit>
          </c:val>
          <c:smooth val="0"/>
        </c:ser>
        <c:marker val="1"/>
        <c:axId val="37840546"/>
        <c:axId val="5020595"/>
      </c:lineChart>
      <c:catAx>
        <c:axId val="37840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20595"/>
        <c:crosses val="autoZero"/>
        <c:auto val="1"/>
        <c:lblOffset val="100"/>
        <c:noMultiLvlLbl val="0"/>
      </c:catAx>
      <c:valAx>
        <c:axId val="5020595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4054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安芸津5-1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平成元年</c:v>
              </c:pt>
              <c:pt idx="1">
                <c:v>平成２年</c:v>
              </c:pt>
              <c:pt idx="2">
                <c:v>平成３年</c:v>
              </c:pt>
              <c:pt idx="3">
                <c:v>平成４年</c:v>
              </c:pt>
              <c:pt idx="4">
                <c:v>平成５年</c:v>
              </c:pt>
              <c:pt idx="5">
                <c:v>平成６年</c:v>
              </c:pt>
              <c:pt idx="6">
                <c:v>平成７年</c:v>
              </c:pt>
              <c:pt idx="7">
                <c:v>平成８年</c:v>
              </c:pt>
              <c:pt idx="8">
                <c:v>平成９年</c:v>
              </c:pt>
              <c:pt idx="9">
                <c:v>平成10年</c:v>
              </c:pt>
              <c:pt idx="10">
                <c:v>平成11年</c:v>
              </c:pt>
              <c:pt idx="11">
                <c:v>平成12年</c:v>
              </c:pt>
              <c:pt idx="12">
                <c:v>平成13年</c:v>
              </c:pt>
              <c:pt idx="13">
                <c:v>平成14年</c:v>
              </c:pt>
              <c:pt idx="14">
                <c:v>平成15年</c:v>
              </c:pt>
              <c:pt idx="15">
                <c:v>平成16年</c:v>
              </c:pt>
              <c:pt idx="16">
                <c:v>平成17年</c:v>
              </c:pt>
              <c:pt idx="17">
                <c:v>平成18年</c:v>
              </c:pt>
              <c:pt idx="18">
                <c:v>平成19年</c:v>
              </c:pt>
              <c:pt idx="19">
                <c:v>平成20年</c:v>
              </c:pt>
            </c:strLit>
          </c:cat>
          <c:val>
            <c:numLit>
              <c:ptCount val="20"/>
              <c:pt idx="6">
                <c:v>150000</c:v>
              </c:pt>
              <c:pt idx="7">
                <c:v>150000</c:v>
              </c:pt>
              <c:pt idx="8">
                <c:v>150000</c:v>
              </c:pt>
              <c:pt idx="9">
                <c:v>150000</c:v>
              </c:pt>
              <c:pt idx="10">
                <c:v>150000</c:v>
              </c:pt>
              <c:pt idx="11">
                <c:v>146000</c:v>
              </c:pt>
              <c:pt idx="12">
                <c:v>140000</c:v>
              </c:pt>
              <c:pt idx="13">
                <c:v>127000</c:v>
              </c:pt>
              <c:pt idx="14">
                <c:v>120000</c:v>
              </c:pt>
              <c:pt idx="15">
                <c:v>114000</c:v>
              </c:pt>
            </c:numLit>
          </c:val>
          <c:smooth val="0"/>
        </c:ser>
        <c:marker val="1"/>
        <c:axId val="45185356"/>
        <c:axId val="4015021"/>
      </c:lineChart>
      <c:catAx>
        <c:axId val="4518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15021"/>
        <c:crosses val="autoZero"/>
        <c:auto val="1"/>
        <c:lblOffset val="100"/>
        <c:noMultiLvlLbl val="0"/>
      </c:catAx>
      <c:valAx>
        <c:axId val="4015021"/>
        <c:scaling>
          <c:orientation val="minMax"/>
          <c:max val="180000"/>
          <c:min val="8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85356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東広島-13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'地価調査'!$D$34:$W$34</c:f>
              <c:numCache>
                <c:ptCount val="20"/>
                <c:pt idx="4">
                  <c:v>73700</c:v>
                </c:pt>
                <c:pt idx="5">
                  <c:v>73000</c:v>
                </c:pt>
                <c:pt idx="6">
                  <c:v>73000</c:v>
                </c:pt>
                <c:pt idx="7">
                  <c:v>73000</c:v>
                </c:pt>
                <c:pt idx="8">
                  <c:v>74000</c:v>
                </c:pt>
                <c:pt idx="9">
                  <c:v>74500</c:v>
                </c:pt>
                <c:pt idx="10">
                  <c:v>74500</c:v>
                </c:pt>
                <c:pt idx="11">
                  <c:v>74500</c:v>
                </c:pt>
                <c:pt idx="12">
                  <c:v>73700</c:v>
                </c:pt>
                <c:pt idx="13">
                  <c:v>71900</c:v>
                </c:pt>
                <c:pt idx="14">
                  <c:v>70100</c:v>
                </c:pt>
                <c:pt idx="15">
                  <c:v>67000</c:v>
                </c:pt>
                <c:pt idx="16">
                  <c:v>62500</c:v>
                </c:pt>
                <c:pt idx="17">
                  <c:v>59500</c:v>
                </c:pt>
              </c:numCache>
            </c:numRef>
          </c:val>
          <c:smooth val="0"/>
        </c:ser>
        <c:marker val="1"/>
        <c:axId val="36135190"/>
        <c:axId val="56781255"/>
      </c:lineChart>
      <c:catAx>
        <c:axId val="3613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781255"/>
        <c:crosses val="autoZero"/>
        <c:auto val="1"/>
        <c:lblOffset val="100"/>
        <c:noMultiLvlLbl val="0"/>
      </c:catAx>
      <c:valAx>
        <c:axId val="56781255"/>
        <c:scaling>
          <c:orientation val="minMax"/>
          <c:max val="8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35190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東広島-9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'地価公示'!$D$26:$W$26</c:f>
              <c:numCache>
                <c:ptCount val="20"/>
                <c:pt idx="11">
                  <c:v>82000</c:v>
                </c:pt>
                <c:pt idx="12">
                  <c:v>81100</c:v>
                </c:pt>
                <c:pt idx="13">
                  <c:v>79700</c:v>
                </c:pt>
                <c:pt idx="14">
                  <c:v>75300</c:v>
                </c:pt>
                <c:pt idx="15">
                  <c:v>70300</c:v>
                </c:pt>
                <c:pt idx="16">
                  <c:v>66600</c:v>
                </c:pt>
                <c:pt idx="17">
                  <c:v>64000</c:v>
                </c:pt>
                <c:pt idx="18">
                  <c:v>61800</c:v>
                </c:pt>
              </c:numCache>
            </c:numRef>
          </c:val>
          <c:smooth val="0"/>
        </c:ser>
        <c:marker val="1"/>
        <c:axId val="21940062"/>
        <c:axId val="63242831"/>
      </c:lineChart>
      <c:catAx>
        <c:axId val="2194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42831"/>
        <c:crosses val="autoZero"/>
        <c:auto val="1"/>
        <c:lblOffset val="100"/>
        <c:noMultiLvlLbl val="0"/>
      </c:catAx>
      <c:valAx>
        <c:axId val="63242831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4006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Relationship Id="rId19" Type="http://schemas.openxmlformats.org/officeDocument/2006/relationships/chart" Target="/xl/charts/chart59.xml" /><Relationship Id="rId20" Type="http://schemas.openxmlformats.org/officeDocument/2006/relationships/chart" Target="/xl/charts/chart60.xml" /><Relationship Id="rId21" Type="http://schemas.openxmlformats.org/officeDocument/2006/relationships/chart" Target="/xl/charts/chart61.xml" /><Relationship Id="rId22" Type="http://schemas.openxmlformats.org/officeDocument/2006/relationships/chart" Target="/xl/charts/chart62.xml" /><Relationship Id="rId23" Type="http://schemas.openxmlformats.org/officeDocument/2006/relationships/chart" Target="/xl/charts/chart63.xml" /><Relationship Id="rId24" Type="http://schemas.openxmlformats.org/officeDocument/2006/relationships/chart" Target="/xl/charts/chart64.xml" /><Relationship Id="rId25" Type="http://schemas.openxmlformats.org/officeDocument/2006/relationships/chart" Target="/xl/charts/chart65.xml" /><Relationship Id="rId26" Type="http://schemas.openxmlformats.org/officeDocument/2006/relationships/chart" Target="/xl/charts/chart66.xml" /><Relationship Id="rId27" Type="http://schemas.openxmlformats.org/officeDocument/2006/relationships/chart" Target="/xl/charts/chart67.xml" /><Relationship Id="rId28" Type="http://schemas.openxmlformats.org/officeDocument/2006/relationships/chart" Target="/xl/charts/chart68.xml" /><Relationship Id="rId29" Type="http://schemas.openxmlformats.org/officeDocument/2006/relationships/chart" Target="/xl/charts/chart69.xml" /><Relationship Id="rId30" Type="http://schemas.openxmlformats.org/officeDocument/2006/relationships/chart" Target="/xl/charts/chart70.xml" /><Relationship Id="rId31" Type="http://schemas.openxmlformats.org/officeDocument/2006/relationships/chart" Target="/xl/charts/chart71.xml" /><Relationship Id="rId32" Type="http://schemas.openxmlformats.org/officeDocument/2006/relationships/chart" Target="/xl/charts/chart72.xml" /><Relationship Id="rId33" Type="http://schemas.openxmlformats.org/officeDocument/2006/relationships/chart" Target="/xl/charts/chart73.xml" /><Relationship Id="rId34" Type="http://schemas.openxmlformats.org/officeDocument/2006/relationships/chart" Target="/xl/charts/chart74.xml" /><Relationship Id="rId35" Type="http://schemas.openxmlformats.org/officeDocument/2006/relationships/chart" Target="/xl/charts/chart75.xml" /><Relationship Id="rId36" Type="http://schemas.openxmlformats.org/officeDocument/2006/relationships/chart" Target="/xl/charts/chart76.xml" /><Relationship Id="rId37" Type="http://schemas.openxmlformats.org/officeDocument/2006/relationships/chart" Target="/xl/charts/chart77.xml" /><Relationship Id="rId38" Type="http://schemas.openxmlformats.org/officeDocument/2006/relationships/chart" Target="/xl/charts/chart78.xml" /><Relationship Id="rId39" Type="http://schemas.openxmlformats.org/officeDocument/2006/relationships/chart" Target="/xl/charts/chart79.xml" /><Relationship Id="rId40" Type="http://schemas.openxmlformats.org/officeDocument/2006/relationships/chart" Target="/xl/charts/chart80.xml" /><Relationship Id="rId41" Type="http://schemas.openxmlformats.org/officeDocument/2006/relationships/chart" Target="/xl/charts/chart81.xml" /><Relationship Id="rId42" Type="http://schemas.openxmlformats.org/officeDocument/2006/relationships/chart" Target="/xl/charts/chart82.xml" /><Relationship Id="rId43" Type="http://schemas.openxmlformats.org/officeDocument/2006/relationships/chart" Target="/xl/charts/chart83.xml" /><Relationship Id="rId44" Type="http://schemas.openxmlformats.org/officeDocument/2006/relationships/chart" Target="/xl/charts/chart84.xml" /><Relationship Id="rId45" Type="http://schemas.openxmlformats.org/officeDocument/2006/relationships/chart" Target="/xl/charts/chart8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48300"/>
        <a:ext cx="1097280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896600"/>
        <a:ext cx="10972800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344900"/>
        <a:ext cx="10972800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793200"/>
        <a:ext cx="10972800" cy="544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241500"/>
        <a:ext cx="10972800" cy="5448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689800"/>
        <a:ext cx="10972800" cy="5448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138100"/>
        <a:ext cx="10972800" cy="544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586400"/>
        <a:ext cx="10972800" cy="5448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0"/>
        <xdr:cNvGraphicFramePr/>
      </xdr:nvGraphicFramePr>
      <xdr:xfrm>
        <a:off x="0" y="49034700"/>
        <a:ext cx="10972800" cy="5448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1"/>
        <xdr:cNvGraphicFramePr/>
      </xdr:nvGraphicFramePr>
      <xdr:xfrm>
        <a:off x="0" y="54483000"/>
        <a:ext cx="10972800" cy="5448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12"/>
        <xdr:cNvGraphicFramePr/>
      </xdr:nvGraphicFramePr>
      <xdr:xfrm>
        <a:off x="0" y="59931300"/>
        <a:ext cx="10972800" cy="5448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3" name="Chart 13"/>
        <xdr:cNvGraphicFramePr/>
      </xdr:nvGraphicFramePr>
      <xdr:xfrm>
        <a:off x="0" y="65379600"/>
        <a:ext cx="10972800" cy="5448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4" name="Chart 14"/>
        <xdr:cNvGraphicFramePr/>
      </xdr:nvGraphicFramePr>
      <xdr:xfrm>
        <a:off x="0" y="70827900"/>
        <a:ext cx="10972800" cy="5448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5" name="Chart 15"/>
        <xdr:cNvGraphicFramePr/>
      </xdr:nvGraphicFramePr>
      <xdr:xfrm>
        <a:off x="0" y="76276200"/>
        <a:ext cx="10972800" cy="5448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6" name="Chart 16"/>
        <xdr:cNvGraphicFramePr/>
      </xdr:nvGraphicFramePr>
      <xdr:xfrm>
        <a:off x="0" y="81724500"/>
        <a:ext cx="10972800" cy="5448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7" name="Chart 17"/>
        <xdr:cNvGraphicFramePr/>
      </xdr:nvGraphicFramePr>
      <xdr:xfrm>
        <a:off x="0" y="87172800"/>
        <a:ext cx="10972800" cy="54483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18" name="Chart 18"/>
        <xdr:cNvGraphicFramePr/>
      </xdr:nvGraphicFramePr>
      <xdr:xfrm>
        <a:off x="0" y="92621100"/>
        <a:ext cx="10972800" cy="5448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768</xdr:row>
      <xdr:rowOff>0</xdr:rowOff>
    </xdr:from>
    <xdr:to>
      <xdr:col>16</xdr:col>
      <xdr:colOff>0</xdr:colOff>
      <xdr:row>800</xdr:row>
      <xdr:rowOff>0</xdr:rowOff>
    </xdr:to>
    <xdr:graphicFrame>
      <xdr:nvGraphicFramePr>
        <xdr:cNvPr id="19" name="Chart 20"/>
        <xdr:cNvGraphicFramePr/>
      </xdr:nvGraphicFramePr>
      <xdr:xfrm>
        <a:off x="0" y="130949700"/>
        <a:ext cx="10972800" cy="5448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800</xdr:row>
      <xdr:rowOff>0</xdr:rowOff>
    </xdr:from>
    <xdr:to>
      <xdr:col>16</xdr:col>
      <xdr:colOff>0</xdr:colOff>
      <xdr:row>832</xdr:row>
      <xdr:rowOff>0</xdr:rowOff>
    </xdr:to>
    <xdr:graphicFrame>
      <xdr:nvGraphicFramePr>
        <xdr:cNvPr id="20" name="Chart 21"/>
        <xdr:cNvGraphicFramePr/>
      </xdr:nvGraphicFramePr>
      <xdr:xfrm>
        <a:off x="0" y="136398000"/>
        <a:ext cx="10972800" cy="5448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832</xdr:row>
      <xdr:rowOff>0</xdr:rowOff>
    </xdr:from>
    <xdr:to>
      <xdr:col>16</xdr:col>
      <xdr:colOff>0</xdr:colOff>
      <xdr:row>864</xdr:row>
      <xdr:rowOff>0</xdr:rowOff>
    </xdr:to>
    <xdr:graphicFrame>
      <xdr:nvGraphicFramePr>
        <xdr:cNvPr id="21" name="Chart 22"/>
        <xdr:cNvGraphicFramePr/>
      </xdr:nvGraphicFramePr>
      <xdr:xfrm>
        <a:off x="0" y="141846300"/>
        <a:ext cx="10972800" cy="54483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864</xdr:row>
      <xdr:rowOff>0</xdr:rowOff>
    </xdr:from>
    <xdr:to>
      <xdr:col>16</xdr:col>
      <xdr:colOff>0</xdr:colOff>
      <xdr:row>896</xdr:row>
      <xdr:rowOff>0</xdr:rowOff>
    </xdr:to>
    <xdr:graphicFrame>
      <xdr:nvGraphicFramePr>
        <xdr:cNvPr id="22" name="Chart 23"/>
        <xdr:cNvGraphicFramePr/>
      </xdr:nvGraphicFramePr>
      <xdr:xfrm>
        <a:off x="0" y="147294600"/>
        <a:ext cx="10972800" cy="54483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992</xdr:row>
      <xdr:rowOff>0</xdr:rowOff>
    </xdr:from>
    <xdr:to>
      <xdr:col>16</xdr:col>
      <xdr:colOff>0</xdr:colOff>
      <xdr:row>1024</xdr:row>
      <xdr:rowOff>0</xdr:rowOff>
    </xdr:to>
    <xdr:graphicFrame>
      <xdr:nvGraphicFramePr>
        <xdr:cNvPr id="23" name="Chart 24"/>
        <xdr:cNvGraphicFramePr/>
      </xdr:nvGraphicFramePr>
      <xdr:xfrm>
        <a:off x="0" y="169164000"/>
        <a:ext cx="10972800" cy="54483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1024</xdr:row>
      <xdr:rowOff>0</xdr:rowOff>
    </xdr:from>
    <xdr:to>
      <xdr:col>16</xdr:col>
      <xdr:colOff>0</xdr:colOff>
      <xdr:row>1056</xdr:row>
      <xdr:rowOff>0</xdr:rowOff>
    </xdr:to>
    <xdr:graphicFrame>
      <xdr:nvGraphicFramePr>
        <xdr:cNvPr id="24" name="Chart 25"/>
        <xdr:cNvGraphicFramePr/>
      </xdr:nvGraphicFramePr>
      <xdr:xfrm>
        <a:off x="0" y="174612300"/>
        <a:ext cx="10972800" cy="54483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1056</xdr:row>
      <xdr:rowOff>0</xdr:rowOff>
    </xdr:from>
    <xdr:to>
      <xdr:col>16</xdr:col>
      <xdr:colOff>0</xdr:colOff>
      <xdr:row>1088</xdr:row>
      <xdr:rowOff>0</xdr:rowOff>
    </xdr:to>
    <xdr:graphicFrame>
      <xdr:nvGraphicFramePr>
        <xdr:cNvPr id="25" name="Chart 26"/>
        <xdr:cNvGraphicFramePr/>
      </xdr:nvGraphicFramePr>
      <xdr:xfrm>
        <a:off x="0" y="180060600"/>
        <a:ext cx="10972800" cy="54483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1088</xdr:row>
      <xdr:rowOff>0</xdr:rowOff>
    </xdr:from>
    <xdr:to>
      <xdr:col>16</xdr:col>
      <xdr:colOff>0</xdr:colOff>
      <xdr:row>1120</xdr:row>
      <xdr:rowOff>0</xdr:rowOff>
    </xdr:to>
    <xdr:graphicFrame>
      <xdr:nvGraphicFramePr>
        <xdr:cNvPr id="26" name="Chart 27"/>
        <xdr:cNvGraphicFramePr/>
      </xdr:nvGraphicFramePr>
      <xdr:xfrm>
        <a:off x="0" y="185508900"/>
        <a:ext cx="10972800" cy="54483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1120</xdr:row>
      <xdr:rowOff>0</xdr:rowOff>
    </xdr:from>
    <xdr:to>
      <xdr:col>16</xdr:col>
      <xdr:colOff>0</xdr:colOff>
      <xdr:row>1152</xdr:row>
      <xdr:rowOff>0</xdr:rowOff>
    </xdr:to>
    <xdr:graphicFrame>
      <xdr:nvGraphicFramePr>
        <xdr:cNvPr id="27" name="Chart 28"/>
        <xdr:cNvGraphicFramePr/>
      </xdr:nvGraphicFramePr>
      <xdr:xfrm>
        <a:off x="0" y="190957200"/>
        <a:ext cx="10972800" cy="54483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1152</xdr:row>
      <xdr:rowOff>0</xdr:rowOff>
    </xdr:from>
    <xdr:to>
      <xdr:col>16</xdr:col>
      <xdr:colOff>0</xdr:colOff>
      <xdr:row>1184</xdr:row>
      <xdr:rowOff>0</xdr:rowOff>
    </xdr:to>
    <xdr:graphicFrame>
      <xdr:nvGraphicFramePr>
        <xdr:cNvPr id="28" name="Chart 29"/>
        <xdr:cNvGraphicFramePr/>
      </xdr:nvGraphicFramePr>
      <xdr:xfrm>
        <a:off x="0" y="196405500"/>
        <a:ext cx="10972800" cy="54483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1184</xdr:row>
      <xdr:rowOff>0</xdr:rowOff>
    </xdr:from>
    <xdr:to>
      <xdr:col>16</xdr:col>
      <xdr:colOff>0</xdr:colOff>
      <xdr:row>1216</xdr:row>
      <xdr:rowOff>0</xdr:rowOff>
    </xdr:to>
    <xdr:graphicFrame>
      <xdr:nvGraphicFramePr>
        <xdr:cNvPr id="29" name="Chart 30"/>
        <xdr:cNvGraphicFramePr/>
      </xdr:nvGraphicFramePr>
      <xdr:xfrm>
        <a:off x="0" y="201853800"/>
        <a:ext cx="10972800" cy="54483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1216</xdr:row>
      <xdr:rowOff>0</xdr:rowOff>
    </xdr:from>
    <xdr:to>
      <xdr:col>16</xdr:col>
      <xdr:colOff>0</xdr:colOff>
      <xdr:row>1248</xdr:row>
      <xdr:rowOff>0</xdr:rowOff>
    </xdr:to>
    <xdr:graphicFrame>
      <xdr:nvGraphicFramePr>
        <xdr:cNvPr id="30" name="Chart 31"/>
        <xdr:cNvGraphicFramePr/>
      </xdr:nvGraphicFramePr>
      <xdr:xfrm>
        <a:off x="0" y="207302100"/>
        <a:ext cx="10972800" cy="54483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1248</xdr:row>
      <xdr:rowOff>0</xdr:rowOff>
    </xdr:from>
    <xdr:to>
      <xdr:col>16</xdr:col>
      <xdr:colOff>0</xdr:colOff>
      <xdr:row>1280</xdr:row>
      <xdr:rowOff>0</xdr:rowOff>
    </xdr:to>
    <xdr:graphicFrame>
      <xdr:nvGraphicFramePr>
        <xdr:cNvPr id="31" name="Chart 32"/>
        <xdr:cNvGraphicFramePr/>
      </xdr:nvGraphicFramePr>
      <xdr:xfrm>
        <a:off x="0" y="212750400"/>
        <a:ext cx="10972800" cy="54483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32" name="Chart 34"/>
        <xdr:cNvGraphicFramePr/>
      </xdr:nvGraphicFramePr>
      <xdr:xfrm>
        <a:off x="0" y="98069400"/>
        <a:ext cx="10972800" cy="54483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33" name="Chart 35"/>
        <xdr:cNvGraphicFramePr/>
      </xdr:nvGraphicFramePr>
      <xdr:xfrm>
        <a:off x="0" y="103517700"/>
        <a:ext cx="10972800" cy="54483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34" name="Chart 36"/>
        <xdr:cNvGraphicFramePr/>
      </xdr:nvGraphicFramePr>
      <xdr:xfrm>
        <a:off x="0" y="108966000"/>
        <a:ext cx="10972800" cy="54483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896</xdr:row>
      <xdr:rowOff>0</xdr:rowOff>
    </xdr:from>
    <xdr:to>
      <xdr:col>16</xdr:col>
      <xdr:colOff>0</xdr:colOff>
      <xdr:row>928</xdr:row>
      <xdr:rowOff>0</xdr:rowOff>
    </xdr:to>
    <xdr:graphicFrame>
      <xdr:nvGraphicFramePr>
        <xdr:cNvPr id="35" name="Chart 37"/>
        <xdr:cNvGraphicFramePr/>
      </xdr:nvGraphicFramePr>
      <xdr:xfrm>
        <a:off x="0" y="152628600"/>
        <a:ext cx="10972800" cy="54483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36" name="Chart 38"/>
        <xdr:cNvGraphicFramePr/>
      </xdr:nvGraphicFramePr>
      <xdr:xfrm>
        <a:off x="0" y="114414300"/>
        <a:ext cx="10972800" cy="54483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704</xdr:row>
      <xdr:rowOff>0</xdr:rowOff>
    </xdr:from>
    <xdr:to>
      <xdr:col>16</xdr:col>
      <xdr:colOff>0</xdr:colOff>
      <xdr:row>736</xdr:row>
      <xdr:rowOff>0</xdr:rowOff>
    </xdr:to>
    <xdr:graphicFrame>
      <xdr:nvGraphicFramePr>
        <xdr:cNvPr id="37" name="Chart 39"/>
        <xdr:cNvGraphicFramePr/>
      </xdr:nvGraphicFramePr>
      <xdr:xfrm>
        <a:off x="0" y="119862600"/>
        <a:ext cx="10972800" cy="54483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928</xdr:row>
      <xdr:rowOff>0</xdr:rowOff>
    </xdr:from>
    <xdr:to>
      <xdr:col>16</xdr:col>
      <xdr:colOff>0</xdr:colOff>
      <xdr:row>960</xdr:row>
      <xdr:rowOff>0</xdr:rowOff>
    </xdr:to>
    <xdr:graphicFrame>
      <xdr:nvGraphicFramePr>
        <xdr:cNvPr id="38" name="Chart 40"/>
        <xdr:cNvGraphicFramePr/>
      </xdr:nvGraphicFramePr>
      <xdr:xfrm>
        <a:off x="0" y="158000700"/>
        <a:ext cx="10972800" cy="54483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736</xdr:row>
      <xdr:rowOff>0</xdr:rowOff>
    </xdr:from>
    <xdr:to>
      <xdr:col>16</xdr:col>
      <xdr:colOff>0</xdr:colOff>
      <xdr:row>768</xdr:row>
      <xdr:rowOff>0</xdr:rowOff>
    </xdr:to>
    <xdr:graphicFrame>
      <xdr:nvGraphicFramePr>
        <xdr:cNvPr id="39" name="Chart 41"/>
        <xdr:cNvGraphicFramePr/>
      </xdr:nvGraphicFramePr>
      <xdr:xfrm>
        <a:off x="0" y="125310900"/>
        <a:ext cx="10972800" cy="54483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960</xdr:row>
      <xdr:rowOff>0</xdr:rowOff>
    </xdr:from>
    <xdr:to>
      <xdr:col>16</xdr:col>
      <xdr:colOff>0</xdr:colOff>
      <xdr:row>992</xdr:row>
      <xdr:rowOff>0</xdr:rowOff>
    </xdr:to>
    <xdr:graphicFrame>
      <xdr:nvGraphicFramePr>
        <xdr:cNvPr id="40" name="Chart 43"/>
        <xdr:cNvGraphicFramePr/>
      </xdr:nvGraphicFramePr>
      <xdr:xfrm>
        <a:off x="0" y="163449000"/>
        <a:ext cx="10972800" cy="54483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</cdr:x>
      <cdr:y>0.5025</cdr:y>
    </cdr:from>
    <cdr:to>
      <cdr:x>0.51725</cdr:x>
      <cdr:y>0.566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0" y="2752725"/>
          <a:ext cx="2476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75" b="0" i="0" u="none" baseline="0"/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0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1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12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704</xdr:row>
      <xdr:rowOff>0</xdr:rowOff>
    </xdr:from>
    <xdr:to>
      <xdr:col>16</xdr:col>
      <xdr:colOff>0</xdr:colOff>
      <xdr:row>736</xdr:row>
      <xdr:rowOff>0</xdr:rowOff>
    </xdr:to>
    <xdr:graphicFrame>
      <xdr:nvGraphicFramePr>
        <xdr:cNvPr id="13" name="Chart 30"/>
        <xdr:cNvGraphicFramePr/>
      </xdr:nvGraphicFramePr>
      <xdr:xfrm>
        <a:off x="0" y="1207008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736</xdr:row>
      <xdr:rowOff>0</xdr:rowOff>
    </xdr:from>
    <xdr:to>
      <xdr:col>16</xdr:col>
      <xdr:colOff>0</xdr:colOff>
      <xdr:row>768</xdr:row>
      <xdr:rowOff>0</xdr:rowOff>
    </xdr:to>
    <xdr:graphicFrame>
      <xdr:nvGraphicFramePr>
        <xdr:cNvPr id="14" name="Chart 31"/>
        <xdr:cNvGraphicFramePr/>
      </xdr:nvGraphicFramePr>
      <xdr:xfrm>
        <a:off x="0" y="1261872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768</xdr:row>
      <xdr:rowOff>0</xdr:rowOff>
    </xdr:from>
    <xdr:to>
      <xdr:col>16</xdr:col>
      <xdr:colOff>0</xdr:colOff>
      <xdr:row>800</xdr:row>
      <xdr:rowOff>0</xdr:rowOff>
    </xdr:to>
    <xdr:graphicFrame>
      <xdr:nvGraphicFramePr>
        <xdr:cNvPr id="15" name="Chart 32"/>
        <xdr:cNvGraphicFramePr/>
      </xdr:nvGraphicFramePr>
      <xdr:xfrm>
        <a:off x="0" y="1316736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800</xdr:row>
      <xdr:rowOff>0</xdr:rowOff>
    </xdr:from>
    <xdr:to>
      <xdr:col>16</xdr:col>
      <xdr:colOff>0</xdr:colOff>
      <xdr:row>832</xdr:row>
      <xdr:rowOff>0</xdr:rowOff>
    </xdr:to>
    <xdr:graphicFrame>
      <xdr:nvGraphicFramePr>
        <xdr:cNvPr id="16" name="Chart 33"/>
        <xdr:cNvGraphicFramePr/>
      </xdr:nvGraphicFramePr>
      <xdr:xfrm>
        <a:off x="0" y="1371600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832</xdr:row>
      <xdr:rowOff>0</xdr:rowOff>
    </xdr:from>
    <xdr:to>
      <xdr:col>16</xdr:col>
      <xdr:colOff>0</xdr:colOff>
      <xdr:row>864</xdr:row>
      <xdr:rowOff>0</xdr:rowOff>
    </xdr:to>
    <xdr:graphicFrame>
      <xdr:nvGraphicFramePr>
        <xdr:cNvPr id="17" name="Chart 34"/>
        <xdr:cNvGraphicFramePr/>
      </xdr:nvGraphicFramePr>
      <xdr:xfrm>
        <a:off x="0" y="1426464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864</xdr:row>
      <xdr:rowOff>0</xdr:rowOff>
    </xdr:from>
    <xdr:to>
      <xdr:col>16</xdr:col>
      <xdr:colOff>0</xdr:colOff>
      <xdr:row>896</xdr:row>
      <xdr:rowOff>0</xdr:rowOff>
    </xdr:to>
    <xdr:graphicFrame>
      <xdr:nvGraphicFramePr>
        <xdr:cNvPr id="18" name="Chart 35"/>
        <xdr:cNvGraphicFramePr/>
      </xdr:nvGraphicFramePr>
      <xdr:xfrm>
        <a:off x="0" y="1481328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992</xdr:row>
      <xdr:rowOff>0</xdr:rowOff>
    </xdr:from>
    <xdr:to>
      <xdr:col>16</xdr:col>
      <xdr:colOff>0</xdr:colOff>
      <xdr:row>1024</xdr:row>
      <xdr:rowOff>0</xdr:rowOff>
    </xdr:to>
    <xdr:graphicFrame>
      <xdr:nvGraphicFramePr>
        <xdr:cNvPr id="19" name="Chart 36"/>
        <xdr:cNvGraphicFramePr/>
      </xdr:nvGraphicFramePr>
      <xdr:xfrm>
        <a:off x="0" y="1700784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1024</xdr:row>
      <xdr:rowOff>0</xdr:rowOff>
    </xdr:from>
    <xdr:to>
      <xdr:col>16</xdr:col>
      <xdr:colOff>0</xdr:colOff>
      <xdr:row>1056</xdr:row>
      <xdr:rowOff>0</xdr:rowOff>
    </xdr:to>
    <xdr:graphicFrame>
      <xdr:nvGraphicFramePr>
        <xdr:cNvPr id="20" name="Chart 37"/>
        <xdr:cNvGraphicFramePr/>
      </xdr:nvGraphicFramePr>
      <xdr:xfrm>
        <a:off x="0" y="175564800"/>
        <a:ext cx="10972800" cy="548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1056</xdr:row>
      <xdr:rowOff>0</xdr:rowOff>
    </xdr:from>
    <xdr:to>
      <xdr:col>16</xdr:col>
      <xdr:colOff>0</xdr:colOff>
      <xdr:row>1088</xdr:row>
      <xdr:rowOff>0</xdr:rowOff>
    </xdr:to>
    <xdr:graphicFrame>
      <xdr:nvGraphicFramePr>
        <xdr:cNvPr id="21" name="Chart 38"/>
        <xdr:cNvGraphicFramePr/>
      </xdr:nvGraphicFramePr>
      <xdr:xfrm>
        <a:off x="0" y="181051200"/>
        <a:ext cx="10972800" cy="548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1088</xdr:row>
      <xdr:rowOff>0</xdr:rowOff>
    </xdr:from>
    <xdr:to>
      <xdr:col>16</xdr:col>
      <xdr:colOff>0</xdr:colOff>
      <xdr:row>1120</xdr:row>
      <xdr:rowOff>0</xdr:rowOff>
    </xdr:to>
    <xdr:graphicFrame>
      <xdr:nvGraphicFramePr>
        <xdr:cNvPr id="22" name="Chart 39"/>
        <xdr:cNvGraphicFramePr/>
      </xdr:nvGraphicFramePr>
      <xdr:xfrm>
        <a:off x="0" y="186537600"/>
        <a:ext cx="10972800" cy="548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1120</xdr:row>
      <xdr:rowOff>0</xdr:rowOff>
    </xdr:from>
    <xdr:to>
      <xdr:col>16</xdr:col>
      <xdr:colOff>0</xdr:colOff>
      <xdr:row>1152</xdr:row>
      <xdr:rowOff>0</xdr:rowOff>
    </xdr:to>
    <xdr:graphicFrame>
      <xdr:nvGraphicFramePr>
        <xdr:cNvPr id="23" name="Chart 40"/>
        <xdr:cNvGraphicFramePr/>
      </xdr:nvGraphicFramePr>
      <xdr:xfrm>
        <a:off x="0" y="192024000"/>
        <a:ext cx="10972800" cy="548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1152</xdr:row>
      <xdr:rowOff>0</xdr:rowOff>
    </xdr:from>
    <xdr:to>
      <xdr:col>16</xdr:col>
      <xdr:colOff>0</xdr:colOff>
      <xdr:row>1184</xdr:row>
      <xdr:rowOff>0</xdr:rowOff>
    </xdr:to>
    <xdr:graphicFrame>
      <xdr:nvGraphicFramePr>
        <xdr:cNvPr id="24" name="Chart 41"/>
        <xdr:cNvGraphicFramePr/>
      </xdr:nvGraphicFramePr>
      <xdr:xfrm>
        <a:off x="0" y="197510400"/>
        <a:ext cx="10972800" cy="548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1184</xdr:row>
      <xdr:rowOff>0</xdr:rowOff>
    </xdr:from>
    <xdr:to>
      <xdr:col>16</xdr:col>
      <xdr:colOff>0</xdr:colOff>
      <xdr:row>1216</xdr:row>
      <xdr:rowOff>0</xdr:rowOff>
    </xdr:to>
    <xdr:graphicFrame>
      <xdr:nvGraphicFramePr>
        <xdr:cNvPr id="25" name="Chart 42"/>
        <xdr:cNvGraphicFramePr/>
      </xdr:nvGraphicFramePr>
      <xdr:xfrm>
        <a:off x="0" y="202996800"/>
        <a:ext cx="10972800" cy="548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1216</xdr:row>
      <xdr:rowOff>0</xdr:rowOff>
    </xdr:from>
    <xdr:to>
      <xdr:col>16</xdr:col>
      <xdr:colOff>0</xdr:colOff>
      <xdr:row>1248</xdr:row>
      <xdr:rowOff>0</xdr:rowOff>
    </xdr:to>
    <xdr:graphicFrame>
      <xdr:nvGraphicFramePr>
        <xdr:cNvPr id="26" name="Chart 43"/>
        <xdr:cNvGraphicFramePr/>
      </xdr:nvGraphicFramePr>
      <xdr:xfrm>
        <a:off x="0" y="208483200"/>
        <a:ext cx="10972800" cy="548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1248</xdr:row>
      <xdr:rowOff>0</xdr:rowOff>
    </xdr:from>
    <xdr:to>
      <xdr:col>16</xdr:col>
      <xdr:colOff>0</xdr:colOff>
      <xdr:row>1280</xdr:row>
      <xdr:rowOff>0</xdr:rowOff>
    </xdr:to>
    <xdr:graphicFrame>
      <xdr:nvGraphicFramePr>
        <xdr:cNvPr id="27" name="Chart 44"/>
        <xdr:cNvGraphicFramePr/>
      </xdr:nvGraphicFramePr>
      <xdr:xfrm>
        <a:off x="0" y="213969600"/>
        <a:ext cx="10972800" cy="548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28" name="Chart 45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29" name="Chart 46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30" name="Chart 47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896</xdr:row>
      <xdr:rowOff>0</xdr:rowOff>
    </xdr:from>
    <xdr:to>
      <xdr:col>16</xdr:col>
      <xdr:colOff>0</xdr:colOff>
      <xdr:row>928</xdr:row>
      <xdr:rowOff>0</xdr:rowOff>
    </xdr:to>
    <xdr:graphicFrame>
      <xdr:nvGraphicFramePr>
        <xdr:cNvPr id="31" name="Chart 48"/>
        <xdr:cNvGraphicFramePr/>
      </xdr:nvGraphicFramePr>
      <xdr:xfrm>
        <a:off x="0" y="153619200"/>
        <a:ext cx="10972800" cy="548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1280</xdr:row>
      <xdr:rowOff>0</xdr:rowOff>
    </xdr:from>
    <xdr:to>
      <xdr:col>16</xdr:col>
      <xdr:colOff>0</xdr:colOff>
      <xdr:row>1312</xdr:row>
      <xdr:rowOff>0</xdr:rowOff>
    </xdr:to>
    <xdr:graphicFrame>
      <xdr:nvGraphicFramePr>
        <xdr:cNvPr id="32" name="Chart 49"/>
        <xdr:cNvGraphicFramePr/>
      </xdr:nvGraphicFramePr>
      <xdr:xfrm>
        <a:off x="0" y="219456000"/>
        <a:ext cx="10972800" cy="548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1312</xdr:row>
      <xdr:rowOff>0</xdr:rowOff>
    </xdr:from>
    <xdr:to>
      <xdr:col>16</xdr:col>
      <xdr:colOff>0</xdr:colOff>
      <xdr:row>1344</xdr:row>
      <xdr:rowOff>0</xdr:rowOff>
    </xdr:to>
    <xdr:graphicFrame>
      <xdr:nvGraphicFramePr>
        <xdr:cNvPr id="33" name="Chart 50"/>
        <xdr:cNvGraphicFramePr/>
      </xdr:nvGraphicFramePr>
      <xdr:xfrm>
        <a:off x="0" y="224942400"/>
        <a:ext cx="10972800" cy="548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1344</xdr:row>
      <xdr:rowOff>0</xdr:rowOff>
    </xdr:from>
    <xdr:to>
      <xdr:col>16</xdr:col>
      <xdr:colOff>0</xdr:colOff>
      <xdr:row>1344</xdr:row>
      <xdr:rowOff>0</xdr:rowOff>
    </xdr:to>
    <xdr:graphicFrame>
      <xdr:nvGraphicFramePr>
        <xdr:cNvPr id="34" name="Chart 51"/>
        <xdr:cNvGraphicFramePr/>
      </xdr:nvGraphicFramePr>
      <xdr:xfrm>
        <a:off x="0" y="230428800"/>
        <a:ext cx="10972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35" name="Chart 52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36" name="Chart 53"/>
        <xdr:cNvGraphicFramePr/>
      </xdr:nvGraphicFramePr>
      <xdr:xfrm>
        <a:off x="0" y="93268800"/>
        <a:ext cx="10972800" cy="548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37" name="Chart 54"/>
        <xdr:cNvGraphicFramePr/>
      </xdr:nvGraphicFramePr>
      <xdr:xfrm>
        <a:off x="0" y="98755200"/>
        <a:ext cx="10972800" cy="54864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38" name="Chart 55"/>
        <xdr:cNvGraphicFramePr/>
      </xdr:nvGraphicFramePr>
      <xdr:xfrm>
        <a:off x="0" y="104241600"/>
        <a:ext cx="10972800" cy="548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928</xdr:row>
      <xdr:rowOff>0</xdr:rowOff>
    </xdr:from>
    <xdr:to>
      <xdr:col>16</xdr:col>
      <xdr:colOff>0</xdr:colOff>
      <xdr:row>960</xdr:row>
      <xdr:rowOff>0</xdr:rowOff>
    </xdr:to>
    <xdr:graphicFrame>
      <xdr:nvGraphicFramePr>
        <xdr:cNvPr id="39" name="Chart 56"/>
        <xdr:cNvGraphicFramePr/>
      </xdr:nvGraphicFramePr>
      <xdr:xfrm>
        <a:off x="0" y="159105600"/>
        <a:ext cx="10972800" cy="548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40" name="Chart 57"/>
        <xdr:cNvGraphicFramePr/>
      </xdr:nvGraphicFramePr>
      <xdr:xfrm>
        <a:off x="0" y="109728000"/>
        <a:ext cx="10972800" cy="548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41" name="Chart 58"/>
        <xdr:cNvGraphicFramePr/>
      </xdr:nvGraphicFramePr>
      <xdr:xfrm>
        <a:off x="0" y="115214400"/>
        <a:ext cx="10972800" cy="548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960</xdr:row>
      <xdr:rowOff>0</xdr:rowOff>
    </xdr:from>
    <xdr:to>
      <xdr:col>16</xdr:col>
      <xdr:colOff>0</xdr:colOff>
      <xdr:row>992</xdr:row>
      <xdr:rowOff>0</xdr:rowOff>
    </xdr:to>
    <xdr:graphicFrame>
      <xdr:nvGraphicFramePr>
        <xdr:cNvPr id="42" name="Chart 61"/>
        <xdr:cNvGraphicFramePr/>
      </xdr:nvGraphicFramePr>
      <xdr:xfrm>
        <a:off x="0" y="164592000"/>
        <a:ext cx="10972800" cy="548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992</xdr:row>
      <xdr:rowOff>0</xdr:rowOff>
    </xdr:from>
    <xdr:to>
      <xdr:col>16</xdr:col>
      <xdr:colOff>0</xdr:colOff>
      <xdr:row>992</xdr:row>
      <xdr:rowOff>0</xdr:rowOff>
    </xdr:to>
    <xdr:graphicFrame>
      <xdr:nvGraphicFramePr>
        <xdr:cNvPr id="43" name="Chart 66"/>
        <xdr:cNvGraphicFramePr/>
      </xdr:nvGraphicFramePr>
      <xdr:xfrm>
        <a:off x="0" y="170078400"/>
        <a:ext cx="10972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992</xdr:row>
      <xdr:rowOff>0</xdr:rowOff>
    </xdr:from>
    <xdr:to>
      <xdr:col>16</xdr:col>
      <xdr:colOff>0</xdr:colOff>
      <xdr:row>992</xdr:row>
      <xdr:rowOff>0</xdr:rowOff>
    </xdr:to>
    <xdr:graphicFrame>
      <xdr:nvGraphicFramePr>
        <xdr:cNvPr id="44" name="Chart 71"/>
        <xdr:cNvGraphicFramePr/>
      </xdr:nvGraphicFramePr>
      <xdr:xfrm>
        <a:off x="0" y="170078400"/>
        <a:ext cx="10972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9525</xdr:colOff>
      <xdr:row>416</xdr:row>
      <xdr:rowOff>9525</xdr:rowOff>
    </xdr:to>
    <xdr:graphicFrame>
      <xdr:nvGraphicFramePr>
        <xdr:cNvPr id="45" name="Chart 72"/>
        <xdr:cNvGraphicFramePr/>
      </xdr:nvGraphicFramePr>
      <xdr:xfrm>
        <a:off x="0" y="65836800"/>
        <a:ext cx="10982325" cy="54959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91"/>
  <sheetViews>
    <sheetView showGridLines="0" tabSelected="1" workbookViewId="0" topLeftCell="A1">
      <pane xSplit="3" ySplit="9" topLeftCell="D1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107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2" t="s">
        <v>35</v>
      </c>
      <c r="C1" s="10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27"/>
      <c r="B2" s="28"/>
      <c r="C2" s="107"/>
      <c r="D2" s="22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27"/>
      <c r="B3" s="27"/>
      <c r="C3" s="107"/>
      <c r="D3" s="29" t="s">
        <v>18</v>
      </c>
      <c r="E3" s="1"/>
      <c r="F3" s="30" t="s">
        <v>20</v>
      </c>
      <c r="H3" s="31" t="s">
        <v>21</v>
      </c>
      <c r="J3" s="32" t="s">
        <v>22</v>
      </c>
      <c r="L3" s="33" t="s">
        <v>19</v>
      </c>
      <c r="N3" s="412" t="s">
        <v>23</v>
      </c>
      <c r="O3" s="413"/>
      <c r="R3" s="1"/>
      <c r="S3" s="1"/>
      <c r="T3" s="1"/>
      <c r="U3" s="1"/>
      <c r="V3" s="1"/>
      <c r="W3" s="1"/>
      <c r="X3" s="1"/>
    </row>
    <row r="4" spans="1:24" s="2" customFormat="1" ht="15" customHeight="1">
      <c r="A4" s="27"/>
      <c r="B4" s="27"/>
      <c r="C4" s="107"/>
      <c r="D4" s="34" t="s">
        <v>117</v>
      </c>
      <c r="E4" s="1"/>
      <c r="F4" s="35" t="s">
        <v>118</v>
      </c>
      <c r="H4" s="36" t="s">
        <v>119</v>
      </c>
      <c r="J4" s="37" t="s">
        <v>120</v>
      </c>
      <c r="L4" s="38" t="s">
        <v>121</v>
      </c>
      <c r="N4" s="414" t="s">
        <v>122</v>
      </c>
      <c r="O4" s="415"/>
      <c r="P4" s="21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27"/>
      <c r="B5" s="27"/>
      <c r="C5" s="10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27"/>
      <c r="B6" s="27"/>
      <c r="C6" s="10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123</v>
      </c>
    </row>
    <row r="7" spans="1:23" s="2" customFormat="1" ht="15" customHeight="1">
      <c r="A7" s="2" t="s">
        <v>549</v>
      </c>
      <c r="B7" s="27"/>
      <c r="C7" s="10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418" t="s">
        <v>28</v>
      </c>
      <c r="B8" s="420" t="s">
        <v>124</v>
      </c>
      <c r="C8" s="422" t="s">
        <v>368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43" t="s">
        <v>4</v>
      </c>
      <c r="T8" s="9" t="s">
        <v>362</v>
      </c>
      <c r="U8" s="9" t="s">
        <v>363</v>
      </c>
      <c r="V8" s="9" t="s">
        <v>364</v>
      </c>
      <c r="W8" s="23" t="s">
        <v>365</v>
      </c>
    </row>
    <row r="9" spans="1:23" s="10" customFormat="1" ht="15" customHeight="1">
      <c r="A9" s="419"/>
      <c r="B9" s="421"/>
      <c r="C9" s="423"/>
      <c r="D9" s="19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7" t="s">
        <v>16</v>
      </c>
      <c r="S9" s="146" t="s">
        <v>16</v>
      </c>
      <c r="T9" s="7" t="s">
        <v>16</v>
      </c>
      <c r="U9" s="7" t="s">
        <v>16</v>
      </c>
      <c r="V9" s="7" t="s">
        <v>16</v>
      </c>
      <c r="W9" s="24" t="s">
        <v>16</v>
      </c>
    </row>
    <row r="10" spans="1:23" s="13" customFormat="1" ht="15" customHeight="1">
      <c r="A10" s="398" t="s">
        <v>25</v>
      </c>
      <c r="B10" s="43" t="s">
        <v>593</v>
      </c>
      <c r="C10" s="264" t="s">
        <v>547</v>
      </c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147"/>
      <c r="T10" s="45"/>
      <c r="U10" s="45">
        <v>96400</v>
      </c>
      <c r="V10" s="45">
        <v>96400</v>
      </c>
      <c r="W10" s="154"/>
    </row>
    <row r="11" spans="1:23" s="13" customFormat="1" ht="15" customHeight="1">
      <c r="A11" s="399"/>
      <c r="B11" s="46" t="s">
        <v>613</v>
      </c>
      <c r="C11" s="265" t="s">
        <v>166</v>
      </c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148"/>
      <c r="T11" s="48"/>
      <c r="U11" s="48"/>
      <c r="V11" s="48">
        <f>IF(U10="","",V10/U10-1)</f>
        <v>0</v>
      </c>
      <c r="W11" s="49"/>
    </row>
    <row r="12" spans="1:23" s="13" customFormat="1" ht="15" customHeight="1">
      <c r="A12" s="406" t="s">
        <v>26</v>
      </c>
      <c r="B12" s="329" t="s">
        <v>610</v>
      </c>
      <c r="C12" s="266" t="s">
        <v>165</v>
      </c>
      <c r="D12" s="273"/>
      <c r="E12" s="273"/>
      <c r="F12" s="273"/>
      <c r="G12" s="273"/>
      <c r="H12" s="273"/>
      <c r="I12" s="273">
        <v>52500</v>
      </c>
      <c r="J12" s="274">
        <v>52500</v>
      </c>
      <c r="K12" s="274">
        <v>52000</v>
      </c>
      <c r="L12" s="274">
        <v>52000</v>
      </c>
      <c r="M12" s="274">
        <v>52000</v>
      </c>
      <c r="N12" s="274">
        <v>52000</v>
      </c>
      <c r="O12" s="274">
        <v>52000</v>
      </c>
      <c r="P12" s="274">
        <v>52000</v>
      </c>
      <c r="Q12" s="274">
        <v>50000</v>
      </c>
      <c r="R12" s="274">
        <v>49000</v>
      </c>
      <c r="S12" s="275">
        <v>48000</v>
      </c>
      <c r="T12" s="274">
        <v>47000</v>
      </c>
      <c r="U12" s="274">
        <v>46100</v>
      </c>
      <c r="V12" s="274">
        <v>45200</v>
      </c>
      <c r="W12" s="331"/>
    </row>
    <row r="13" spans="1:23" s="13" customFormat="1" ht="15" customHeight="1">
      <c r="A13" s="407"/>
      <c r="B13" s="330"/>
      <c r="C13" s="267" t="s">
        <v>166</v>
      </c>
      <c r="D13" s="278"/>
      <c r="E13" s="279">
        <f aca="true" t="shared" si="0" ref="E13:V13">IF(D12="","",E12/D12-1)</f>
      </c>
      <c r="F13" s="279">
        <f t="shared" si="0"/>
      </c>
      <c r="G13" s="279">
        <f t="shared" si="0"/>
      </c>
      <c r="H13" s="279">
        <f t="shared" si="0"/>
      </c>
      <c r="I13" s="279">
        <f t="shared" si="0"/>
      </c>
      <c r="J13" s="279">
        <f t="shared" si="0"/>
        <v>0</v>
      </c>
      <c r="K13" s="279">
        <f t="shared" si="0"/>
        <v>-0.00952380952380949</v>
      </c>
      <c r="L13" s="279">
        <f t="shared" si="0"/>
        <v>0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-0.038461538461538436</v>
      </c>
      <c r="R13" s="279">
        <f t="shared" si="0"/>
        <v>-0.020000000000000018</v>
      </c>
      <c r="S13" s="280">
        <f t="shared" si="0"/>
        <v>-0.020408163265306145</v>
      </c>
      <c r="T13" s="279">
        <f t="shared" si="0"/>
        <v>-0.02083333333333337</v>
      </c>
      <c r="U13" s="279">
        <f t="shared" si="0"/>
        <v>-0.019148936170212738</v>
      </c>
      <c r="V13" s="279">
        <f t="shared" si="0"/>
        <v>-0.0195227765726681</v>
      </c>
      <c r="W13" s="284"/>
    </row>
    <row r="14" spans="1:23" s="13" customFormat="1" ht="15" customHeight="1">
      <c r="A14" s="406" t="s">
        <v>27</v>
      </c>
      <c r="B14" s="50" t="s">
        <v>64</v>
      </c>
      <c r="C14" s="268" t="s">
        <v>165</v>
      </c>
      <c r="D14" s="51"/>
      <c r="E14" s="51"/>
      <c r="F14" s="52"/>
      <c r="G14" s="51">
        <v>211000</v>
      </c>
      <c r="H14" s="51">
        <v>195000</v>
      </c>
      <c r="I14" s="51">
        <v>188000</v>
      </c>
      <c r="J14" s="53">
        <v>182000</v>
      </c>
      <c r="K14" s="53">
        <v>173000</v>
      </c>
      <c r="L14" s="53">
        <v>170000</v>
      </c>
      <c r="M14" s="53">
        <v>167000</v>
      </c>
      <c r="N14" s="53">
        <v>164000</v>
      </c>
      <c r="O14" s="53">
        <v>161000</v>
      </c>
      <c r="P14" s="53">
        <v>156000</v>
      </c>
      <c r="Q14" s="53">
        <v>150000</v>
      </c>
      <c r="R14" s="53">
        <v>139000</v>
      </c>
      <c r="S14" s="144">
        <v>128000</v>
      </c>
      <c r="T14" s="53">
        <v>120000</v>
      </c>
      <c r="U14" s="53">
        <v>112000</v>
      </c>
      <c r="V14" s="53">
        <v>110000</v>
      </c>
      <c r="W14" s="156"/>
    </row>
    <row r="15" spans="1:23" s="13" customFormat="1" ht="15" customHeight="1">
      <c r="A15" s="407"/>
      <c r="B15" s="46" t="s">
        <v>615</v>
      </c>
      <c r="C15" s="265" t="s">
        <v>166</v>
      </c>
      <c r="D15" s="47"/>
      <c r="E15" s="48">
        <f aca="true" t="shared" si="1" ref="E15:U15">IF(D14="","",E14/D14-1)</f>
      </c>
      <c r="F15" s="48">
        <f t="shared" si="1"/>
      </c>
      <c r="G15" s="48"/>
      <c r="H15" s="48">
        <f t="shared" si="1"/>
        <v>-0.07582938388625593</v>
      </c>
      <c r="I15" s="48">
        <f t="shared" si="1"/>
        <v>-0.03589743589743588</v>
      </c>
      <c r="J15" s="48">
        <f t="shared" si="1"/>
        <v>-0.03191489361702127</v>
      </c>
      <c r="K15" s="48">
        <f t="shared" si="1"/>
        <v>-0.0494505494505495</v>
      </c>
      <c r="L15" s="48">
        <f t="shared" si="1"/>
        <v>-0.017341040462427793</v>
      </c>
      <c r="M15" s="48">
        <f t="shared" si="1"/>
        <v>-0.01764705882352946</v>
      </c>
      <c r="N15" s="48">
        <f t="shared" si="1"/>
        <v>-0.017964071856287456</v>
      </c>
      <c r="O15" s="48">
        <f t="shared" si="1"/>
        <v>-0.018292682926829285</v>
      </c>
      <c r="P15" s="48">
        <f t="shared" si="1"/>
        <v>-0.03105590062111796</v>
      </c>
      <c r="Q15" s="48">
        <f t="shared" si="1"/>
        <v>-0.038461538461538436</v>
      </c>
      <c r="R15" s="48">
        <f t="shared" si="1"/>
        <v>-0.07333333333333336</v>
      </c>
      <c r="S15" s="148">
        <f t="shared" si="1"/>
        <v>-0.07913669064748197</v>
      </c>
      <c r="T15" s="48">
        <f t="shared" si="1"/>
        <v>-0.0625</v>
      </c>
      <c r="U15" s="48">
        <f t="shared" si="1"/>
        <v>-0.06666666666666665</v>
      </c>
      <c r="V15" s="48">
        <f>IF(U14="","",V14/U14-1)</f>
        <v>-0.017857142857142905</v>
      </c>
      <c r="W15" s="49"/>
    </row>
    <row r="16" spans="1:23" s="13" customFormat="1" ht="15" customHeight="1">
      <c r="A16" s="406" t="s">
        <v>37</v>
      </c>
      <c r="B16" s="42" t="s">
        <v>135</v>
      </c>
      <c r="C16" s="266" t="s">
        <v>165</v>
      </c>
      <c r="D16" s="11">
        <v>73500</v>
      </c>
      <c r="E16" s="11">
        <v>79000</v>
      </c>
      <c r="F16" s="11">
        <v>83000</v>
      </c>
      <c r="G16" s="11">
        <v>83500</v>
      </c>
      <c r="H16" s="11">
        <v>81000</v>
      </c>
      <c r="I16" s="12">
        <v>79000</v>
      </c>
      <c r="J16" s="12">
        <v>79000</v>
      </c>
      <c r="K16" s="12">
        <v>79000</v>
      </c>
      <c r="L16" s="12">
        <v>79000</v>
      </c>
      <c r="M16" s="12">
        <v>79000</v>
      </c>
      <c r="N16" s="12">
        <v>79000</v>
      </c>
      <c r="O16" s="12">
        <v>79000</v>
      </c>
      <c r="P16" s="12">
        <v>78000</v>
      </c>
      <c r="Q16" s="12">
        <v>77000</v>
      </c>
      <c r="R16" s="12">
        <v>74500</v>
      </c>
      <c r="S16" s="15">
        <v>69300</v>
      </c>
      <c r="T16" s="12">
        <v>65000</v>
      </c>
      <c r="U16" s="12">
        <v>61000</v>
      </c>
      <c r="V16" s="12">
        <v>56000</v>
      </c>
      <c r="W16" s="155"/>
    </row>
    <row r="17" spans="1:23" s="13" customFormat="1" ht="15" customHeight="1">
      <c r="A17" s="407"/>
      <c r="B17" s="40" t="s">
        <v>616</v>
      </c>
      <c r="C17" s="267" t="s">
        <v>166</v>
      </c>
      <c r="D17" s="20"/>
      <c r="E17" s="14">
        <f aca="true" t="shared" si="2" ref="E17:U17">IF(D16="","",E16/D16-1)</f>
        <v>0.0748299319727892</v>
      </c>
      <c r="F17" s="14">
        <f t="shared" si="2"/>
        <v>0.05063291139240511</v>
      </c>
      <c r="G17" s="14">
        <f t="shared" si="2"/>
        <v>0.006024096385542244</v>
      </c>
      <c r="H17" s="14">
        <f t="shared" si="2"/>
        <v>-0.029940119760479056</v>
      </c>
      <c r="I17" s="14">
        <f t="shared" si="2"/>
        <v>-0.024691358024691357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0</v>
      </c>
      <c r="O17" s="14">
        <f t="shared" si="2"/>
        <v>0</v>
      </c>
      <c r="P17" s="14">
        <f t="shared" si="2"/>
        <v>-0.012658227848101222</v>
      </c>
      <c r="Q17" s="14">
        <f t="shared" si="2"/>
        <v>-0.012820512820512775</v>
      </c>
      <c r="R17" s="14">
        <f t="shared" si="2"/>
        <v>-0.03246753246753242</v>
      </c>
      <c r="S17" s="149">
        <f t="shared" si="2"/>
        <v>-0.06979865771812077</v>
      </c>
      <c r="T17" s="14">
        <f t="shared" si="2"/>
        <v>-0.06204906204906202</v>
      </c>
      <c r="U17" s="14">
        <f t="shared" si="2"/>
        <v>-0.06153846153846154</v>
      </c>
      <c r="V17" s="14">
        <f>IF(U16="","",V16/U16-1)</f>
        <v>-0.08196721311475408</v>
      </c>
      <c r="W17" s="18"/>
    </row>
    <row r="18" spans="1:23" s="13" customFormat="1" ht="15" customHeight="1">
      <c r="A18" s="406" t="s">
        <v>38</v>
      </c>
      <c r="B18" s="50" t="s">
        <v>136</v>
      </c>
      <c r="C18" s="268" t="s">
        <v>165</v>
      </c>
      <c r="D18" s="51">
        <v>74500</v>
      </c>
      <c r="E18" s="51">
        <v>81700</v>
      </c>
      <c r="F18" s="51">
        <v>89000</v>
      </c>
      <c r="G18" s="51">
        <v>90000</v>
      </c>
      <c r="H18" s="51">
        <v>86500</v>
      </c>
      <c r="I18" s="53">
        <v>84000</v>
      </c>
      <c r="J18" s="53">
        <v>84000</v>
      </c>
      <c r="K18" s="53">
        <v>84000</v>
      </c>
      <c r="L18" s="53">
        <v>84000</v>
      </c>
      <c r="M18" s="53">
        <v>84000</v>
      </c>
      <c r="N18" s="53">
        <v>84000</v>
      </c>
      <c r="O18" s="53">
        <v>84200</v>
      </c>
      <c r="P18" s="53">
        <v>83000</v>
      </c>
      <c r="Q18" s="53">
        <v>81700</v>
      </c>
      <c r="R18" s="53">
        <v>78000</v>
      </c>
      <c r="S18" s="144">
        <v>73200</v>
      </c>
      <c r="T18" s="53">
        <v>68900</v>
      </c>
      <c r="U18" s="53">
        <v>67000</v>
      </c>
      <c r="V18" s="53">
        <v>65500</v>
      </c>
      <c r="W18" s="156"/>
    </row>
    <row r="19" spans="1:23" s="13" customFormat="1" ht="15" customHeight="1">
      <c r="A19" s="407"/>
      <c r="B19" s="46" t="s">
        <v>617</v>
      </c>
      <c r="C19" s="265" t="s">
        <v>166</v>
      </c>
      <c r="D19" s="47"/>
      <c r="E19" s="48">
        <f aca="true" t="shared" si="3" ref="E19:U19">IF(D18="","",E18/D18-1)</f>
        <v>0.09664429530201346</v>
      </c>
      <c r="F19" s="48">
        <f t="shared" si="3"/>
        <v>0.08935128518971847</v>
      </c>
      <c r="G19" s="48">
        <f t="shared" si="3"/>
        <v>0.011235955056179803</v>
      </c>
      <c r="H19" s="48">
        <f t="shared" si="3"/>
        <v>-0.03888888888888886</v>
      </c>
      <c r="I19" s="48">
        <f t="shared" si="3"/>
        <v>-0.028901734104046284</v>
      </c>
      <c r="J19" s="48">
        <f t="shared" si="3"/>
        <v>0</v>
      </c>
      <c r="K19" s="48">
        <f t="shared" si="3"/>
        <v>0</v>
      </c>
      <c r="L19" s="48">
        <f t="shared" si="3"/>
        <v>0</v>
      </c>
      <c r="M19" s="48">
        <f t="shared" si="3"/>
        <v>0</v>
      </c>
      <c r="N19" s="48">
        <f t="shared" si="3"/>
        <v>0</v>
      </c>
      <c r="O19" s="48">
        <f t="shared" si="3"/>
        <v>0.0023809523809523725</v>
      </c>
      <c r="P19" s="48">
        <f t="shared" si="3"/>
        <v>-0.014251781472684133</v>
      </c>
      <c r="Q19" s="48">
        <f t="shared" si="3"/>
        <v>-0.015662650602409678</v>
      </c>
      <c r="R19" s="48">
        <f t="shared" si="3"/>
        <v>-0.04528763769889843</v>
      </c>
      <c r="S19" s="148">
        <f t="shared" si="3"/>
        <v>-0.06153846153846154</v>
      </c>
      <c r="T19" s="48">
        <f t="shared" si="3"/>
        <v>-0.058743169398907114</v>
      </c>
      <c r="U19" s="48">
        <f t="shared" si="3"/>
        <v>-0.027576197387518153</v>
      </c>
      <c r="V19" s="48">
        <f>IF(U18="","",V18/U18-1)</f>
        <v>-0.02238805970149249</v>
      </c>
      <c r="W19" s="49"/>
    </row>
    <row r="20" spans="1:23" s="13" customFormat="1" ht="15" customHeight="1">
      <c r="A20" s="406" t="s">
        <v>39</v>
      </c>
      <c r="B20" s="42" t="s">
        <v>618</v>
      </c>
      <c r="C20" s="266" t="s">
        <v>165</v>
      </c>
      <c r="D20" s="11"/>
      <c r="E20" s="11"/>
      <c r="F20" s="11"/>
      <c r="G20" s="11"/>
      <c r="H20" s="11"/>
      <c r="I20" s="11"/>
      <c r="J20" s="12"/>
      <c r="K20" s="12"/>
      <c r="L20" s="12"/>
      <c r="M20" s="26"/>
      <c r="N20" s="12">
        <v>85100</v>
      </c>
      <c r="O20" s="12">
        <v>85100</v>
      </c>
      <c r="P20" s="12">
        <v>83600</v>
      </c>
      <c r="Q20" s="12">
        <v>82000</v>
      </c>
      <c r="R20" s="12">
        <v>78700</v>
      </c>
      <c r="S20" s="15">
        <v>73800</v>
      </c>
      <c r="T20" s="12">
        <v>69900</v>
      </c>
      <c r="U20" s="12">
        <v>66500</v>
      </c>
      <c r="V20" s="12">
        <v>63500</v>
      </c>
      <c r="W20" s="155"/>
    </row>
    <row r="21" spans="1:23" s="13" customFormat="1" ht="15" customHeight="1">
      <c r="A21" s="407"/>
      <c r="B21" s="40"/>
      <c r="C21" s="267" t="s">
        <v>166</v>
      </c>
      <c r="D21" s="20"/>
      <c r="E21" s="14">
        <f aca="true" t="shared" si="4" ref="E21:U21">IF(D20="","",E20/D20-1)</f>
      </c>
      <c r="F21" s="14">
        <f t="shared" si="4"/>
      </c>
      <c r="G21" s="14">
        <f t="shared" si="4"/>
      </c>
      <c r="H21" s="14">
        <f t="shared" si="4"/>
      </c>
      <c r="I21" s="14">
        <f t="shared" si="4"/>
      </c>
      <c r="J21" s="14">
        <f t="shared" si="4"/>
      </c>
      <c r="K21" s="14">
        <f t="shared" si="4"/>
      </c>
      <c r="L21" s="14">
        <f t="shared" si="4"/>
      </c>
      <c r="M21" s="14">
        <f t="shared" si="4"/>
      </c>
      <c r="N21" s="14"/>
      <c r="O21" s="14">
        <f t="shared" si="4"/>
        <v>0</v>
      </c>
      <c r="P21" s="14">
        <f t="shared" si="4"/>
        <v>-0.01762632197414804</v>
      </c>
      <c r="Q21" s="14">
        <f t="shared" si="4"/>
        <v>-0.019138755980861233</v>
      </c>
      <c r="R21" s="14">
        <f t="shared" si="4"/>
        <v>-0.040243902439024426</v>
      </c>
      <c r="S21" s="149">
        <f t="shared" si="4"/>
        <v>-0.06226175349428209</v>
      </c>
      <c r="T21" s="14">
        <f t="shared" si="4"/>
        <v>-0.05284552845528456</v>
      </c>
      <c r="U21" s="14">
        <f t="shared" si="4"/>
        <v>-0.048640915593705314</v>
      </c>
      <c r="V21" s="14">
        <f>IF(U20="","",V20/U20-1)</f>
        <v>-0.045112781954887216</v>
      </c>
      <c r="W21" s="18"/>
    </row>
    <row r="22" spans="1:23" s="13" customFormat="1" ht="15" customHeight="1">
      <c r="A22" s="406" t="s">
        <v>40</v>
      </c>
      <c r="B22" s="50" t="s">
        <v>619</v>
      </c>
      <c r="C22" s="268" t="s">
        <v>165</v>
      </c>
      <c r="D22" s="51"/>
      <c r="E22" s="51"/>
      <c r="F22" s="51"/>
      <c r="G22" s="52"/>
      <c r="H22" s="51">
        <v>121000</v>
      </c>
      <c r="I22" s="53">
        <v>120000</v>
      </c>
      <c r="J22" s="53">
        <v>120000</v>
      </c>
      <c r="K22" s="53">
        <v>120000</v>
      </c>
      <c r="L22" s="53">
        <v>120000</v>
      </c>
      <c r="M22" s="53">
        <v>120000</v>
      </c>
      <c r="N22" s="53">
        <v>120000</v>
      </c>
      <c r="O22" s="53">
        <v>119000</v>
      </c>
      <c r="P22" s="53">
        <v>116000</v>
      </c>
      <c r="Q22" s="53">
        <v>113000</v>
      </c>
      <c r="R22" s="53">
        <v>106000</v>
      </c>
      <c r="S22" s="144">
        <v>98800</v>
      </c>
      <c r="T22" s="53">
        <v>93400</v>
      </c>
      <c r="U22" s="53">
        <v>84800</v>
      </c>
      <c r="V22" s="53">
        <v>82300</v>
      </c>
      <c r="W22" s="156"/>
    </row>
    <row r="23" spans="1:23" s="13" customFormat="1" ht="15" customHeight="1">
      <c r="A23" s="407"/>
      <c r="B23" s="46"/>
      <c r="C23" s="265" t="s">
        <v>166</v>
      </c>
      <c r="D23" s="47"/>
      <c r="E23" s="48">
        <f aca="true" t="shared" si="5" ref="E23:U23">IF(D22="","",E22/D22-1)</f>
      </c>
      <c r="F23" s="48">
        <f t="shared" si="5"/>
      </c>
      <c r="G23" s="48">
        <f t="shared" si="5"/>
      </c>
      <c r="H23" s="48"/>
      <c r="I23" s="48">
        <f t="shared" si="5"/>
        <v>-0.008264462809917328</v>
      </c>
      <c r="J23" s="48">
        <f t="shared" si="5"/>
        <v>0</v>
      </c>
      <c r="K23" s="48">
        <f t="shared" si="5"/>
        <v>0</v>
      </c>
      <c r="L23" s="48">
        <f t="shared" si="5"/>
        <v>0</v>
      </c>
      <c r="M23" s="48">
        <f t="shared" si="5"/>
        <v>0</v>
      </c>
      <c r="N23" s="48">
        <f t="shared" si="5"/>
        <v>0</v>
      </c>
      <c r="O23" s="48">
        <f t="shared" si="5"/>
        <v>-0.008333333333333304</v>
      </c>
      <c r="P23" s="48">
        <f t="shared" si="5"/>
        <v>-0.025210084033613467</v>
      </c>
      <c r="Q23" s="48">
        <f t="shared" si="5"/>
        <v>-0.025862068965517238</v>
      </c>
      <c r="R23" s="48">
        <f t="shared" si="5"/>
        <v>-0.06194690265486724</v>
      </c>
      <c r="S23" s="148">
        <f t="shared" si="5"/>
        <v>-0.06792452830188678</v>
      </c>
      <c r="T23" s="48">
        <f t="shared" si="5"/>
        <v>-0.054655870445344146</v>
      </c>
      <c r="U23" s="48">
        <f t="shared" si="5"/>
        <v>-0.09207708779443258</v>
      </c>
      <c r="V23" s="48">
        <f>IF(U22="","",V22/U22-1)</f>
        <v>-0.02948113207547165</v>
      </c>
      <c r="W23" s="49"/>
    </row>
    <row r="24" spans="1:23" s="13" customFormat="1" ht="15" customHeight="1">
      <c r="A24" s="406" t="s">
        <v>41</v>
      </c>
      <c r="B24" s="42" t="s">
        <v>620</v>
      </c>
      <c r="C24" s="266" t="s">
        <v>165</v>
      </c>
      <c r="D24" s="16"/>
      <c r="E24" s="16"/>
      <c r="F24" s="16"/>
      <c r="G24" s="16"/>
      <c r="H24" s="16"/>
      <c r="I24" s="16">
        <v>54000</v>
      </c>
      <c r="J24" s="17">
        <v>54000</v>
      </c>
      <c r="K24" s="17">
        <v>53000</v>
      </c>
      <c r="L24" s="17">
        <v>53000</v>
      </c>
      <c r="M24" s="17">
        <v>53000</v>
      </c>
      <c r="N24" s="17">
        <v>52300</v>
      </c>
      <c r="O24" s="17">
        <v>52000</v>
      </c>
      <c r="P24" s="17">
        <v>50600</v>
      </c>
      <c r="Q24" s="17">
        <v>49200</v>
      </c>
      <c r="R24" s="17">
        <v>46800</v>
      </c>
      <c r="S24" s="151">
        <v>44100</v>
      </c>
      <c r="T24" s="17">
        <v>41900</v>
      </c>
      <c r="U24" s="17">
        <v>40200</v>
      </c>
      <c r="V24" s="17">
        <v>39000</v>
      </c>
      <c r="W24" s="287"/>
    </row>
    <row r="25" spans="1:23" s="13" customFormat="1" ht="15" customHeight="1">
      <c r="A25" s="407"/>
      <c r="B25" s="40"/>
      <c r="C25" s="267" t="s">
        <v>166</v>
      </c>
      <c r="D25" s="20"/>
      <c r="E25" s="14">
        <f aca="true" t="shared" si="6" ref="E25:U25">IF(D24="","",E24/D24-1)</f>
      </c>
      <c r="F25" s="14">
        <f t="shared" si="6"/>
      </c>
      <c r="G25" s="14">
        <f t="shared" si="6"/>
      </c>
      <c r="H25" s="14">
        <f t="shared" si="6"/>
      </c>
      <c r="I25" s="14">
        <f t="shared" si="6"/>
      </c>
      <c r="J25" s="14">
        <f t="shared" si="6"/>
        <v>0</v>
      </c>
      <c r="K25" s="14">
        <f t="shared" si="6"/>
        <v>-0.01851851851851849</v>
      </c>
      <c r="L25" s="14">
        <f t="shared" si="6"/>
        <v>0</v>
      </c>
      <c r="M25" s="14">
        <f t="shared" si="6"/>
        <v>0</v>
      </c>
      <c r="N25" s="14">
        <f t="shared" si="6"/>
        <v>-0.013207547169811318</v>
      </c>
      <c r="O25" s="14">
        <f t="shared" si="6"/>
        <v>-0.005736137667303964</v>
      </c>
      <c r="P25" s="14">
        <f t="shared" si="6"/>
        <v>-0.02692307692307694</v>
      </c>
      <c r="Q25" s="14">
        <f t="shared" si="6"/>
        <v>-0.02766798418972327</v>
      </c>
      <c r="R25" s="14">
        <f t="shared" si="6"/>
        <v>-0.04878048780487809</v>
      </c>
      <c r="S25" s="149">
        <f t="shared" si="6"/>
        <v>-0.05769230769230771</v>
      </c>
      <c r="T25" s="14">
        <f t="shared" si="6"/>
        <v>-0.049886621315192725</v>
      </c>
      <c r="U25" s="14">
        <f t="shared" si="6"/>
        <v>-0.04057279236276845</v>
      </c>
      <c r="V25" s="14">
        <f>IF(U24="","",V24/U24-1)</f>
        <v>-0.02985074626865669</v>
      </c>
      <c r="W25" s="18"/>
    </row>
    <row r="26" spans="1:23" s="13" customFormat="1" ht="15" customHeight="1">
      <c r="A26" s="406" t="s">
        <v>42</v>
      </c>
      <c r="B26" s="50" t="s">
        <v>621</v>
      </c>
      <c r="C26" s="268" t="s">
        <v>165</v>
      </c>
      <c r="D26" s="51"/>
      <c r="E26" s="51"/>
      <c r="F26" s="51"/>
      <c r="G26" s="51"/>
      <c r="H26" s="51"/>
      <c r="I26" s="51"/>
      <c r="J26" s="53"/>
      <c r="K26" s="53"/>
      <c r="L26" s="53"/>
      <c r="M26" s="53"/>
      <c r="N26" s="53"/>
      <c r="O26" s="53">
        <v>82000</v>
      </c>
      <c r="P26" s="53">
        <v>81100</v>
      </c>
      <c r="Q26" s="53">
        <v>79700</v>
      </c>
      <c r="R26" s="53">
        <v>75300</v>
      </c>
      <c r="S26" s="150">
        <v>70300</v>
      </c>
      <c r="T26" s="56">
        <v>66600</v>
      </c>
      <c r="U26" s="56">
        <v>64000</v>
      </c>
      <c r="V26" s="56">
        <v>61800</v>
      </c>
      <c r="W26" s="54"/>
    </row>
    <row r="27" spans="1:23" s="13" customFormat="1" ht="15" customHeight="1">
      <c r="A27" s="407"/>
      <c r="B27" s="46"/>
      <c r="C27" s="265" t="s">
        <v>166</v>
      </c>
      <c r="D27" s="47"/>
      <c r="E27" s="48">
        <f aca="true" t="shared" si="7" ref="E27:U27">IF(D26="","",E26/D26-1)</f>
      </c>
      <c r="F27" s="48">
        <f t="shared" si="7"/>
      </c>
      <c r="G27" s="48">
        <f t="shared" si="7"/>
      </c>
      <c r="H27" s="48">
        <f t="shared" si="7"/>
      </c>
      <c r="I27" s="48">
        <f t="shared" si="7"/>
      </c>
      <c r="J27" s="48">
        <f t="shared" si="7"/>
      </c>
      <c r="K27" s="48">
        <f t="shared" si="7"/>
      </c>
      <c r="L27" s="48">
        <f t="shared" si="7"/>
      </c>
      <c r="M27" s="48">
        <f t="shared" si="7"/>
      </c>
      <c r="N27" s="48">
        <f t="shared" si="7"/>
      </c>
      <c r="O27" s="48">
        <f t="shared" si="7"/>
      </c>
      <c r="P27" s="48">
        <f t="shared" si="7"/>
        <v>-0.01097560975609757</v>
      </c>
      <c r="Q27" s="48">
        <f t="shared" si="7"/>
        <v>-0.01726263871763256</v>
      </c>
      <c r="R27" s="48">
        <f t="shared" si="7"/>
        <v>-0.05520702634880803</v>
      </c>
      <c r="S27" s="148">
        <f t="shared" si="7"/>
        <v>-0.06640106241699872</v>
      </c>
      <c r="T27" s="48">
        <f t="shared" si="7"/>
        <v>-0.052631578947368474</v>
      </c>
      <c r="U27" s="48">
        <f t="shared" si="7"/>
        <v>-0.03903903903903905</v>
      </c>
      <c r="V27" s="48">
        <f>IF(U26="","",V26/U26-1)</f>
        <v>-0.034375000000000044</v>
      </c>
      <c r="W27" s="49"/>
    </row>
    <row r="28" spans="1:23" s="13" customFormat="1" ht="15" customHeight="1">
      <c r="A28" s="416" t="s">
        <v>722</v>
      </c>
      <c r="B28" s="42" t="s">
        <v>138</v>
      </c>
      <c r="C28" s="266" t="s">
        <v>165</v>
      </c>
      <c r="D28" s="11"/>
      <c r="E28" s="11"/>
      <c r="F28" s="11"/>
      <c r="G28" s="11"/>
      <c r="H28" s="11"/>
      <c r="I28" s="11"/>
      <c r="J28" s="12">
        <v>125000</v>
      </c>
      <c r="K28" s="12">
        <v>120000</v>
      </c>
      <c r="L28" s="12">
        <v>114000</v>
      </c>
      <c r="M28" s="12">
        <v>114000</v>
      </c>
      <c r="N28" s="12">
        <v>114000</v>
      </c>
      <c r="O28" s="12">
        <v>114000</v>
      </c>
      <c r="P28" s="12">
        <v>113000</v>
      </c>
      <c r="Q28" s="12">
        <v>110000</v>
      </c>
      <c r="R28" s="12">
        <v>103000</v>
      </c>
      <c r="S28" s="15">
        <v>96200</v>
      </c>
      <c r="T28" s="12">
        <v>90200</v>
      </c>
      <c r="U28" s="12">
        <v>87500</v>
      </c>
      <c r="V28" s="12">
        <v>90100</v>
      </c>
      <c r="W28" s="155"/>
    </row>
    <row r="29" spans="1:23" s="13" customFormat="1" ht="15" customHeight="1">
      <c r="A29" s="417"/>
      <c r="B29" s="40" t="s">
        <v>622</v>
      </c>
      <c r="C29" s="267" t="s">
        <v>166</v>
      </c>
      <c r="D29" s="20"/>
      <c r="E29" s="14">
        <f aca="true" t="shared" si="8" ref="E29:U29">IF(D28="","",E28/D28-1)</f>
      </c>
      <c r="F29" s="14">
        <f t="shared" si="8"/>
      </c>
      <c r="G29" s="14">
        <f t="shared" si="8"/>
      </c>
      <c r="H29" s="14">
        <f t="shared" si="8"/>
      </c>
      <c r="I29" s="14">
        <f t="shared" si="8"/>
      </c>
      <c r="J29" s="14">
        <f t="shared" si="8"/>
      </c>
      <c r="K29" s="14">
        <f t="shared" si="8"/>
        <v>-0.040000000000000036</v>
      </c>
      <c r="L29" s="14">
        <f t="shared" si="8"/>
        <v>-0.050000000000000044</v>
      </c>
      <c r="M29" s="14">
        <f t="shared" si="8"/>
        <v>0</v>
      </c>
      <c r="N29" s="14">
        <f t="shared" si="8"/>
        <v>0</v>
      </c>
      <c r="O29" s="14">
        <f t="shared" si="8"/>
        <v>0</v>
      </c>
      <c r="P29" s="14">
        <f t="shared" si="8"/>
        <v>-0.00877192982456143</v>
      </c>
      <c r="Q29" s="14">
        <f t="shared" si="8"/>
        <v>-0.026548672566371723</v>
      </c>
      <c r="R29" s="14">
        <f t="shared" si="8"/>
        <v>-0.0636363636363636</v>
      </c>
      <c r="S29" s="149">
        <f t="shared" si="8"/>
        <v>-0.06601941747572815</v>
      </c>
      <c r="T29" s="14">
        <f t="shared" si="8"/>
        <v>-0.062370062370062374</v>
      </c>
      <c r="U29" s="14">
        <f t="shared" si="8"/>
        <v>-0.029933481152993324</v>
      </c>
      <c r="V29" s="14">
        <f>IF(U28="","",V28/U28-1)</f>
        <v>0.029714285714285804</v>
      </c>
      <c r="W29" s="18"/>
    </row>
    <row r="30" spans="1:23" s="13" customFormat="1" ht="15" customHeight="1">
      <c r="A30" s="406" t="s">
        <v>44</v>
      </c>
      <c r="B30" s="50" t="s">
        <v>623</v>
      </c>
      <c r="C30" s="268" t="s">
        <v>165</v>
      </c>
      <c r="D30" s="51"/>
      <c r="E30" s="51"/>
      <c r="F30" s="51"/>
      <c r="G30" s="51"/>
      <c r="H30" s="51"/>
      <c r="I30" s="51"/>
      <c r="J30" s="53"/>
      <c r="K30" s="53"/>
      <c r="L30" s="53"/>
      <c r="M30" s="53"/>
      <c r="N30" s="53">
        <v>43700</v>
      </c>
      <c r="O30" s="53">
        <v>43700</v>
      </c>
      <c r="P30" s="53">
        <v>43000</v>
      </c>
      <c r="Q30" s="53">
        <v>42300</v>
      </c>
      <c r="R30" s="53">
        <v>40300</v>
      </c>
      <c r="S30" s="144">
        <v>37800</v>
      </c>
      <c r="T30" s="53">
        <v>35800</v>
      </c>
      <c r="U30" s="53">
        <v>34000</v>
      </c>
      <c r="V30" s="53">
        <v>33000</v>
      </c>
      <c r="W30" s="156"/>
    </row>
    <row r="31" spans="1:23" s="13" customFormat="1" ht="15" customHeight="1">
      <c r="A31" s="407"/>
      <c r="B31" s="46"/>
      <c r="C31" s="265" t="s">
        <v>166</v>
      </c>
      <c r="D31" s="47"/>
      <c r="E31" s="48">
        <f aca="true" t="shared" si="9" ref="E31:U31">IF(D30="","",E30/D30-1)</f>
      </c>
      <c r="F31" s="48">
        <f t="shared" si="9"/>
      </c>
      <c r="G31" s="48">
        <f t="shared" si="9"/>
      </c>
      <c r="H31" s="48">
        <f t="shared" si="9"/>
      </c>
      <c r="I31" s="48">
        <f t="shared" si="9"/>
      </c>
      <c r="J31" s="48">
        <f t="shared" si="9"/>
      </c>
      <c r="K31" s="48">
        <f t="shared" si="9"/>
      </c>
      <c r="L31" s="48">
        <f t="shared" si="9"/>
      </c>
      <c r="M31" s="48">
        <f t="shared" si="9"/>
      </c>
      <c r="N31" s="48">
        <f t="shared" si="9"/>
      </c>
      <c r="O31" s="48">
        <f t="shared" si="9"/>
        <v>0</v>
      </c>
      <c r="P31" s="48">
        <f t="shared" si="9"/>
        <v>-0.016018306636155555</v>
      </c>
      <c r="Q31" s="48">
        <f t="shared" si="9"/>
        <v>-0.016279069767441867</v>
      </c>
      <c r="R31" s="48">
        <f t="shared" si="9"/>
        <v>-0.047281323877068515</v>
      </c>
      <c r="S31" s="148">
        <f t="shared" si="9"/>
        <v>-0.06203473945409432</v>
      </c>
      <c r="T31" s="48">
        <f t="shared" si="9"/>
        <v>-0.05291005291005291</v>
      </c>
      <c r="U31" s="48">
        <f t="shared" si="9"/>
        <v>-0.05027932960893855</v>
      </c>
      <c r="V31" s="48">
        <f>IF(U30="","",V30/U30-1)</f>
        <v>-0.02941176470588236</v>
      </c>
      <c r="W31" s="49"/>
    </row>
    <row r="32" spans="1:23" s="13" customFormat="1" ht="15" customHeight="1">
      <c r="A32" s="406" t="s">
        <v>45</v>
      </c>
      <c r="B32" s="42" t="s">
        <v>624</v>
      </c>
      <c r="C32" s="266" t="s">
        <v>165</v>
      </c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>
        <v>83000</v>
      </c>
      <c r="O32" s="12">
        <v>82500</v>
      </c>
      <c r="P32" s="12">
        <v>81300</v>
      </c>
      <c r="Q32" s="12">
        <v>79900</v>
      </c>
      <c r="R32" s="12">
        <v>76200</v>
      </c>
      <c r="S32" s="15">
        <v>72300</v>
      </c>
      <c r="T32" s="12">
        <v>69700</v>
      </c>
      <c r="U32" s="12">
        <v>67200</v>
      </c>
      <c r="V32" s="12">
        <v>64800</v>
      </c>
      <c r="W32" s="155"/>
    </row>
    <row r="33" spans="1:23" s="13" customFormat="1" ht="15" customHeight="1">
      <c r="A33" s="407"/>
      <c r="B33" s="40"/>
      <c r="C33" s="267" t="s">
        <v>166</v>
      </c>
      <c r="D33" s="20"/>
      <c r="E33" s="14">
        <f aca="true" t="shared" si="10" ref="E33:U33">IF(D32="","",E32/D32-1)</f>
      </c>
      <c r="F33" s="14">
        <f t="shared" si="10"/>
      </c>
      <c r="G33" s="14">
        <f t="shared" si="10"/>
      </c>
      <c r="H33" s="14">
        <f t="shared" si="10"/>
      </c>
      <c r="I33" s="14">
        <f t="shared" si="10"/>
      </c>
      <c r="J33" s="14">
        <f t="shared" si="10"/>
      </c>
      <c r="K33" s="14">
        <f t="shared" si="10"/>
      </c>
      <c r="L33" s="14">
        <f t="shared" si="10"/>
      </c>
      <c r="M33" s="14">
        <f t="shared" si="10"/>
      </c>
      <c r="N33" s="14">
        <f t="shared" si="10"/>
      </c>
      <c r="O33" s="14">
        <f t="shared" si="10"/>
        <v>-0.0060240963855421326</v>
      </c>
      <c r="P33" s="14">
        <f t="shared" si="10"/>
        <v>-0.014545454545454528</v>
      </c>
      <c r="Q33" s="14">
        <f t="shared" si="10"/>
        <v>-0.017220172201722006</v>
      </c>
      <c r="R33" s="14">
        <f t="shared" si="10"/>
        <v>-0.04630788485607007</v>
      </c>
      <c r="S33" s="149">
        <f t="shared" si="10"/>
        <v>-0.051181102362204745</v>
      </c>
      <c r="T33" s="14">
        <f t="shared" si="10"/>
        <v>-0.03596127247579528</v>
      </c>
      <c r="U33" s="14">
        <f t="shared" si="10"/>
        <v>-0.03586800573888094</v>
      </c>
      <c r="V33" s="14">
        <f>IF(U32="","",V32/U32-1)</f>
        <v>-0.0357142857142857</v>
      </c>
      <c r="W33" s="18"/>
    </row>
    <row r="34" spans="1:23" s="13" customFormat="1" ht="15" customHeight="1">
      <c r="A34" s="406" t="s">
        <v>46</v>
      </c>
      <c r="B34" s="50" t="s">
        <v>625</v>
      </c>
      <c r="C34" s="268" t="s">
        <v>165</v>
      </c>
      <c r="D34" s="51"/>
      <c r="E34" s="51"/>
      <c r="F34" s="51"/>
      <c r="G34" s="51"/>
      <c r="H34" s="51"/>
      <c r="I34" s="51"/>
      <c r="J34" s="53"/>
      <c r="K34" s="53"/>
      <c r="L34" s="53"/>
      <c r="M34" s="53"/>
      <c r="N34" s="53">
        <v>61000</v>
      </c>
      <c r="O34" s="53">
        <v>60600</v>
      </c>
      <c r="P34" s="53">
        <v>59600</v>
      </c>
      <c r="Q34" s="53">
        <v>58500</v>
      </c>
      <c r="R34" s="53">
        <v>56600</v>
      </c>
      <c r="S34" s="144">
        <v>54300</v>
      </c>
      <c r="T34" s="53">
        <v>51800</v>
      </c>
      <c r="U34" s="53">
        <v>50500</v>
      </c>
      <c r="V34" s="53">
        <v>49500</v>
      </c>
      <c r="W34" s="156"/>
    </row>
    <row r="35" spans="1:23" s="13" customFormat="1" ht="15" customHeight="1">
      <c r="A35" s="407"/>
      <c r="B35" s="46"/>
      <c r="C35" s="265" t="s">
        <v>166</v>
      </c>
      <c r="D35" s="47"/>
      <c r="E35" s="48">
        <f aca="true" t="shared" si="11" ref="E35:U35">IF(D34="","",E34/D34-1)</f>
      </c>
      <c r="F35" s="48">
        <f t="shared" si="11"/>
      </c>
      <c r="G35" s="48">
        <f t="shared" si="11"/>
      </c>
      <c r="H35" s="48">
        <f t="shared" si="11"/>
      </c>
      <c r="I35" s="48">
        <f t="shared" si="11"/>
      </c>
      <c r="J35" s="48">
        <f t="shared" si="11"/>
      </c>
      <c r="K35" s="48">
        <f t="shared" si="11"/>
      </c>
      <c r="L35" s="48">
        <f t="shared" si="11"/>
      </c>
      <c r="M35" s="48">
        <f t="shared" si="11"/>
      </c>
      <c r="N35" s="48">
        <f t="shared" si="11"/>
      </c>
      <c r="O35" s="48">
        <f t="shared" si="11"/>
        <v>-0.006557377049180357</v>
      </c>
      <c r="P35" s="48">
        <f t="shared" si="11"/>
        <v>-0.01650165016501648</v>
      </c>
      <c r="Q35" s="48">
        <f t="shared" si="11"/>
        <v>-0.01845637583892612</v>
      </c>
      <c r="R35" s="48">
        <f t="shared" si="11"/>
        <v>-0.032478632478632474</v>
      </c>
      <c r="S35" s="148">
        <f t="shared" si="11"/>
        <v>-0.04063604240282681</v>
      </c>
      <c r="T35" s="48">
        <f t="shared" si="11"/>
        <v>-0.046040515653775316</v>
      </c>
      <c r="U35" s="48">
        <f t="shared" si="11"/>
        <v>-0.025096525096525046</v>
      </c>
      <c r="V35" s="48">
        <f>IF(U34="","",V34/U34-1)</f>
        <v>-0.01980198019801982</v>
      </c>
      <c r="W35" s="49"/>
    </row>
    <row r="36" spans="1:23" s="13" customFormat="1" ht="15" customHeight="1">
      <c r="A36" s="406" t="s">
        <v>47</v>
      </c>
      <c r="B36" s="42" t="s">
        <v>139</v>
      </c>
      <c r="C36" s="266" t="s">
        <v>165</v>
      </c>
      <c r="D36" s="11"/>
      <c r="E36" s="11"/>
      <c r="F36" s="11"/>
      <c r="G36" s="11"/>
      <c r="H36" s="11"/>
      <c r="I36" s="11"/>
      <c r="J36" s="12"/>
      <c r="K36" s="12"/>
      <c r="L36" s="12"/>
      <c r="M36" s="12"/>
      <c r="N36" s="12">
        <v>82600</v>
      </c>
      <c r="O36" s="12">
        <v>82600</v>
      </c>
      <c r="P36" s="12">
        <v>81600</v>
      </c>
      <c r="Q36" s="12">
        <v>80600</v>
      </c>
      <c r="R36" s="12">
        <v>77300</v>
      </c>
      <c r="S36" s="15">
        <v>71700</v>
      </c>
      <c r="T36" s="12">
        <v>67700</v>
      </c>
      <c r="U36" s="12">
        <v>64000</v>
      </c>
      <c r="V36" s="12">
        <v>60000</v>
      </c>
      <c r="W36" s="155"/>
    </row>
    <row r="37" spans="1:23" s="13" customFormat="1" ht="15" customHeight="1">
      <c r="A37" s="407"/>
      <c r="B37" s="40" t="s">
        <v>626</v>
      </c>
      <c r="C37" s="267" t="s">
        <v>166</v>
      </c>
      <c r="D37" s="20"/>
      <c r="E37" s="14">
        <f aca="true" t="shared" si="12" ref="E37:U37">IF(D36="","",E36/D36-1)</f>
      </c>
      <c r="F37" s="14">
        <f t="shared" si="12"/>
      </c>
      <c r="G37" s="14">
        <f t="shared" si="12"/>
      </c>
      <c r="H37" s="14">
        <f t="shared" si="12"/>
      </c>
      <c r="I37" s="14">
        <f t="shared" si="12"/>
      </c>
      <c r="J37" s="14">
        <f t="shared" si="12"/>
      </c>
      <c r="K37" s="14">
        <f t="shared" si="12"/>
      </c>
      <c r="L37" s="14">
        <f t="shared" si="12"/>
      </c>
      <c r="M37" s="14">
        <f t="shared" si="12"/>
      </c>
      <c r="N37" s="14">
        <f t="shared" si="12"/>
      </c>
      <c r="O37" s="14">
        <f t="shared" si="12"/>
        <v>0</v>
      </c>
      <c r="P37" s="14">
        <f t="shared" si="12"/>
        <v>-0.01210653753026636</v>
      </c>
      <c r="Q37" s="14">
        <f t="shared" si="12"/>
        <v>-0.01225490196078427</v>
      </c>
      <c r="R37" s="14">
        <f t="shared" si="12"/>
        <v>-0.04094292803970223</v>
      </c>
      <c r="S37" s="149">
        <f t="shared" si="12"/>
        <v>-0.07244501940491588</v>
      </c>
      <c r="T37" s="14">
        <f t="shared" si="12"/>
        <v>-0.05578800557880059</v>
      </c>
      <c r="U37" s="14">
        <f t="shared" si="12"/>
        <v>-0.05465288035450522</v>
      </c>
      <c r="V37" s="14">
        <f>IF(U36="","",V36/U36-1)</f>
        <v>-0.0625</v>
      </c>
      <c r="W37" s="18"/>
    </row>
    <row r="38" spans="1:23" s="13" customFormat="1" ht="15" customHeight="1">
      <c r="A38" s="406" t="s">
        <v>48</v>
      </c>
      <c r="B38" s="50" t="s">
        <v>627</v>
      </c>
      <c r="C38" s="268" t="s">
        <v>165</v>
      </c>
      <c r="D38" s="51"/>
      <c r="E38" s="51"/>
      <c r="F38" s="51"/>
      <c r="G38" s="51"/>
      <c r="H38" s="51"/>
      <c r="I38" s="51"/>
      <c r="J38" s="53"/>
      <c r="K38" s="53"/>
      <c r="L38" s="53"/>
      <c r="M38" s="53"/>
      <c r="N38" s="53"/>
      <c r="O38" s="53">
        <v>89500</v>
      </c>
      <c r="P38" s="53">
        <v>87900</v>
      </c>
      <c r="Q38" s="53">
        <v>86400</v>
      </c>
      <c r="R38" s="53">
        <v>82800</v>
      </c>
      <c r="S38" s="144">
        <v>77300</v>
      </c>
      <c r="T38" s="53">
        <v>72900</v>
      </c>
      <c r="U38" s="53">
        <v>69500</v>
      </c>
      <c r="V38" s="53">
        <v>64000</v>
      </c>
      <c r="W38" s="156"/>
    </row>
    <row r="39" spans="1:23" s="13" customFormat="1" ht="15" customHeight="1">
      <c r="A39" s="407"/>
      <c r="B39" s="46"/>
      <c r="C39" s="265" t="s">
        <v>166</v>
      </c>
      <c r="D39" s="47"/>
      <c r="E39" s="48">
        <f aca="true" t="shared" si="13" ref="E39:U39">IF(D38="","",E38/D38-1)</f>
      </c>
      <c r="F39" s="48">
        <f t="shared" si="13"/>
      </c>
      <c r="G39" s="48">
        <f t="shared" si="13"/>
      </c>
      <c r="H39" s="48">
        <f t="shared" si="13"/>
      </c>
      <c r="I39" s="48">
        <f t="shared" si="13"/>
      </c>
      <c r="J39" s="48">
        <f t="shared" si="13"/>
      </c>
      <c r="K39" s="48">
        <f t="shared" si="13"/>
      </c>
      <c r="L39" s="48">
        <f t="shared" si="13"/>
      </c>
      <c r="M39" s="48">
        <f t="shared" si="13"/>
      </c>
      <c r="N39" s="48">
        <f t="shared" si="13"/>
      </c>
      <c r="O39" s="48">
        <f t="shared" si="13"/>
      </c>
      <c r="P39" s="48">
        <f t="shared" si="13"/>
        <v>-0.01787709497206702</v>
      </c>
      <c r="Q39" s="48">
        <f t="shared" si="13"/>
        <v>-0.017064846416382284</v>
      </c>
      <c r="R39" s="48">
        <f t="shared" si="13"/>
        <v>-0.04166666666666663</v>
      </c>
      <c r="S39" s="148">
        <f t="shared" si="13"/>
        <v>-0.06642512077294682</v>
      </c>
      <c r="T39" s="48">
        <f t="shared" si="13"/>
        <v>-0.056921086675291055</v>
      </c>
      <c r="U39" s="48">
        <f t="shared" si="13"/>
        <v>-0.04663923182441698</v>
      </c>
      <c r="V39" s="48">
        <f>IF(U38="","",V38/U38-1)</f>
        <v>-0.07913669064748197</v>
      </c>
      <c r="W39" s="49"/>
    </row>
    <row r="40" spans="1:23" s="13" customFormat="1" ht="15" customHeight="1">
      <c r="A40" s="406" t="s">
        <v>49</v>
      </c>
      <c r="B40" s="42" t="s">
        <v>140</v>
      </c>
      <c r="C40" s="266" t="s">
        <v>548</v>
      </c>
      <c r="D40" s="11"/>
      <c r="E40" s="11"/>
      <c r="F40" s="11"/>
      <c r="G40" s="11"/>
      <c r="H40" s="11"/>
      <c r="I40" s="11"/>
      <c r="J40" s="12"/>
      <c r="K40" s="12"/>
      <c r="L40" s="12"/>
      <c r="M40" s="12"/>
      <c r="N40" s="12"/>
      <c r="O40" s="12">
        <v>91800</v>
      </c>
      <c r="P40" s="12">
        <v>89000</v>
      </c>
      <c r="Q40" s="12">
        <v>87300</v>
      </c>
      <c r="R40" s="12">
        <v>83800</v>
      </c>
      <c r="S40" s="15">
        <v>79400</v>
      </c>
      <c r="T40" s="12">
        <v>75400</v>
      </c>
      <c r="U40" s="12">
        <v>72500</v>
      </c>
      <c r="V40" s="12">
        <v>71000</v>
      </c>
      <c r="W40" s="155"/>
    </row>
    <row r="41" spans="1:23" s="13" customFormat="1" ht="15" customHeight="1">
      <c r="A41" s="407"/>
      <c r="B41" s="40" t="s">
        <v>628</v>
      </c>
      <c r="C41" s="267" t="s">
        <v>166</v>
      </c>
      <c r="D41" s="20"/>
      <c r="E41" s="14">
        <f aca="true" t="shared" si="14" ref="E41:U41">IF(D40="","",E40/D40-1)</f>
      </c>
      <c r="F41" s="14">
        <f t="shared" si="14"/>
      </c>
      <c r="G41" s="14">
        <f t="shared" si="14"/>
      </c>
      <c r="H41" s="14">
        <f t="shared" si="14"/>
      </c>
      <c r="I41" s="14">
        <f t="shared" si="14"/>
      </c>
      <c r="J41" s="14">
        <f t="shared" si="14"/>
      </c>
      <c r="K41" s="14">
        <f t="shared" si="14"/>
      </c>
      <c r="L41" s="14">
        <f t="shared" si="14"/>
      </c>
      <c r="M41" s="14">
        <f t="shared" si="14"/>
      </c>
      <c r="N41" s="14">
        <f t="shared" si="14"/>
      </c>
      <c r="O41" s="14">
        <f t="shared" si="14"/>
      </c>
      <c r="P41" s="14">
        <f t="shared" si="14"/>
        <v>-0.030501089324618702</v>
      </c>
      <c r="Q41" s="14">
        <f t="shared" si="14"/>
        <v>-0.019101123595505642</v>
      </c>
      <c r="R41" s="14">
        <f t="shared" si="14"/>
        <v>-0.04009163802978233</v>
      </c>
      <c r="S41" s="149">
        <f t="shared" si="14"/>
        <v>-0.05250596658711215</v>
      </c>
      <c r="T41" s="14">
        <f t="shared" si="14"/>
        <v>-0.05037783375314864</v>
      </c>
      <c r="U41" s="14">
        <f t="shared" si="14"/>
        <v>-0.038461538461538436</v>
      </c>
      <c r="V41" s="14">
        <f>IF(U40="","",V40/U40-1)</f>
        <v>-0.020689655172413834</v>
      </c>
      <c r="W41" s="18"/>
    </row>
    <row r="42" spans="1:23" s="13" customFormat="1" ht="15" customHeight="1">
      <c r="A42" s="406" t="s">
        <v>50</v>
      </c>
      <c r="B42" s="50" t="s">
        <v>629</v>
      </c>
      <c r="C42" s="268" t="s">
        <v>548</v>
      </c>
      <c r="D42" s="51"/>
      <c r="E42" s="51"/>
      <c r="F42" s="51"/>
      <c r="G42" s="51"/>
      <c r="H42" s="51"/>
      <c r="I42" s="51"/>
      <c r="J42" s="53"/>
      <c r="K42" s="53"/>
      <c r="L42" s="53"/>
      <c r="M42" s="53"/>
      <c r="N42" s="53"/>
      <c r="O42" s="53">
        <v>49300</v>
      </c>
      <c r="P42" s="53">
        <v>48000</v>
      </c>
      <c r="Q42" s="53">
        <v>46800</v>
      </c>
      <c r="R42" s="53">
        <v>44300</v>
      </c>
      <c r="S42" s="144">
        <v>41700</v>
      </c>
      <c r="T42" s="53">
        <v>39500</v>
      </c>
      <c r="U42" s="53">
        <v>37500</v>
      </c>
      <c r="V42" s="53">
        <v>36000</v>
      </c>
      <c r="W42" s="156"/>
    </row>
    <row r="43" spans="1:23" s="13" customFormat="1" ht="15" customHeight="1">
      <c r="A43" s="407"/>
      <c r="B43" s="186"/>
      <c r="C43" s="265" t="s">
        <v>166</v>
      </c>
      <c r="D43" s="81"/>
      <c r="E43" s="82">
        <f aca="true" t="shared" si="15" ref="E43:U43">IF(D42="","",E42/D42-1)</f>
      </c>
      <c r="F43" s="82">
        <f t="shared" si="15"/>
      </c>
      <c r="G43" s="82">
        <f t="shared" si="15"/>
      </c>
      <c r="H43" s="82">
        <f t="shared" si="15"/>
      </c>
      <c r="I43" s="82">
        <f t="shared" si="15"/>
      </c>
      <c r="J43" s="82">
        <f t="shared" si="15"/>
      </c>
      <c r="K43" s="82">
        <f t="shared" si="15"/>
      </c>
      <c r="L43" s="82">
        <f t="shared" si="15"/>
      </c>
      <c r="M43" s="82">
        <f t="shared" si="15"/>
      </c>
      <c r="N43" s="82">
        <f t="shared" si="15"/>
      </c>
      <c r="O43" s="82">
        <f t="shared" si="15"/>
      </c>
      <c r="P43" s="82">
        <f t="shared" si="15"/>
        <v>-0.026369168356997985</v>
      </c>
      <c r="Q43" s="82">
        <f t="shared" si="15"/>
        <v>-0.025000000000000022</v>
      </c>
      <c r="R43" s="82">
        <f t="shared" si="15"/>
        <v>-0.05341880341880345</v>
      </c>
      <c r="S43" s="207">
        <f t="shared" si="15"/>
        <v>-0.05869074492099324</v>
      </c>
      <c r="T43" s="82">
        <f t="shared" si="15"/>
        <v>-0.052757793764988015</v>
      </c>
      <c r="U43" s="82">
        <f t="shared" si="15"/>
        <v>-0.05063291139240511</v>
      </c>
      <c r="V43" s="82">
        <f>IF(U42="","",V42/U42-1)</f>
        <v>-0.040000000000000036</v>
      </c>
      <c r="W43" s="49"/>
    </row>
    <row r="44" spans="1:23" s="13" customFormat="1" ht="15" customHeight="1">
      <c r="A44" s="406" t="s">
        <v>51</v>
      </c>
      <c r="B44" s="41" t="s">
        <v>630</v>
      </c>
      <c r="C44" s="266" t="s">
        <v>548</v>
      </c>
      <c r="D44" s="16"/>
      <c r="E44" s="16"/>
      <c r="F44" s="16"/>
      <c r="G44" s="16"/>
      <c r="H44" s="16"/>
      <c r="I44" s="16"/>
      <c r="J44" s="17"/>
      <c r="K44" s="17"/>
      <c r="L44" s="17"/>
      <c r="M44" s="17"/>
      <c r="N44" s="17"/>
      <c r="O44" s="17">
        <v>64500</v>
      </c>
      <c r="P44" s="17">
        <v>64000</v>
      </c>
      <c r="Q44" s="17">
        <v>63200</v>
      </c>
      <c r="R44" s="17">
        <v>60300</v>
      </c>
      <c r="S44" s="151">
        <v>57300</v>
      </c>
      <c r="T44" s="17">
        <v>54500</v>
      </c>
      <c r="U44" s="17">
        <v>52200</v>
      </c>
      <c r="V44" s="17">
        <v>51000</v>
      </c>
      <c r="W44" s="155"/>
    </row>
    <row r="45" spans="1:23" s="13" customFormat="1" ht="15" customHeight="1">
      <c r="A45" s="407"/>
      <c r="B45" s="40"/>
      <c r="C45" s="267" t="s">
        <v>166</v>
      </c>
      <c r="D45" s="20"/>
      <c r="E45" s="14">
        <f aca="true" t="shared" si="16" ref="E45:U45">IF(D44="","",E44/D44-1)</f>
      </c>
      <c r="F45" s="14">
        <f t="shared" si="16"/>
      </c>
      <c r="G45" s="14">
        <f t="shared" si="16"/>
      </c>
      <c r="H45" s="14">
        <f t="shared" si="16"/>
      </c>
      <c r="I45" s="14">
        <f t="shared" si="16"/>
      </c>
      <c r="J45" s="14">
        <f t="shared" si="16"/>
      </c>
      <c r="K45" s="14">
        <f t="shared" si="16"/>
      </c>
      <c r="L45" s="14">
        <f t="shared" si="16"/>
      </c>
      <c r="M45" s="14">
        <f t="shared" si="16"/>
      </c>
      <c r="N45" s="14">
        <f t="shared" si="16"/>
      </c>
      <c r="O45" s="14">
        <f t="shared" si="16"/>
      </c>
      <c r="P45" s="14">
        <f t="shared" si="16"/>
        <v>-0.007751937984496138</v>
      </c>
      <c r="Q45" s="14">
        <f t="shared" si="16"/>
        <v>-0.012499999999999956</v>
      </c>
      <c r="R45" s="14">
        <f t="shared" si="16"/>
        <v>-0.04588607594936711</v>
      </c>
      <c r="S45" s="149">
        <f t="shared" si="16"/>
        <v>-0.04975124378109452</v>
      </c>
      <c r="T45" s="14">
        <f t="shared" si="16"/>
        <v>-0.048865619546247796</v>
      </c>
      <c r="U45" s="14">
        <f t="shared" si="16"/>
        <v>-0.04220183486238527</v>
      </c>
      <c r="V45" s="14">
        <f>IF(U44="","",V44/U44-1)</f>
        <v>-0.02298850574712641</v>
      </c>
      <c r="W45" s="18"/>
    </row>
    <row r="46" spans="1:23" s="13" customFormat="1" ht="15" customHeight="1">
      <c r="A46" s="406" t="s">
        <v>585</v>
      </c>
      <c r="B46" s="285" t="s">
        <v>607</v>
      </c>
      <c r="C46" s="268" t="s">
        <v>548</v>
      </c>
      <c r="D46" s="51"/>
      <c r="E46" s="51"/>
      <c r="F46" s="51"/>
      <c r="G46" s="51">
        <v>53000</v>
      </c>
      <c r="H46" s="53">
        <v>50600</v>
      </c>
      <c r="I46" s="53">
        <v>50600</v>
      </c>
      <c r="J46" s="53">
        <v>50600</v>
      </c>
      <c r="K46" s="53">
        <v>50600</v>
      </c>
      <c r="L46" s="53">
        <v>50600</v>
      </c>
      <c r="M46" s="53">
        <v>50600</v>
      </c>
      <c r="N46" s="53">
        <v>51300</v>
      </c>
      <c r="O46" s="53">
        <v>51300</v>
      </c>
      <c r="P46" s="53">
        <v>51300</v>
      </c>
      <c r="Q46" s="53">
        <v>50500</v>
      </c>
      <c r="R46" s="53">
        <v>48700</v>
      </c>
      <c r="S46" s="144">
        <v>46600</v>
      </c>
      <c r="T46" s="53">
        <v>44800</v>
      </c>
      <c r="U46" s="53">
        <v>43100</v>
      </c>
      <c r="V46" s="53">
        <v>41100</v>
      </c>
      <c r="W46" s="54"/>
    </row>
    <row r="47" spans="1:23" s="13" customFormat="1" ht="15" customHeight="1">
      <c r="A47" s="407"/>
      <c r="B47" s="258"/>
      <c r="C47" s="265" t="s">
        <v>166</v>
      </c>
      <c r="D47" s="81"/>
      <c r="E47" s="82">
        <f>IF(D46="","",E46/D46-1)</f>
      </c>
      <c r="F47" s="82">
        <f>IF(E46="","",F46/E46-1)</f>
      </c>
      <c r="G47" s="82">
        <f>IF(F46="","",G46/F46-1)</f>
      </c>
      <c r="H47" s="82">
        <f>IF(G46="","",H46/G46-1)</f>
        <v>-0.04528301886792452</v>
      </c>
      <c r="I47" s="82">
        <f aca="true" t="shared" si="17" ref="I47:S47">IF(H46="","",I46/H46-1)</f>
        <v>0</v>
      </c>
      <c r="J47" s="82">
        <f t="shared" si="17"/>
        <v>0</v>
      </c>
      <c r="K47" s="82">
        <f t="shared" si="17"/>
        <v>0</v>
      </c>
      <c r="L47" s="82">
        <f t="shared" si="17"/>
        <v>0</v>
      </c>
      <c r="M47" s="82">
        <f t="shared" si="17"/>
        <v>0</v>
      </c>
      <c r="N47" s="82">
        <f t="shared" si="17"/>
        <v>0.01383399209486158</v>
      </c>
      <c r="O47" s="82">
        <f t="shared" si="17"/>
        <v>0</v>
      </c>
      <c r="P47" s="82">
        <f t="shared" si="17"/>
        <v>0</v>
      </c>
      <c r="Q47" s="82">
        <f t="shared" si="17"/>
        <v>-0.015594541910331383</v>
      </c>
      <c r="R47" s="82">
        <f t="shared" si="17"/>
        <v>-0.035643564356435675</v>
      </c>
      <c r="S47" s="207">
        <f t="shared" si="17"/>
        <v>-0.043121149897330624</v>
      </c>
      <c r="T47" s="82">
        <f>IF(S46="","",T46/S46-1)</f>
        <v>-0.03862660944206009</v>
      </c>
      <c r="U47" s="82">
        <f>IF(T46="","",U46/T46-1)</f>
        <v>-0.0379464285714286</v>
      </c>
      <c r="V47" s="82">
        <f>IF(U46="","",V46/U46-1)</f>
        <v>-0.04640371229698381</v>
      </c>
      <c r="W47" s="167"/>
    </row>
    <row r="48" spans="1:23" s="13" customFormat="1" ht="15" customHeight="1">
      <c r="A48" s="406" t="s">
        <v>538</v>
      </c>
      <c r="B48" s="68" t="s">
        <v>606</v>
      </c>
      <c r="C48" s="266" t="s">
        <v>548</v>
      </c>
      <c r="D48" s="69"/>
      <c r="E48" s="69"/>
      <c r="F48" s="69"/>
      <c r="G48" s="69">
        <v>45000</v>
      </c>
      <c r="H48" s="70">
        <v>44000</v>
      </c>
      <c r="I48" s="70">
        <v>44000</v>
      </c>
      <c r="J48" s="70">
        <v>44000</v>
      </c>
      <c r="K48" s="70">
        <v>44000</v>
      </c>
      <c r="L48" s="70">
        <v>44000</v>
      </c>
      <c r="M48" s="70">
        <v>44000</v>
      </c>
      <c r="N48" s="70">
        <v>44400</v>
      </c>
      <c r="O48" s="70">
        <v>44400</v>
      </c>
      <c r="P48" s="70">
        <v>44400</v>
      </c>
      <c r="Q48" s="70">
        <v>43800</v>
      </c>
      <c r="R48" s="70">
        <v>42500</v>
      </c>
      <c r="S48" s="162">
        <v>41000</v>
      </c>
      <c r="T48" s="70">
        <v>39500</v>
      </c>
      <c r="U48" s="70">
        <v>38200</v>
      </c>
      <c r="V48" s="70">
        <v>36500</v>
      </c>
      <c r="W48" s="165"/>
    </row>
    <row r="49" spans="1:23" s="13" customFormat="1" ht="15" customHeight="1">
      <c r="A49" s="407"/>
      <c r="B49" s="170"/>
      <c r="C49" s="267" t="s">
        <v>166</v>
      </c>
      <c r="D49" s="77"/>
      <c r="E49" s="78">
        <f aca="true" t="shared" si="18" ref="E49:S49">IF(D48="","",E48/D48-1)</f>
      </c>
      <c r="F49" s="78">
        <f>IF(E48="","",F48/E48-1)</f>
      </c>
      <c r="G49" s="78">
        <f t="shared" si="18"/>
      </c>
      <c r="H49" s="78">
        <f t="shared" si="18"/>
        <v>-0.022222222222222254</v>
      </c>
      <c r="I49" s="78">
        <f t="shared" si="18"/>
        <v>0</v>
      </c>
      <c r="J49" s="78">
        <f t="shared" si="18"/>
        <v>0</v>
      </c>
      <c r="K49" s="78">
        <f t="shared" si="18"/>
        <v>0</v>
      </c>
      <c r="L49" s="78">
        <f t="shared" si="18"/>
        <v>0</v>
      </c>
      <c r="M49" s="78">
        <f t="shared" si="18"/>
        <v>0</v>
      </c>
      <c r="N49" s="78">
        <f t="shared" si="18"/>
        <v>0.009090909090909038</v>
      </c>
      <c r="O49" s="78">
        <f t="shared" si="18"/>
        <v>0</v>
      </c>
      <c r="P49" s="78">
        <f t="shared" si="18"/>
        <v>0</v>
      </c>
      <c r="Q49" s="78">
        <f t="shared" si="18"/>
        <v>-0.013513513513513487</v>
      </c>
      <c r="R49" s="78">
        <f t="shared" si="18"/>
        <v>-0.029680365296803624</v>
      </c>
      <c r="S49" s="161">
        <f t="shared" si="18"/>
        <v>-0.03529411764705881</v>
      </c>
      <c r="T49" s="78">
        <f>IF(S48="","",T48/S48-1)</f>
        <v>-0.03658536585365857</v>
      </c>
      <c r="U49" s="78">
        <f>IF(T48="","",U48/T48-1)</f>
        <v>-0.032911392405063244</v>
      </c>
      <c r="V49" s="78">
        <f>IF(U48="","",V48/U48-1)</f>
        <v>-0.04450261780104714</v>
      </c>
      <c r="W49" s="79"/>
    </row>
    <row r="50" spans="1:23" s="13" customFormat="1" ht="15" customHeight="1">
      <c r="A50" s="411" t="s">
        <v>586</v>
      </c>
      <c r="B50" s="260" t="s">
        <v>608</v>
      </c>
      <c r="C50" s="286" t="s">
        <v>548</v>
      </c>
      <c r="D50" s="51"/>
      <c r="E50" s="51"/>
      <c r="F50" s="51"/>
      <c r="G50" s="51"/>
      <c r="H50" s="51"/>
      <c r="I50" s="53">
        <v>54000</v>
      </c>
      <c r="J50" s="53">
        <v>54000</v>
      </c>
      <c r="K50" s="53">
        <v>54000</v>
      </c>
      <c r="L50" s="53">
        <v>54000</v>
      </c>
      <c r="M50" s="53">
        <v>54000</v>
      </c>
      <c r="N50" s="53">
        <v>54000</v>
      </c>
      <c r="O50" s="53">
        <v>54000</v>
      </c>
      <c r="P50" s="53">
        <v>54000</v>
      </c>
      <c r="Q50" s="53">
        <v>53200</v>
      </c>
      <c r="R50" s="53">
        <v>51600</v>
      </c>
      <c r="S50" s="144">
        <v>49700</v>
      </c>
      <c r="T50" s="53">
        <v>48000</v>
      </c>
      <c r="U50" s="53">
        <v>46500</v>
      </c>
      <c r="V50" s="53">
        <v>45000</v>
      </c>
      <c r="W50" s="156"/>
    </row>
    <row r="51" spans="1:23" s="13" customFormat="1" ht="15" customHeight="1">
      <c r="A51" s="407"/>
      <c r="B51" s="171"/>
      <c r="C51" s="265" t="s">
        <v>166</v>
      </c>
      <c r="D51" s="47"/>
      <c r="E51" s="48">
        <f aca="true" t="shared" si="19" ref="E51:S51">IF(D50="","",E50/D50-1)</f>
      </c>
      <c r="F51" s="48">
        <f t="shared" si="19"/>
      </c>
      <c r="G51" s="48">
        <f t="shared" si="19"/>
      </c>
      <c r="H51" s="48">
        <f t="shared" si="19"/>
      </c>
      <c r="I51" s="48">
        <f t="shared" si="19"/>
      </c>
      <c r="J51" s="48">
        <f t="shared" si="19"/>
        <v>0</v>
      </c>
      <c r="K51" s="48">
        <f t="shared" si="19"/>
        <v>0</v>
      </c>
      <c r="L51" s="48">
        <f t="shared" si="19"/>
        <v>0</v>
      </c>
      <c r="M51" s="48">
        <f t="shared" si="19"/>
        <v>0</v>
      </c>
      <c r="N51" s="48">
        <f t="shared" si="19"/>
        <v>0</v>
      </c>
      <c r="O51" s="48">
        <f t="shared" si="19"/>
        <v>0</v>
      </c>
      <c r="P51" s="48">
        <f t="shared" si="19"/>
        <v>0</v>
      </c>
      <c r="Q51" s="48">
        <f t="shared" si="19"/>
        <v>-0.014814814814814836</v>
      </c>
      <c r="R51" s="48">
        <f t="shared" si="19"/>
        <v>-0.03007518796992481</v>
      </c>
      <c r="S51" s="148">
        <f t="shared" si="19"/>
        <v>-0.036821705426356544</v>
      </c>
      <c r="T51" s="48">
        <f>IF(S50="","",T50/S50-1)</f>
        <v>-0.03420523138832998</v>
      </c>
      <c r="U51" s="48">
        <f>IF(T50="","",U50/T50-1)</f>
        <v>-0.03125</v>
      </c>
      <c r="V51" s="48">
        <f>IF(U50="","",V50/U50-1)</f>
        <v>-0.032258064516129004</v>
      </c>
      <c r="W51" s="49"/>
    </row>
    <row r="52" spans="1:23" s="13" customFormat="1" ht="15" customHeight="1">
      <c r="A52" s="406" t="s">
        <v>587</v>
      </c>
      <c r="B52" s="169" t="s">
        <v>631</v>
      </c>
      <c r="C52" s="266" t="s">
        <v>548</v>
      </c>
      <c r="D52" s="74"/>
      <c r="E52" s="74"/>
      <c r="F52" s="74"/>
      <c r="G52" s="74"/>
      <c r="H52" s="74"/>
      <c r="I52" s="74"/>
      <c r="J52" s="75"/>
      <c r="K52" s="75"/>
      <c r="L52" s="75"/>
      <c r="M52" s="75"/>
      <c r="N52" s="75"/>
      <c r="O52" s="75"/>
      <c r="P52" s="75"/>
      <c r="Q52" s="199"/>
      <c r="R52" s="75">
        <v>47700</v>
      </c>
      <c r="S52" s="160">
        <v>46000</v>
      </c>
      <c r="T52" s="75">
        <v>44500</v>
      </c>
      <c r="U52" s="75">
        <v>43000</v>
      </c>
      <c r="V52" s="75">
        <v>41800</v>
      </c>
      <c r="W52" s="219"/>
    </row>
    <row r="53" spans="1:23" s="13" customFormat="1" ht="15" customHeight="1">
      <c r="A53" s="407"/>
      <c r="B53" s="261"/>
      <c r="C53" s="267" t="s">
        <v>166</v>
      </c>
      <c r="D53" s="77"/>
      <c r="E53" s="78">
        <f>IF(D52="","",E52/D52-1)</f>
      </c>
      <c r="F53" s="78">
        <f>IF(E52="","",F52/E52-1)</f>
      </c>
      <c r="G53" s="78">
        <f>IF(F52="","",G52/F52-1)</f>
      </c>
      <c r="H53" s="78">
        <f>IF(G52="","",H52/G52-1)</f>
      </c>
      <c r="I53" s="78">
        <f aca="true" t="shared" si="20" ref="I53:S53">IF(H52="","",I52/H52-1)</f>
      </c>
      <c r="J53" s="78">
        <f t="shared" si="20"/>
      </c>
      <c r="K53" s="78">
        <f t="shared" si="20"/>
      </c>
      <c r="L53" s="78">
        <f t="shared" si="20"/>
      </c>
      <c r="M53" s="78">
        <f t="shared" si="20"/>
      </c>
      <c r="N53" s="78">
        <f t="shared" si="20"/>
      </c>
      <c r="O53" s="78">
        <f t="shared" si="20"/>
      </c>
      <c r="P53" s="78">
        <f t="shared" si="20"/>
      </c>
      <c r="Q53" s="78">
        <f t="shared" si="20"/>
      </c>
      <c r="R53" s="78"/>
      <c r="S53" s="161">
        <f t="shared" si="20"/>
        <v>-0.03563941299790352</v>
      </c>
      <c r="T53" s="78">
        <f>IF(S52="","",T52/S52-1)</f>
        <v>-0.03260869565217395</v>
      </c>
      <c r="U53" s="78">
        <f>IF(T52="","",U52/T52-1)</f>
        <v>-0.0337078651685393</v>
      </c>
      <c r="V53" s="78">
        <f>IF(U52="","",V52/U52-1)</f>
        <v>-0.027906976744186074</v>
      </c>
      <c r="W53" s="202"/>
    </row>
    <row r="54" spans="1:23" s="13" customFormat="1" ht="15" customHeight="1">
      <c r="A54" s="406" t="s">
        <v>588</v>
      </c>
      <c r="B54" s="50" t="s">
        <v>632</v>
      </c>
      <c r="C54" s="268" t="s">
        <v>548</v>
      </c>
      <c r="D54" s="51"/>
      <c r="E54" s="51"/>
      <c r="F54" s="51"/>
      <c r="G54" s="51"/>
      <c r="H54" s="51"/>
      <c r="I54" s="51">
        <v>32800</v>
      </c>
      <c r="J54" s="53">
        <v>33300</v>
      </c>
      <c r="K54" s="53">
        <v>33500</v>
      </c>
      <c r="L54" s="53">
        <v>33500</v>
      </c>
      <c r="M54" s="53">
        <v>33500</v>
      </c>
      <c r="N54" s="53">
        <v>33500</v>
      </c>
      <c r="O54" s="53">
        <v>33500</v>
      </c>
      <c r="P54" s="53">
        <v>32700</v>
      </c>
      <c r="Q54" s="53">
        <v>31800</v>
      </c>
      <c r="R54" s="53">
        <v>30900</v>
      </c>
      <c r="S54" s="144">
        <v>29900</v>
      </c>
      <c r="T54" s="53">
        <v>28900</v>
      </c>
      <c r="U54" s="53">
        <v>27800</v>
      </c>
      <c r="V54" s="53">
        <v>26800</v>
      </c>
      <c r="W54" s="203"/>
    </row>
    <row r="55" spans="1:23" s="13" customFormat="1" ht="15" customHeight="1">
      <c r="A55" s="407"/>
      <c r="B55" s="259"/>
      <c r="C55" s="265" t="s">
        <v>166</v>
      </c>
      <c r="D55" s="81"/>
      <c r="E55" s="82">
        <f aca="true" t="shared" si="21" ref="E55:S55">IF(D54="","",E54/D54-1)</f>
      </c>
      <c r="F55" s="82">
        <f>IF(E54="","",F54/E54-1)</f>
      </c>
      <c r="G55" s="82">
        <f t="shared" si="21"/>
      </c>
      <c r="H55" s="82">
        <f t="shared" si="21"/>
      </c>
      <c r="I55" s="82">
        <f t="shared" si="21"/>
      </c>
      <c r="J55" s="82">
        <f t="shared" si="21"/>
        <v>0.015243902439024293</v>
      </c>
      <c r="K55" s="82">
        <f t="shared" si="21"/>
        <v>0.006006006006006093</v>
      </c>
      <c r="L55" s="82">
        <f t="shared" si="21"/>
        <v>0</v>
      </c>
      <c r="M55" s="82">
        <f t="shared" si="21"/>
        <v>0</v>
      </c>
      <c r="N55" s="82">
        <f t="shared" si="21"/>
        <v>0</v>
      </c>
      <c r="O55" s="82">
        <f t="shared" si="21"/>
        <v>0</v>
      </c>
      <c r="P55" s="82">
        <f t="shared" si="21"/>
        <v>-0.023880597014925398</v>
      </c>
      <c r="Q55" s="82">
        <f t="shared" si="21"/>
        <v>-0.02752293577981646</v>
      </c>
      <c r="R55" s="82">
        <f>IF(Q54="","",R54/Q54-1)</f>
        <v>-0.028301886792452824</v>
      </c>
      <c r="S55" s="145">
        <f t="shared" si="21"/>
        <v>-0.032362459546925515</v>
      </c>
      <c r="T55" s="82">
        <f>IF(S54="","",T54/S54-1)</f>
        <v>-0.03344481605351168</v>
      </c>
      <c r="U55" s="82">
        <f>IF(T54="","",U54/T54-1)</f>
        <v>-0.03806228373702425</v>
      </c>
      <c r="V55" s="82">
        <f>IF(U54="","",V54/U54-1)</f>
        <v>-0.03597122302158273</v>
      </c>
      <c r="W55" s="209"/>
    </row>
    <row r="56" spans="1:23" s="13" customFormat="1" ht="15" customHeight="1">
      <c r="A56" s="406" t="s">
        <v>589</v>
      </c>
      <c r="B56" s="133" t="s">
        <v>609</v>
      </c>
      <c r="C56" s="266" t="s">
        <v>548</v>
      </c>
      <c r="D56" s="69"/>
      <c r="E56" s="69"/>
      <c r="F56" s="69"/>
      <c r="G56" s="69"/>
      <c r="H56" s="69"/>
      <c r="I56" s="69">
        <v>38000</v>
      </c>
      <c r="J56" s="70">
        <v>38000</v>
      </c>
      <c r="K56" s="70">
        <v>37600</v>
      </c>
      <c r="L56" s="70">
        <v>37600</v>
      </c>
      <c r="M56" s="70">
        <v>37600</v>
      </c>
      <c r="N56" s="70">
        <v>37600</v>
      </c>
      <c r="O56" s="70">
        <v>37600</v>
      </c>
      <c r="P56" s="70">
        <v>37600</v>
      </c>
      <c r="Q56" s="70">
        <v>36800</v>
      </c>
      <c r="R56" s="70">
        <v>36100</v>
      </c>
      <c r="S56" s="162">
        <v>35400</v>
      </c>
      <c r="T56" s="70">
        <v>34700</v>
      </c>
      <c r="U56" s="70">
        <v>34000</v>
      </c>
      <c r="V56" s="70">
        <v>33200</v>
      </c>
      <c r="W56" s="223"/>
    </row>
    <row r="57" spans="1:23" s="13" customFormat="1" ht="15" customHeight="1">
      <c r="A57" s="407"/>
      <c r="B57" s="262"/>
      <c r="C57" s="267" t="s">
        <v>166</v>
      </c>
      <c r="D57" s="77"/>
      <c r="E57" s="78">
        <f aca="true" t="shared" si="22" ref="E57:S57">IF(D56="","",E56/D56-1)</f>
      </c>
      <c r="F57" s="78">
        <f t="shared" si="22"/>
      </c>
      <c r="G57" s="78">
        <f t="shared" si="22"/>
      </c>
      <c r="H57" s="78">
        <f t="shared" si="22"/>
      </c>
      <c r="I57" s="78">
        <f t="shared" si="22"/>
      </c>
      <c r="J57" s="78">
        <f t="shared" si="22"/>
        <v>0</v>
      </c>
      <c r="K57" s="78">
        <f t="shared" si="22"/>
        <v>-0.010526315789473717</v>
      </c>
      <c r="L57" s="78">
        <f t="shared" si="22"/>
        <v>0</v>
      </c>
      <c r="M57" s="78">
        <f t="shared" si="22"/>
        <v>0</v>
      </c>
      <c r="N57" s="78">
        <f t="shared" si="22"/>
        <v>0</v>
      </c>
      <c r="O57" s="78">
        <f t="shared" si="22"/>
        <v>0</v>
      </c>
      <c r="P57" s="78">
        <f t="shared" si="22"/>
        <v>0</v>
      </c>
      <c r="Q57" s="78">
        <f t="shared" si="22"/>
        <v>-0.021276595744680882</v>
      </c>
      <c r="R57" s="78">
        <f t="shared" si="22"/>
        <v>-0.01902173913043481</v>
      </c>
      <c r="S57" s="246">
        <f t="shared" si="22"/>
        <v>-0.01939058171745156</v>
      </c>
      <c r="T57" s="78">
        <f>IF(S56="","",T56/S56-1)</f>
        <v>-0.019774011299435013</v>
      </c>
      <c r="U57" s="78">
        <f>IF(T56="","",U56/T56-1)</f>
        <v>-0.02017291066282423</v>
      </c>
      <c r="V57" s="78">
        <f>IF(U56="","",V56/U56-1)</f>
        <v>-0.02352941176470591</v>
      </c>
      <c r="W57" s="202"/>
    </row>
    <row r="58" spans="1:23" s="13" customFormat="1" ht="15" customHeight="1">
      <c r="A58" s="408" t="s">
        <v>633</v>
      </c>
      <c r="B58" s="50" t="s">
        <v>67</v>
      </c>
      <c r="C58" s="268" t="s">
        <v>548</v>
      </c>
      <c r="D58" s="55">
        <v>197000</v>
      </c>
      <c r="E58" s="55">
        <v>238000</v>
      </c>
      <c r="F58" s="55">
        <v>303000</v>
      </c>
      <c r="G58" s="55">
        <v>323000</v>
      </c>
      <c r="H58" s="55">
        <v>296000</v>
      </c>
      <c r="I58" s="55">
        <v>284000</v>
      </c>
      <c r="J58" s="56">
        <v>273000</v>
      </c>
      <c r="K58" s="56">
        <v>262000</v>
      </c>
      <c r="L58" s="56">
        <v>248000</v>
      </c>
      <c r="M58" s="56">
        <v>236000</v>
      </c>
      <c r="N58" s="56">
        <v>224000</v>
      </c>
      <c r="O58" s="56">
        <v>204000</v>
      </c>
      <c r="P58" s="56">
        <v>186000</v>
      </c>
      <c r="Q58" s="56">
        <v>169000</v>
      </c>
      <c r="R58" s="56">
        <v>150000</v>
      </c>
      <c r="S58" s="152">
        <v>133000</v>
      </c>
      <c r="T58" s="56">
        <v>125000</v>
      </c>
      <c r="U58" s="56">
        <v>116000</v>
      </c>
      <c r="V58" s="53">
        <v>110000</v>
      </c>
      <c r="W58" s="156"/>
    </row>
    <row r="59" spans="1:23" s="13" customFormat="1" ht="15" customHeight="1">
      <c r="A59" s="409"/>
      <c r="B59" s="46" t="s">
        <v>635</v>
      </c>
      <c r="C59" s="265" t="s">
        <v>166</v>
      </c>
      <c r="D59" s="47"/>
      <c r="E59" s="48">
        <f aca="true" t="shared" si="23" ref="E59:U59">IF(D58="","",E58/D58-1)</f>
        <v>0.20812182741116758</v>
      </c>
      <c r="F59" s="48">
        <f t="shared" si="23"/>
        <v>0.2731092436974789</v>
      </c>
      <c r="G59" s="48">
        <f t="shared" si="23"/>
        <v>0.06600660066006592</v>
      </c>
      <c r="H59" s="48">
        <f t="shared" si="23"/>
        <v>-0.08359133126934981</v>
      </c>
      <c r="I59" s="48">
        <f t="shared" si="23"/>
        <v>-0.04054054054054057</v>
      </c>
      <c r="J59" s="48">
        <f t="shared" si="23"/>
        <v>-0.03873239436619713</v>
      </c>
      <c r="K59" s="48">
        <f t="shared" si="23"/>
        <v>-0.04029304029304026</v>
      </c>
      <c r="L59" s="48">
        <f t="shared" si="23"/>
        <v>-0.05343511450381677</v>
      </c>
      <c r="M59" s="48">
        <f t="shared" si="23"/>
        <v>-0.048387096774193505</v>
      </c>
      <c r="N59" s="48">
        <f t="shared" si="23"/>
        <v>-0.05084745762711862</v>
      </c>
      <c r="O59" s="48">
        <f t="shared" si="23"/>
        <v>-0.0892857142857143</v>
      </c>
      <c r="P59" s="48">
        <f t="shared" si="23"/>
        <v>-0.08823529411764708</v>
      </c>
      <c r="Q59" s="48">
        <f t="shared" si="23"/>
        <v>-0.09139784946236562</v>
      </c>
      <c r="R59" s="48">
        <f t="shared" si="23"/>
        <v>-0.1124260355029586</v>
      </c>
      <c r="S59" s="148">
        <f t="shared" si="23"/>
        <v>-0.11333333333333329</v>
      </c>
      <c r="T59" s="48">
        <f t="shared" si="23"/>
        <v>-0.06015037593984962</v>
      </c>
      <c r="U59" s="48">
        <f t="shared" si="23"/>
        <v>-0.07199999999999995</v>
      </c>
      <c r="V59" s="48">
        <f>IF(U58="","",V58/U58-1)</f>
        <v>-0.051724137931034475</v>
      </c>
      <c r="W59" s="49"/>
    </row>
    <row r="60" spans="1:23" s="13" customFormat="1" ht="15" customHeight="1">
      <c r="A60" s="408" t="s">
        <v>634</v>
      </c>
      <c r="B60" s="590" t="s">
        <v>594</v>
      </c>
      <c r="C60" s="266" t="s">
        <v>548</v>
      </c>
      <c r="D60" s="282"/>
      <c r="E60" s="282"/>
      <c r="F60" s="282"/>
      <c r="G60" s="282"/>
      <c r="H60" s="282"/>
      <c r="I60" s="282"/>
      <c r="J60" s="283"/>
      <c r="K60" s="283"/>
      <c r="L60" s="283"/>
      <c r="M60" s="283"/>
      <c r="N60" s="283"/>
      <c r="O60" s="283"/>
      <c r="P60" s="283"/>
      <c r="Q60" s="283"/>
      <c r="R60" s="283"/>
      <c r="S60" s="591"/>
      <c r="T60" s="283"/>
      <c r="U60" s="283">
        <v>255000</v>
      </c>
      <c r="V60" s="283">
        <v>281000</v>
      </c>
      <c r="W60" s="340"/>
    </row>
    <row r="61" spans="1:23" s="13" customFormat="1" ht="15" customHeight="1">
      <c r="A61" s="409"/>
      <c r="B61" s="277" t="s">
        <v>636</v>
      </c>
      <c r="C61" s="267" t="s">
        <v>166</v>
      </c>
      <c r="D61" s="278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80"/>
      <c r="T61" s="279"/>
      <c r="U61" s="279"/>
      <c r="V61" s="279">
        <f>IF(U60="","",V60/U60-1)</f>
        <v>0.10196078431372557</v>
      </c>
      <c r="W61" s="281"/>
    </row>
    <row r="62" spans="1:23" s="13" customFormat="1" ht="15" customHeight="1">
      <c r="A62" s="408" t="s">
        <v>637</v>
      </c>
      <c r="B62" s="50" t="s">
        <v>595</v>
      </c>
      <c r="C62" s="268" t="s">
        <v>548</v>
      </c>
      <c r="D62" s="55"/>
      <c r="E62" s="55"/>
      <c r="F62" s="55"/>
      <c r="G62" s="55"/>
      <c r="H62" s="55"/>
      <c r="I62" s="55"/>
      <c r="J62" s="56"/>
      <c r="K62" s="56"/>
      <c r="L62" s="56"/>
      <c r="M62" s="56"/>
      <c r="N62" s="56"/>
      <c r="O62" s="56"/>
      <c r="P62" s="56"/>
      <c r="Q62" s="56"/>
      <c r="R62" s="56"/>
      <c r="S62" s="152"/>
      <c r="T62" s="56"/>
      <c r="U62" s="56">
        <v>127000</v>
      </c>
      <c r="V62" s="56">
        <v>133000</v>
      </c>
      <c r="W62" s="54"/>
    </row>
    <row r="63" spans="1:23" s="13" customFormat="1" ht="15" customHeight="1">
      <c r="A63" s="409"/>
      <c r="B63" s="46" t="s">
        <v>638</v>
      </c>
      <c r="C63" s="265" t="s">
        <v>166</v>
      </c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148"/>
      <c r="T63" s="48"/>
      <c r="U63" s="48"/>
      <c r="V63" s="48">
        <f>IF(U62="","",V62/U62-1)</f>
        <v>0.04724409448818889</v>
      </c>
      <c r="W63" s="49"/>
    </row>
    <row r="64" spans="1:23" s="13" customFormat="1" ht="15" customHeight="1">
      <c r="A64" s="410" t="s">
        <v>639</v>
      </c>
      <c r="B64" s="332" t="s">
        <v>596</v>
      </c>
      <c r="C64" s="589" t="s">
        <v>548</v>
      </c>
      <c r="D64" s="273"/>
      <c r="E64" s="273"/>
      <c r="F64" s="273"/>
      <c r="G64" s="273"/>
      <c r="H64" s="273"/>
      <c r="I64" s="273"/>
      <c r="J64" s="274"/>
      <c r="K64" s="274"/>
      <c r="L64" s="274"/>
      <c r="M64" s="274"/>
      <c r="N64" s="274"/>
      <c r="O64" s="274"/>
      <c r="P64" s="274"/>
      <c r="Q64" s="274"/>
      <c r="R64" s="274"/>
      <c r="S64" s="275"/>
      <c r="T64" s="274"/>
      <c r="U64" s="274">
        <v>97000</v>
      </c>
      <c r="V64" s="274">
        <v>93800</v>
      </c>
      <c r="W64" s="276"/>
    </row>
    <row r="65" spans="1:23" s="13" customFormat="1" ht="15" customHeight="1">
      <c r="A65" s="409"/>
      <c r="B65" s="277"/>
      <c r="C65" s="267" t="s">
        <v>166</v>
      </c>
      <c r="D65" s="278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80"/>
      <c r="T65" s="279"/>
      <c r="U65" s="279"/>
      <c r="V65" s="279">
        <f>IF(U64="","",V64/U64-1)</f>
        <v>-0.03298969072164948</v>
      </c>
      <c r="W65" s="281"/>
    </row>
    <row r="66" spans="1:23" s="13" customFormat="1" ht="15" customHeight="1">
      <c r="A66" s="408" t="s">
        <v>640</v>
      </c>
      <c r="B66" s="50" t="s">
        <v>611</v>
      </c>
      <c r="C66" s="268" t="s">
        <v>548</v>
      </c>
      <c r="D66" s="55"/>
      <c r="E66" s="55"/>
      <c r="F66" s="55"/>
      <c r="G66" s="55"/>
      <c r="H66" s="55"/>
      <c r="I66" s="55"/>
      <c r="J66" s="56"/>
      <c r="K66" s="56"/>
      <c r="L66" s="56"/>
      <c r="M66" s="56"/>
      <c r="N66" s="56">
        <v>116000</v>
      </c>
      <c r="O66" s="56">
        <v>116000</v>
      </c>
      <c r="P66" s="56">
        <v>116000</v>
      </c>
      <c r="Q66" s="56">
        <v>113000</v>
      </c>
      <c r="R66" s="56">
        <v>107000</v>
      </c>
      <c r="S66" s="152">
        <v>101000</v>
      </c>
      <c r="T66" s="56">
        <v>96000</v>
      </c>
      <c r="U66" s="56">
        <v>92000</v>
      </c>
      <c r="V66" s="56">
        <v>88200</v>
      </c>
      <c r="W66" s="54"/>
    </row>
    <row r="67" spans="1:23" s="13" customFormat="1" ht="15" customHeight="1">
      <c r="A67" s="409"/>
      <c r="B67" s="171"/>
      <c r="C67" s="265" t="s">
        <v>166</v>
      </c>
      <c r="D67" s="47"/>
      <c r="E67" s="48">
        <f aca="true" t="shared" si="24" ref="E67:S67">IF(D66="","",E66/D66-1)</f>
      </c>
      <c r="F67" s="48">
        <f t="shared" si="24"/>
      </c>
      <c r="G67" s="48">
        <f t="shared" si="24"/>
      </c>
      <c r="H67" s="48">
        <f t="shared" si="24"/>
      </c>
      <c r="I67" s="48">
        <f t="shared" si="24"/>
      </c>
      <c r="J67" s="48">
        <f t="shared" si="24"/>
      </c>
      <c r="K67" s="48">
        <f t="shared" si="24"/>
      </c>
      <c r="L67" s="48">
        <f t="shared" si="24"/>
      </c>
      <c r="M67" s="48">
        <f t="shared" si="24"/>
      </c>
      <c r="N67" s="48">
        <f t="shared" si="24"/>
      </c>
      <c r="O67" s="48">
        <f t="shared" si="24"/>
        <v>0</v>
      </c>
      <c r="P67" s="48">
        <f t="shared" si="24"/>
        <v>0</v>
      </c>
      <c r="Q67" s="48">
        <f t="shared" si="24"/>
        <v>-0.025862068965517238</v>
      </c>
      <c r="R67" s="48">
        <f t="shared" si="24"/>
        <v>-0.053097345132743334</v>
      </c>
      <c r="S67" s="148">
        <f t="shared" si="24"/>
        <v>-0.05607476635514019</v>
      </c>
      <c r="T67" s="48">
        <f>IF(S66="","",T66/S66-1)</f>
        <v>-0.04950495049504955</v>
      </c>
      <c r="U67" s="48">
        <f>IF(T66="","",U66/T66-1)</f>
        <v>-0.04166666666666663</v>
      </c>
      <c r="V67" s="48">
        <f>IF(U66="","",V66/U66-1)</f>
        <v>-0.04130434782608694</v>
      </c>
      <c r="W67" s="49"/>
    </row>
    <row r="68" spans="1:23" s="13" customFormat="1" ht="15" customHeight="1">
      <c r="A68" s="408" t="s">
        <v>641</v>
      </c>
      <c r="B68" s="332" t="s">
        <v>642</v>
      </c>
      <c r="C68" s="266" t="s">
        <v>548</v>
      </c>
      <c r="D68" s="273"/>
      <c r="E68" s="273"/>
      <c r="F68" s="273"/>
      <c r="G68" s="273"/>
      <c r="H68" s="273"/>
      <c r="I68" s="273"/>
      <c r="J68" s="274">
        <v>70000</v>
      </c>
      <c r="K68" s="274">
        <v>70700</v>
      </c>
      <c r="L68" s="274">
        <v>70700</v>
      </c>
      <c r="M68" s="274">
        <v>70700</v>
      </c>
      <c r="N68" s="274">
        <v>70700</v>
      </c>
      <c r="O68" s="274">
        <v>70700</v>
      </c>
      <c r="P68" s="274">
        <v>68600</v>
      </c>
      <c r="Q68" s="274">
        <v>66400</v>
      </c>
      <c r="R68" s="274">
        <v>64200</v>
      </c>
      <c r="S68" s="275">
        <v>61500</v>
      </c>
      <c r="T68" s="274">
        <v>58900</v>
      </c>
      <c r="U68" s="274">
        <v>56500</v>
      </c>
      <c r="V68" s="274">
        <v>54500</v>
      </c>
      <c r="W68" s="331"/>
    </row>
    <row r="69" spans="1:23" s="13" customFormat="1" ht="15" customHeight="1">
      <c r="A69" s="409"/>
      <c r="B69" s="336"/>
      <c r="C69" s="267" t="s">
        <v>166</v>
      </c>
      <c r="D69" s="318"/>
      <c r="E69" s="333">
        <f aca="true" t="shared" si="25" ref="E69:S69">IF(D68="","",E68/D68-1)</f>
      </c>
      <c r="F69" s="333">
        <f t="shared" si="25"/>
      </c>
      <c r="G69" s="333">
        <f t="shared" si="25"/>
      </c>
      <c r="H69" s="333">
        <f t="shared" si="25"/>
      </c>
      <c r="I69" s="333">
        <f t="shared" si="25"/>
      </c>
      <c r="J69" s="333">
        <f t="shared" si="25"/>
      </c>
      <c r="K69" s="333">
        <f t="shared" si="25"/>
        <v>0.010000000000000009</v>
      </c>
      <c r="L69" s="333">
        <f t="shared" si="25"/>
        <v>0</v>
      </c>
      <c r="M69" s="333">
        <f t="shared" si="25"/>
        <v>0</v>
      </c>
      <c r="N69" s="333">
        <f t="shared" si="25"/>
        <v>0</v>
      </c>
      <c r="O69" s="333">
        <f t="shared" si="25"/>
        <v>0</v>
      </c>
      <c r="P69" s="333">
        <f t="shared" si="25"/>
        <v>-0.02970297029702973</v>
      </c>
      <c r="Q69" s="333">
        <f t="shared" si="25"/>
        <v>-0.03206997084548102</v>
      </c>
      <c r="R69" s="333">
        <f t="shared" si="25"/>
        <v>-0.033132530120481896</v>
      </c>
      <c r="S69" s="334">
        <f t="shared" si="25"/>
        <v>-0.04205607476635509</v>
      </c>
      <c r="T69" s="333">
        <f>IF(S68="","",T68/S68-1)</f>
        <v>-0.042276422764227606</v>
      </c>
      <c r="U69" s="333">
        <f>IF(T68="","",U68/T68-1)</f>
        <v>-0.04074702886247883</v>
      </c>
      <c r="V69" s="333">
        <f>IF(U68="","",V68/U68-1)</f>
        <v>-0.03539823008849563</v>
      </c>
      <c r="W69" s="335"/>
    </row>
    <row r="70" spans="1:23" s="13" customFormat="1" ht="15" customHeight="1">
      <c r="A70" s="408" t="s">
        <v>643</v>
      </c>
      <c r="B70" s="50" t="s">
        <v>612</v>
      </c>
      <c r="C70" s="137" t="s">
        <v>165</v>
      </c>
      <c r="D70" s="55"/>
      <c r="E70" s="55"/>
      <c r="F70" s="55"/>
      <c r="G70" s="55"/>
      <c r="H70" s="55"/>
      <c r="I70" s="55"/>
      <c r="J70" s="56"/>
      <c r="K70" s="56"/>
      <c r="L70" s="102"/>
      <c r="M70" s="56">
        <v>147000</v>
      </c>
      <c r="N70" s="56">
        <v>147000</v>
      </c>
      <c r="O70" s="56">
        <v>147000</v>
      </c>
      <c r="P70" s="56">
        <v>145000</v>
      </c>
      <c r="Q70" s="56">
        <v>135000</v>
      </c>
      <c r="R70" s="56">
        <v>128000</v>
      </c>
      <c r="S70" s="152">
        <v>122000</v>
      </c>
      <c r="T70" s="56">
        <v>114000</v>
      </c>
      <c r="U70" s="56">
        <v>107000</v>
      </c>
      <c r="V70" s="56">
        <v>100000</v>
      </c>
      <c r="W70" s="185"/>
    </row>
    <row r="71" spans="1:23" s="13" customFormat="1" ht="15" customHeight="1">
      <c r="A71" s="409"/>
      <c r="B71" s="64"/>
      <c r="C71" s="138" t="s">
        <v>166</v>
      </c>
      <c r="D71" s="47"/>
      <c r="E71" s="48">
        <f aca="true" t="shared" si="26" ref="E71:S71">IF(D70="","",E70/D70-1)</f>
      </c>
      <c r="F71" s="48">
        <f t="shared" si="26"/>
      </c>
      <c r="G71" s="48">
        <f t="shared" si="26"/>
      </c>
      <c r="H71" s="48">
        <f t="shared" si="26"/>
      </c>
      <c r="I71" s="48">
        <f t="shared" si="26"/>
      </c>
      <c r="J71" s="48">
        <f t="shared" si="26"/>
      </c>
      <c r="K71" s="48">
        <f t="shared" si="26"/>
      </c>
      <c r="L71" s="48">
        <f t="shared" si="26"/>
      </c>
      <c r="M71" s="48"/>
      <c r="N71" s="48">
        <f t="shared" si="26"/>
        <v>0</v>
      </c>
      <c r="O71" s="48">
        <f t="shared" si="26"/>
        <v>0</v>
      </c>
      <c r="P71" s="48">
        <f t="shared" si="26"/>
        <v>-0.013605442176870763</v>
      </c>
      <c r="Q71" s="48">
        <f t="shared" si="26"/>
        <v>-0.06896551724137934</v>
      </c>
      <c r="R71" s="48">
        <f t="shared" si="26"/>
        <v>-0.051851851851851816</v>
      </c>
      <c r="S71" s="148">
        <f t="shared" si="26"/>
        <v>-0.046875</v>
      </c>
      <c r="T71" s="48">
        <f>IF(S70="","",T70/S70-1)</f>
        <v>-0.06557377049180324</v>
      </c>
      <c r="U71" s="48">
        <f>IF(T70="","",U70/T70-1)</f>
        <v>-0.06140350877192979</v>
      </c>
      <c r="V71" s="48">
        <f>IF(U70="","",V70/U70-1)</f>
        <v>-0.06542056074766356</v>
      </c>
      <c r="W71" s="198"/>
    </row>
    <row r="72" spans="1:23" s="13" customFormat="1" ht="15" customHeight="1">
      <c r="A72" s="401" t="s">
        <v>644</v>
      </c>
      <c r="B72" s="337" t="s">
        <v>645</v>
      </c>
      <c r="C72" s="139" t="s">
        <v>165</v>
      </c>
      <c r="D72" s="273">
        <v>32400</v>
      </c>
      <c r="E72" s="273">
        <v>35000</v>
      </c>
      <c r="F72" s="273">
        <v>37100</v>
      </c>
      <c r="G72" s="273">
        <v>38000</v>
      </c>
      <c r="H72" s="273">
        <v>38000</v>
      </c>
      <c r="I72" s="274">
        <v>37500</v>
      </c>
      <c r="J72" s="274">
        <v>37500</v>
      </c>
      <c r="K72" s="274">
        <v>37500</v>
      </c>
      <c r="L72" s="274">
        <v>37500</v>
      </c>
      <c r="M72" s="274">
        <v>37500</v>
      </c>
      <c r="N72" s="274">
        <v>37500</v>
      </c>
      <c r="O72" s="274">
        <v>37500</v>
      </c>
      <c r="P72" s="274">
        <v>36900</v>
      </c>
      <c r="Q72" s="274">
        <v>36000</v>
      </c>
      <c r="R72" s="274">
        <v>34000</v>
      </c>
      <c r="S72" s="275">
        <v>31300</v>
      </c>
      <c r="T72" s="274">
        <v>29400</v>
      </c>
      <c r="U72" s="274">
        <v>29100</v>
      </c>
      <c r="V72" s="274">
        <v>29400</v>
      </c>
      <c r="W72" s="276"/>
    </row>
    <row r="73" spans="1:23" s="13" customFormat="1" ht="15" customHeight="1">
      <c r="A73" s="402"/>
      <c r="B73" s="336"/>
      <c r="C73" s="140" t="s">
        <v>166</v>
      </c>
      <c r="D73" s="318"/>
      <c r="E73" s="279">
        <f aca="true" t="shared" si="27" ref="E73:U73">IF(D72="","",E72/D72-1)</f>
        <v>0.08024691358024683</v>
      </c>
      <c r="F73" s="279">
        <f t="shared" si="27"/>
        <v>0.06000000000000005</v>
      </c>
      <c r="G73" s="279">
        <f t="shared" si="27"/>
        <v>0.0242587601078168</v>
      </c>
      <c r="H73" s="279">
        <f t="shared" si="27"/>
        <v>0</v>
      </c>
      <c r="I73" s="279">
        <f t="shared" si="27"/>
        <v>-0.013157894736842146</v>
      </c>
      <c r="J73" s="279">
        <f t="shared" si="27"/>
        <v>0</v>
      </c>
      <c r="K73" s="279">
        <f t="shared" si="27"/>
        <v>0</v>
      </c>
      <c r="L73" s="279">
        <f t="shared" si="27"/>
        <v>0</v>
      </c>
      <c r="M73" s="279">
        <f t="shared" si="27"/>
        <v>0</v>
      </c>
      <c r="N73" s="279">
        <f t="shared" si="27"/>
        <v>0</v>
      </c>
      <c r="O73" s="279">
        <f t="shared" si="27"/>
        <v>0</v>
      </c>
      <c r="P73" s="279">
        <f t="shared" si="27"/>
        <v>-0.016000000000000014</v>
      </c>
      <c r="Q73" s="279">
        <f t="shared" si="27"/>
        <v>-0.024390243902439046</v>
      </c>
      <c r="R73" s="279">
        <f t="shared" si="27"/>
        <v>-0.05555555555555558</v>
      </c>
      <c r="S73" s="280">
        <f t="shared" si="27"/>
        <v>-0.0794117647058824</v>
      </c>
      <c r="T73" s="279">
        <f t="shared" si="27"/>
        <v>-0.060702875399361034</v>
      </c>
      <c r="U73" s="279">
        <f t="shared" si="27"/>
        <v>-0.010204081632653073</v>
      </c>
      <c r="V73" s="279">
        <f>IF(U72="","",V72/U72-1)</f>
        <v>0.010309278350515427</v>
      </c>
      <c r="W73" s="281"/>
    </row>
    <row r="74" spans="1:23" ht="15" customHeight="1">
      <c r="A74" s="397" t="s">
        <v>646</v>
      </c>
      <c r="B74" s="50" t="s">
        <v>72</v>
      </c>
      <c r="C74" s="137" t="s">
        <v>165</v>
      </c>
      <c r="D74" s="55"/>
      <c r="E74" s="51"/>
      <c r="F74" s="51"/>
      <c r="G74" s="51"/>
      <c r="H74" s="51"/>
      <c r="I74" s="53">
        <v>24500</v>
      </c>
      <c r="J74" s="53">
        <v>24500</v>
      </c>
      <c r="K74" s="53">
        <v>24500</v>
      </c>
      <c r="L74" s="53">
        <v>24500</v>
      </c>
      <c r="M74" s="53">
        <v>24500</v>
      </c>
      <c r="N74" s="53">
        <v>24500</v>
      </c>
      <c r="O74" s="53">
        <v>24500</v>
      </c>
      <c r="P74" s="53">
        <v>24200</v>
      </c>
      <c r="Q74" s="53">
        <v>24000</v>
      </c>
      <c r="R74" s="53">
        <v>22900</v>
      </c>
      <c r="S74" s="144">
        <v>20800</v>
      </c>
      <c r="T74" s="53">
        <v>19700</v>
      </c>
      <c r="U74" s="53">
        <v>19600</v>
      </c>
      <c r="V74" s="53">
        <v>19800</v>
      </c>
      <c r="W74" s="156"/>
    </row>
    <row r="75" spans="1:23" ht="15" customHeight="1">
      <c r="A75" s="402"/>
      <c r="B75" s="46" t="s">
        <v>647</v>
      </c>
      <c r="C75" s="138" t="s">
        <v>166</v>
      </c>
      <c r="D75" s="47"/>
      <c r="E75" s="48">
        <f aca="true" t="shared" si="28" ref="E75:U75">IF(D74="","",E74/D74-1)</f>
      </c>
      <c r="F75" s="48">
        <f t="shared" si="28"/>
      </c>
      <c r="G75" s="48">
        <f t="shared" si="28"/>
      </c>
      <c r="H75" s="48">
        <f t="shared" si="28"/>
      </c>
      <c r="I75" s="48">
        <f t="shared" si="28"/>
      </c>
      <c r="J75" s="48">
        <f t="shared" si="28"/>
        <v>0</v>
      </c>
      <c r="K75" s="48">
        <f t="shared" si="28"/>
        <v>0</v>
      </c>
      <c r="L75" s="48">
        <f t="shared" si="28"/>
        <v>0</v>
      </c>
      <c r="M75" s="48">
        <f t="shared" si="28"/>
        <v>0</v>
      </c>
      <c r="N75" s="48">
        <f t="shared" si="28"/>
        <v>0</v>
      </c>
      <c r="O75" s="48">
        <f t="shared" si="28"/>
        <v>0</v>
      </c>
      <c r="P75" s="48">
        <f t="shared" si="28"/>
        <v>-0.01224489795918371</v>
      </c>
      <c r="Q75" s="48">
        <f t="shared" si="28"/>
        <v>-0.008264462809917328</v>
      </c>
      <c r="R75" s="48">
        <f t="shared" si="28"/>
        <v>-0.04583333333333328</v>
      </c>
      <c r="S75" s="148">
        <f t="shared" si="28"/>
        <v>-0.09170305676855894</v>
      </c>
      <c r="T75" s="48">
        <f t="shared" si="28"/>
        <v>-0.05288461538461542</v>
      </c>
      <c r="U75" s="48">
        <f t="shared" si="28"/>
        <v>-0.005076142131979711</v>
      </c>
      <c r="V75" s="48">
        <f>IF(U74="","",V74/U74-1)</f>
        <v>0.010204081632652962</v>
      </c>
      <c r="W75" s="49"/>
    </row>
    <row r="76" spans="1:23" ht="15" customHeight="1">
      <c r="A76" s="405" t="s">
        <v>648</v>
      </c>
      <c r="B76" s="332" t="s">
        <v>649</v>
      </c>
      <c r="C76" s="139" t="s">
        <v>165</v>
      </c>
      <c r="D76" s="273">
        <v>48000</v>
      </c>
      <c r="E76" s="273">
        <v>51600</v>
      </c>
      <c r="F76" s="273">
        <v>55500</v>
      </c>
      <c r="G76" s="273">
        <v>57000</v>
      </c>
      <c r="H76" s="273">
        <v>55000</v>
      </c>
      <c r="I76" s="274">
        <v>54000</v>
      </c>
      <c r="J76" s="274">
        <v>54000</v>
      </c>
      <c r="K76" s="274">
        <v>54000</v>
      </c>
      <c r="L76" s="274">
        <v>54000</v>
      </c>
      <c r="M76" s="274">
        <v>54000</v>
      </c>
      <c r="N76" s="274">
        <v>54000</v>
      </c>
      <c r="O76" s="274">
        <v>54000</v>
      </c>
      <c r="P76" s="274">
        <v>53500</v>
      </c>
      <c r="Q76" s="274">
        <v>53000</v>
      </c>
      <c r="R76" s="274">
        <v>50900</v>
      </c>
      <c r="S76" s="275">
        <v>47300</v>
      </c>
      <c r="T76" s="274">
        <v>44800</v>
      </c>
      <c r="U76" s="274">
        <v>43000</v>
      </c>
      <c r="V76" s="274">
        <v>41500</v>
      </c>
      <c r="W76" s="276"/>
    </row>
    <row r="77" spans="1:23" ht="15" customHeight="1">
      <c r="A77" s="400"/>
      <c r="B77" s="336"/>
      <c r="C77" s="140" t="s">
        <v>166</v>
      </c>
      <c r="D77" s="318"/>
      <c r="E77" s="279">
        <f aca="true" t="shared" si="29" ref="E77:U77">IF(D76="","",E76/D76-1)</f>
        <v>0.07499999999999996</v>
      </c>
      <c r="F77" s="279">
        <f t="shared" si="29"/>
        <v>0.07558139534883712</v>
      </c>
      <c r="G77" s="279">
        <f t="shared" si="29"/>
        <v>0.027027027027026973</v>
      </c>
      <c r="H77" s="279">
        <f t="shared" si="29"/>
        <v>-0.03508771929824561</v>
      </c>
      <c r="I77" s="279">
        <f t="shared" si="29"/>
        <v>-0.018181818181818188</v>
      </c>
      <c r="J77" s="279">
        <f t="shared" si="29"/>
        <v>0</v>
      </c>
      <c r="K77" s="279">
        <f t="shared" si="29"/>
        <v>0</v>
      </c>
      <c r="L77" s="279">
        <f t="shared" si="29"/>
        <v>0</v>
      </c>
      <c r="M77" s="279">
        <f t="shared" si="29"/>
        <v>0</v>
      </c>
      <c r="N77" s="279">
        <f t="shared" si="29"/>
        <v>0</v>
      </c>
      <c r="O77" s="279">
        <f t="shared" si="29"/>
        <v>0</v>
      </c>
      <c r="P77" s="279">
        <f t="shared" si="29"/>
        <v>-0.0092592592592593</v>
      </c>
      <c r="Q77" s="279">
        <f t="shared" si="29"/>
        <v>-0.009345794392523366</v>
      </c>
      <c r="R77" s="279">
        <f t="shared" si="29"/>
        <v>-0.03962264150943395</v>
      </c>
      <c r="S77" s="280">
        <f t="shared" si="29"/>
        <v>-0.07072691552062871</v>
      </c>
      <c r="T77" s="279">
        <f t="shared" si="29"/>
        <v>-0.052854122621564525</v>
      </c>
      <c r="U77" s="279">
        <f t="shared" si="29"/>
        <v>-0.0401785714285714</v>
      </c>
      <c r="V77" s="279">
        <f>IF(U76="","",V76/U76-1)</f>
        <v>-0.03488372093023251</v>
      </c>
      <c r="W77" s="281"/>
    </row>
    <row r="78" spans="1:23" ht="15" customHeight="1">
      <c r="A78" s="405" t="s">
        <v>650</v>
      </c>
      <c r="B78" s="50" t="s">
        <v>651</v>
      </c>
      <c r="C78" s="137" t="s">
        <v>165</v>
      </c>
      <c r="D78" s="55"/>
      <c r="E78" s="51"/>
      <c r="F78" s="51"/>
      <c r="G78" s="52"/>
      <c r="H78" s="51">
        <v>39500</v>
      </c>
      <c r="I78" s="53">
        <v>39000</v>
      </c>
      <c r="J78" s="53">
        <v>39000</v>
      </c>
      <c r="K78" s="53">
        <v>39000</v>
      </c>
      <c r="L78" s="53">
        <v>39000</v>
      </c>
      <c r="M78" s="53">
        <v>39000</v>
      </c>
      <c r="N78" s="53">
        <v>39000</v>
      </c>
      <c r="O78" s="53">
        <v>39000</v>
      </c>
      <c r="P78" s="53">
        <v>38500</v>
      </c>
      <c r="Q78" s="53">
        <v>38000</v>
      </c>
      <c r="R78" s="53">
        <v>36400</v>
      </c>
      <c r="S78" s="144">
        <v>34300</v>
      </c>
      <c r="T78" s="53">
        <v>32600</v>
      </c>
      <c r="U78" s="53">
        <v>31300</v>
      </c>
      <c r="V78" s="53">
        <v>29500</v>
      </c>
      <c r="W78" s="156"/>
    </row>
    <row r="79" spans="1:23" ht="15" customHeight="1">
      <c r="A79" s="400"/>
      <c r="B79" s="46"/>
      <c r="C79" s="141" t="s">
        <v>166</v>
      </c>
      <c r="D79" s="47"/>
      <c r="E79" s="48">
        <f aca="true" t="shared" si="30" ref="E79:U79">IF(D78="","",E78/D78-1)</f>
      </c>
      <c r="F79" s="48">
        <f t="shared" si="30"/>
      </c>
      <c r="G79" s="48">
        <f t="shared" si="30"/>
      </c>
      <c r="H79" s="48"/>
      <c r="I79" s="48">
        <f t="shared" si="30"/>
        <v>-0.012658227848101222</v>
      </c>
      <c r="J79" s="48">
        <f t="shared" si="30"/>
        <v>0</v>
      </c>
      <c r="K79" s="48">
        <f t="shared" si="30"/>
        <v>0</v>
      </c>
      <c r="L79" s="48">
        <f t="shared" si="30"/>
        <v>0</v>
      </c>
      <c r="M79" s="48">
        <f t="shared" si="30"/>
        <v>0</v>
      </c>
      <c r="N79" s="48">
        <f t="shared" si="30"/>
        <v>0</v>
      </c>
      <c r="O79" s="48">
        <f t="shared" si="30"/>
        <v>0</v>
      </c>
      <c r="P79" s="48">
        <f t="shared" si="30"/>
        <v>-0.012820512820512775</v>
      </c>
      <c r="Q79" s="48">
        <f t="shared" si="30"/>
        <v>-0.012987012987012991</v>
      </c>
      <c r="R79" s="48">
        <f t="shared" si="30"/>
        <v>-0.04210526315789476</v>
      </c>
      <c r="S79" s="148">
        <f t="shared" si="30"/>
        <v>-0.05769230769230771</v>
      </c>
      <c r="T79" s="48">
        <f t="shared" si="30"/>
        <v>-0.04956268221574345</v>
      </c>
      <c r="U79" s="48">
        <f t="shared" si="30"/>
        <v>-0.039877300613496924</v>
      </c>
      <c r="V79" s="48">
        <f>IF(U78="","",V78/U78-1)</f>
        <v>-0.057507987220447254</v>
      </c>
      <c r="W79" s="49"/>
    </row>
    <row r="80" spans="1:23" ht="15" customHeight="1">
      <c r="A80" s="405" t="s">
        <v>652</v>
      </c>
      <c r="B80" s="68" t="s">
        <v>662</v>
      </c>
      <c r="C80" s="224" t="s">
        <v>165</v>
      </c>
      <c r="D80" s="69"/>
      <c r="E80" s="69"/>
      <c r="F80" s="69"/>
      <c r="G80" s="69">
        <v>104000</v>
      </c>
      <c r="H80" s="69">
        <v>101000</v>
      </c>
      <c r="I80" s="69">
        <v>101000</v>
      </c>
      <c r="J80" s="70">
        <v>101000</v>
      </c>
      <c r="K80" s="70">
        <v>100000</v>
      </c>
      <c r="L80" s="70">
        <v>100000</v>
      </c>
      <c r="M80" s="70">
        <v>100000</v>
      </c>
      <c r="N80" s="70">
        <v>98200</v>
      </c>
      <c r="O80" s="70">
        <v>97600</v>
      </c>
      <c r="P80" s="70">
        <v>96700</v>
      </c>
      <c r="Q80" s="70">
        <v>94500</v>
      </c>
      <c r="R80" s="70">
        <v>89800</v>
      </c>
      <c r="S80" s="162">
        <v>82100</v>
      </c>
      <c r="T80" s="75">
        <v>77700</v>
      </c>
      <c r="U80" s="75">
        <v>72500</v>
      </c>
      <c r="V80" s="75">
        <v>68000</v>
      </c>
      <c r="W80" s="164"/>
    </row>
    <row r="81" spans="1:23" ht="15" customHeight="1">
      <c r="A81" s="403"/>
      <c r="B81" s="120"/>
      <c r="C81" s="226" t="s">
        <v>166</v>
      </c>
      <c r="D81" s="121"/>
      <c r="E81" s="122">
        <f aca="true" t="shared" si="31" ref="E81:U81">IF(D80="","",E80/D80-1)</f>
      </c>
      <c r="F81" s="121">
        <f t="shared" si="31"/>
      </c>
      <c r="G81" s="122">
        <f t="shared" si="31"/>
      </c>
      <c r="H81" s="122">
        <f t="shared" si="31"/>
        <v>-0.028846153846153855</v>
      </c>
      <c r="I81" s="122">
        <f t="shared" si="31"/>
        <v>0</v>
      </c>
      <c r="J81" s="122">
        <f t="shared" si="31"/>
        <v>0</v>
      </c>
      <c r="K81" s="122">
        <f t="shared" si="31"/>
        <v>-0.00990099009900991</v>
      </c>
      <c r="L81" s="122">
        <f t="shared" si="31"/>
        <v>0</v>
      </c>
      <c r="M81" s="122">
        <f t="shared" si="31"/>
        <v>0</v>
      </c>
      <c r="N81" s="122">
        <f t="shared" si="31"/>
        <v>-0.018000000000000016</v>
      </c>
      <c r="O81" s="122">
        <f t="shared" si="31"/>
        <v>-0.006109979633401208</v>
      </c>
      <c r="P81" s="122">
        <f t="shared" si="31"/>
        <v>-0.009221311475409832</v>
      </c>
      <c r="Q81" s="122">
        <f t="shared" si="31"/>
        <v>-0.022750775594622574</v>
      </c>
      <c r="R81" s="122">
        <f t="shared" si="31"/>
        <v>-0.049735449735449744</v>
      </c>
      <c r="S81" s="228">
        <f t="shared" si="31"/>
        <v>-0.08574610244988867</v>
      </c>
      <c r="T81" s="122">
        <f t="shared" si="31"/>
        <v>-0.0535931790499391</v>
      </c>
      <c r="U81" s="122">
        <f t="shared" si="31"/>
        <v>-0.06692406692406694</v>
      </c>
      <c r="V81" s="122">
        <f>IF(U80="","",V80/U80-1)</f>
        <v>-0.06206896551724139</v>
      </c>
      <c r="W81" s="208"/>
    </row>
    <row r="82" spans="1:23" ht="15" customHeight="1">
      <c r="A82" s="405" t="s">
        <v>654</v>
      </c>
      <c r="B82" s="50" t="s">
        <v>655</v>
      </c>
      <c r="C82" s="212" t="s">
        <v>165</v>
      </c>
      <c r="D82" s="55"/>
      <c r="E82" s="55"/>
      <c r="F82" s="55"/>
      <c r="G82" s="177"/>
      <c r="H82" s="55">
        <v>61700</v>
      </c>
      <c r="I82" s="55">
        <v>60000</v>
      </c>
      <c r="J82" s="56">
        <v>59500</v>
      </c>
      <c r="K82" s="56">
        <v>59500</v>
      </c>
      <c r="L82" s="56">
        <v>59500</v>
      </c>
      <c r="M82" s="56">
        <v>59500</v>
      </c>
      <c r="N82" s="56">
        <v>59500</v>
      </c>
      <c r="O82" s="56">
        <v>59500</v>
      </c>
      <c r="P82" s="56">
        <v>58800</v>
      </c>
      <c r="Q82" s="56">
        <v>58100</v>
      </c>
      <c r="R82" s="56">
        <v>55800</v>
      </c>
      <c r="S82" s="152">
        <v>53000</v>
      </c>
      <c r="T82" s="56">
        <v>50600</v>
      </c>
      <c r="U82" s="56">
        <v>48500</v>
      </c>
      <c r="V82" s="56">
        <v>46500</v>
      </c>
      <c r="W82" s="54"/>
    </row>
    <row r="83" spans="1:23" ht="15" customHeight="1">
      <c r="A83" s="400"/>
      <c r="B83" s="46"/>
      <c r="C83" s="213" t="s">
        <v>166</v>
      </c>
      <c r="D83" s="47"/>
      <c r="E83" s="48">
        <f aca="true" t="shared" si="32" ref="E83:U83">IF(D82="","",E82/D82-1)</f>
      </c>
      <c r="F83" s="48">
        <f t="shared" si="32"/>
      </c>
      <c r="G83" s="48">
        <f t="shared" si="32"/>
      </c>
      <c r="H83" s="48"/>
      <c r="I83" s="48">
        <f t="shared" si="32"/>
        <v>-0.027552674230145846</v>
      </c>
      <c r="J83" s="48">
        <f t="shared" si="32"/>
        <v>-0.008333333333333304</v>
      </c>
      <c r="K83" s="48">
        <f t="shared" si="32"/>
        <v>0</v>
      </c>
      <c r="L83" s="48">
        <f t="shared" si="32"/>
        <v>0</v>
      </c>
      <c r="M83" s="48">
        <f t="shared" si="32"/>
        <v>0</v>
      </c>
      <c r="N83" s="48">
        <f t="shared" si="32"/>
        <v>0</v>
      </c>
      <c r="O83" s="48">
        <f t="shared" si="32"/>
        <v>0</v>
      </c>
      <c r="P83" s="48">
        <f t="shared" si="32"/>
        <v>-0.0117647058823529</v>
      </c>
      <c r="Q83" s="48">
        <f t="shared" si="32"/>
        <v>-0.011904761904761862</v>
      </c>
      <c r="R83" s="48">
        <f t="shared" si="32"/>
        <v>-0.03958691910499135</v>
      </c>
      <c r="S83" s="148">
        <f t="shared" si="32"/>
        <v>-0.05017921146953408</v>
      </c>
      <c r="T83" s="82">
        <f t="shared" si="32"/>
        <v>-0.04528301886792452</v>
      </c>
      <c r="U83" s="82">
        <f t="shared" si="32"/>
        <v>-0.04150197628458496</v>
      </c>
      <c r="V83" s="82">
        <f>IF(U82="","",V82/U82-1)</f>
        <v>-0.04123711340206182</v>
      </c>
      <c r="W83" s="167"/>
    </row>
    <row r="84" spans="1:23" ht="15" customHeight="1">
      <c r="A84" s="405" t="s">
        <v>656</v>
      </c>
      <c r="B84" s="338" t="s">
        <v>657</v>
      </c>
      <c r="C84" s="270" t="s">
        <v>165</v>
      </c>
      <c r="D84" s="273"/>
      <c r="E84" s="273"/>
      <c r="F84" s="339"/>
      <c r="G84" s="273">
        <v>69200</v>
      </c>
      <c r="H84" s="273">
        <v>69200</v>
      </c>
      <c r="I84" s="274">
        <v>69000</v>
      </c>
      <c r="J84" s="274">
        <v>69000</v>
      </c>
      <c r="K84" s="274">
        <v>69000</v>
      </c>
      <c r="L84" s="274">
        <v>69000</v>
      </c>
      <c r="M84" s="274">
        <v>69000</v>
      </c>
      <c r="N84" s="274">
        <v>69000</v>
      </c>
      <c r="O84" s="274">
        <v>69000</v>
      </c>
      <c r="P84" s="274">
        <v>68400</v>
      </c>
      <c r="Q84" s="274">
        <v>67700</v>
      </c>
      <c r="R84" s="274">
        <v>64000</v>
      </c>
      <c r="S84" s="275">
        <v>59500</v>
      </c>
      <c r="T84" s="283">
        <v>54500</v>
      </c>
      <c r="U84" s="283">
        <v>50000</v>
      </c>
      <c r="V84" s="283">
        <v>46400</v>
      </c>
      <c r="W84" s="340"/>
    </row>
    <row r="85" spans="1:23" ht="15" customHeight="1">
      <c r="A85" s="400"/>
      <c r="B85" s="336"/>
      <c r="C85" s="271" t="s">
        <v>166</v>
      </c>
      <c r="D85" s="318"/>
      <c r="E85" s="279">
        <f aca="true" t="shared" si="33" ref="E85:U85">IF(D84="","",E84/D84-1)</f>
      </c>
      <c r="F85" s="279">
        <f t="shared" si="33"/>
      </c>
      <c r="G85" s="279"/>
      <c r="H85" s="279">
        <f t="shared" si="33"/>
        <v>0</v>
      </c>
      <c r="I85" s="279">
        <f t="shared" si="33"/>
        <v>-0.0028901734104046506</v>
      </c>
      <c r="J85" s="279">
        <f t="shared" si="33"/>
        <v>0</v>
      </c>
      <c r="K85" s="279">
        <f t="shared" si="33"/>
        <v>0</v>
      </c>
      <c r="L85" s="279">
        <f t="shared" si="33"/>
        <v>0</v>
      </c>
      <c r="M85" s="279">
        <f t="shared" si="33"/>
        <v>0</v>
      </c>
      <c r="N85" s="279">
        <f t="shared" si="33"/>
        <v>0</v>
      </c>
      <c r="O85" s="279">
        <f t="shared" si="33"/>
        <v>0</v>
      </c>
      <c r="P85" s="279">
        <f t="shared" si="33"/>
        <v>-0.008695652173912993</v>
      </c>
      <c r="Q85" s="279">
        <f t="shared" si="33"/>
        <v>-0.010233918128654929</v>
      </c>
      <c r="R85" s="279">
        <f t="shared" si="33"/>
        <v>-0.05465288035450522</v>
      </c>
      <c r="S85" s="280">
        <f t="shared" si="33"/>
        <v>-0.0703125</v>
      </c>
      <c r="T85" s="279">
        <f t="shared" si="33"/>
        <v>-0.08403361344537819</v>
      </c>
      <c r="U85" s="279">
        <f t="shared" si="33"/>
        <v>-0.08256880733944949</v>
      </c>
      <c r="V85" s="279">
        <f>IF(U84="","",V84/U84-1)</f>
        <v>-0.07199999999999995</v>
      </c>
      <c r="W85" s="281"/>
    </row>
    <row r="86" spans="1:23" ht="15" customHeight="1">
      <c r="A86" s="405" t="s">
        <v>658</v>
      </c>
      <c r="B86" s="50" t="s">
        <v>659</v>
      </c>
      <c r="C86" s="212" t="s">
        <v>165</v>
      </c>
      <c r="D86" s="55">
        <v>49700</v>
      </c>
      <c r="E86" s="55">
        <v>52800</v>
      </c>
      <c r="F86" s="55">
        <v>57000</v>
      </c>
      <c r="G86" s="55">
        <v>59000</v>
      </c>
      <c r="H86" s="55">
        <v>57000</v>
      </c>
      <c r="I86" s="56">
        <v>56000</v>
      </c>
      <c r="J86" s="56">
        <v>56000</v>
      </c>
      <c r="K86" s="56">
        <v>56000</v>
      </c>
      <c r="L86" s="56">
        <v>56000</v>
      </c>
      <c r="M86" s="56">
        <v>56000</v>
      </c>
      <c r="N86" s="56">
        <v>56000</v>
      </c>
      <c r="O86" s="56">
        <v>56000</v>
      </c>
      <c r="P86" s="56">
        <v>55800</v>
      </c>
      <c r="Q86" s="56">
        <v>55300</v>
      </c>
      <c r="R86" s="56">
        <v>53600</v>
      </c>
      <c r="S86" s="152">
        <v>50600</v>
      </c>
      <c r="T86" s="56">
        <v>47300</v>
      </c>
      <c r="U86" s="56">
        <v>44500</v>
      </c>
      <c r="V86" s="56">
        <v>42000</v>
      </c>
      <c r="W86" s="54"/>
    </row>
    <row r="87" spans="1:23" ht="15" customHeight="1">
      <c r="A87" s="400"/>
      <c r="B87" s="46"/>
      <c r="C87" s="213" t="s">
        <v>166</v>
      </c>
      <c r="D87" s="47"/>
      <c r="E87" s="48">
        <f aca="true" t="shared" si="34" ref="E87:U87">IF(D86="","",E86/D86-1)</f>
        <v>0.0623742454728371</v>
      </c>
      <c r="F87" s="48">
        <f t="shared" si="34"/>
        <v>0.07954545454545459</v>
      </c>
      <c r="G87" s="48">
        <f t="shared" si="34"/>
        <v>0.03508771929824572</v>
      </c>
      <c r="H87" s="48">
        <f t="shared" si="34"/>
        <v>-0.03389830508474578</v>
      </c>
      <c r="I87" s="48">
        <f t="shared" si="34"/>
        <v>-0.01754385964912286</v>
      </c>
      <c r="J87" s="48">
        <f t="shared" si="34"/>
        <v>0</v>
      </c>
      <c r="K87" s="48">
        <f t="shared" si="34"/>
        <v>0</v>
      </c>
      <c r="L87" s="48">
        <f t="shared" si="34"/>
        <v>0</v>
      </c>
      <c r="M87" s="48">
        <f t="shared" si="34"/>
        <v>0</v>
      </c>
      <c r="N87" s="48">
        <f t="shared" si="34"/>
        <v>0</v>
      </c>
      <c r="O87" s="48">
        <f t="shared" si="34"/>
        <v>0</v>
      </c>
      <c r="P87" s="48">
        <f t="shared" si="34"/>
        <v>-0.0035714285714285587</v>
      </c>
      <c r="Q87" s="48">
        <f t="shared" si="34"/>
        <v>-0.008960573476702538</v>
      </c>
      <c r="R87" s="48">
        <f t="shared" si="34"/>
        <v>-0.030741410488245968</v>
      </c>
      <c r="S87" s="148">
        <f t="shared" si="34"/>
        <v>-0.05597014925373134</v>
      </c>
      <c r="T87" s="48">
        <f t="shared" si="34"/>
        <v>-0.06521739130434778</v>
      </c>
      <c r="U87" s="48">
        <f t="shared" si="34"/>
        <v>-0.059196617336152224</v>
      </c>
      <c r="V87" s="48">
        <f>IF(U86="","",V86/U86-1)</f>
        <v>-0.0561797752808989</v>
      </c>
      <c r="W87" s="49"/>
    </row>
    <row r="88" spans="1:23" ht="15" customHeight="1">
      <c r="A88" s="424" t="s">
        <v>660</v>
      </c>
      <c r="B88" s="332" t="s">
        <v>661</v>
      </c>
      <c r="C88" s="271" t="s">
        <v>551</v>
      </c>
      <c r="D88" s="273"/>
      <c r="E88" s="273"/>
      <c r="F88" s="273"/>
      <c r="G88" s="273">
        <v>48000</v>
      </c>
      <c r="H88" s="273">
        <v>48000</v>
      </c>
      <c r="I88" s="274">
        <v>47000</v>
      </c>
      <c r="J88" s="274">
        <v>47000</v>
      </c>
      <c r="K88" s="274">
        <v>47000</v>
      </c>
      <c r="L88" s="274">
        <v>47000</v>
      </c>
      <c r="M88" s="274">
        <v>47000</v>
      </c>
      <c r="N88" s="274">
        <v>47000</v>
      </c>
      <c r="O88" s="274">
        <v>47000</v>
      </c>
      <c r="P88" s="274">
        <v>46500</v>
      </c>
      <c r="Q88" s="274">
        <v>46000</v>
      </c>
      <c r="R88" s="274">
        <v>44600</v>
      </c>
      <c r="S88" s="275">
        <v>42600</v>
      </c>
      <c r="T88" s="274">
        <v>40300</v>
      </c>
      <c r="U88" s="274">
        <v>38000</v>
      </c>
      <c r="V88" s="274">
        <v>36500</v>
      </c>
      <c r="W88" s="276"/>
    </row>
    <row r="89" spans="1:23" ht="15" customHeight="1">
      <c r="A89" s="404"/>
      <c r="B89" s="345"/>
      <c r="C89" s="272" t="s">
        <v>166</v>
      </c>
      <c r="D89" s="341"/>
      <c r="E89" s="342">
        <f aca="true" t="shared" si="35" ref="E89:U89">IF(D88="","",E88/D88-1)</f>
      </c>
      <c r="F89" s="342">
        <f t="shared" si="35"/>
      </c>
      <c r="G89" s="342">
        <f t="shared" si="35"/>
      </c>
      <c r="H89" s="342">
        <f t="shared" si="35"/>
        <v>0</v>
      </c>
      <c r="I89" s="342">
        <f t="shared" si="35"/>
        <v>-0.02083333333333337</v>
      </c>
      <c r="J89" s="342">
        <f t="shared" si="35"/>
        <v>0</v>
      </c>
      <c r="K89" s="342">
        <f t="shared" si="35"/>
        <v>0</v>
      </c>
      <c r="L89" s="342">
        <f t="shared" si="35"/>
        <v>0</v>
      </c>
      <c r="M89" s="342">
        <f t="shared" si="35"/>
        <v>0</v>
      </c>
      <c r="N89" s="342">
        <f t="shared" si="35"/>
        <v>0</v>
      </c>
      <c r="O89" s="342">
        <f t="shared" si="35"/>
        <v>0</v>
      </c>
      <c r="P89" s="342">
        <f t="shared" si="35"/>
        <v>-0.010638297872340385</v>
      </c>
      <c r="Q89" s="342">
        <f t="shared" si="35"/>
        <v>-0.010752688172043001</v>
      </c>
      <c r="R89" s="342">
        <f t="shared" si="35"/>
        <v>-0.0304347826086957</v>
      </c>
      <c r="S89" s="343">
        <f t="shared" si="35"/>
        <v>-0.04484304932735428</v>
      </c>
      <c r="T89" s="342">
        <f t="shared" si="35"/>
        <v>-0.0539906103286385</v>
      </c>
      <c r="U89" s="342">
        <f t="shared" si="35"/>
        <v>-0.05707196029776673</v>
      </c>
      <c r="V89" s="342">
        <f>IF(U88="","",V88/U88-1)</f>
        <v>-0.03947368421052633</v>
      </c>
      <c r="W89" s="344"/>
    </row>
    <row r="90" ht="15" customHeight="1">
      <c r="C90" s="106"/>
    </row>
    <row r="91" ht="15" customHeight="1">
      <c r="C91" s="106"/>
    </row>
    <row r="92" ht="15" customHeight="1"/>
    <row r="93" ht="15" customHeight="1"/>
    <row r="94" ht="15" customHeight="1"/>
  </sheetData>
  <mergeCells count="45">
    <mergeCell ref="A70:A71"/>
    <mergeCell ref="A54:A55"/>
    <mergeCell ref="A68:A69"/>
    <mergeCell ref="A56:A57"/>
    <mergeCell ref="A66:A67"/>
    <mergeCell ref="A30:A31"/>
    <mergeCell ref="A10:A11"/>
    <mergeCell ref="A16:A17"/>
    <mergeCell ref="A18:A19"/>
    <mergeCell ref="A20:A21"/>
    <mergeCell ref="A12:A13"/>
    <mergeCell ref="A14:A15"/>
    <mergeCell ref="A32:A33"/>
    <mergeCell ref="A34:A35"/>
    <mergeCell ref="A36:A37"/>
    <mergeCell ref="A42:A43"/>
    <mergeCell ref="A38:A39"/>
    <mergeCell ref="A40:A41"/>
    <mergeCell ref="A88:A89"/>
    <mergeCell ref="A86:A87"/>
    <mergeCell ref="A72:A73"/>
    <mergeCell ref="A84:A85"/>
    <mergeCell ref="A76:A77"/>
    <mergeCell ref="A78:A79"/>
    <mergeCell ref="A80:A81"/>
    <mergeCell ref="A82:A83"/>
    <mergeCell ref="A74:A75"/>
    <mergeCell ref="N3:O3"/>
    <mergeCell ref="N4:O4"/>
    <mergeCell ref="A26:A27"/>
    <mergeCell ref="A28:A29"/>
    <mergeCell ref="A8:A9"/>
    <mergeCell ref="B8:B9"/>
    <mergeCell ref="A22:A23"/>
    <mergeCell ref="A24:A25"/>
    <mergeCell ref="C8:C9"/>
    <mergeCell ref="A44:A45"/>
    <mergeCell ref="A62:A63"/>
    <mergeCell ref="A64:A65"/>
    <mergeCell ref="A58:A59"/>
    <mergeCell ref="A60:A61"/>
    <mergeCell ref="A46:A47"/>
    <mergeCell ref="A48:A49"/>
    <mergeCell ref="A50:A51"/>
    <mergeCell ref="A52:A53"/>
  </mergeCells>
  <hyperlinks>
    <hyperlink ref="C86:C89" location="Graph2!A343:A373" display="グラフ"/>
    <hyperlink ref="C86:C87" location="Graph2!A374:A407" display="グラフ"/>
    <hyperlink ref="C88:C89" location="Graph2!A405:A438" display="グラフ"/>
    <hyperlink ref="C87" location="'地価公示 詳細'!A82" display="詳細"/>
    <hyperlink ref="C89" location="'地価公示 詳細'!A84" display="詳細"/>
    <hyperlink ref="C86" location="Graph1!A1217:A1248" display="グラフ"/>
    <hyperlink ref="C88" location="Graph1!A1249:A1280" display="グラフ"/>
    <hyperlink ref="C80:C81" location="Graph2!A280:A312" display="グラフ"/>
    <hyperlink ref="C82:C83" location="Graph2!A312:A344" display="グラフ"/>
    <hyperlink ref="C84:C85" location="Graph2!A343:A373" display="グラフ"/>
    <hyperlink ref="C81" location="'地価公示 詳細'!A76" display="詳細"/>
    <hyperlink ref="C83" location="'地価公示 詳細'!A78" display="詳細"/>
    <hyperlink ref="C85" location="'地価公示 詳細'!A80" display="詳細"/>
    <hyperlink ref="C80" location="Graph1!A1121:A1152" display="グラフ"/>
    <hyperlink ref="C82" location="Graph1!A1153:A1184" display="グラフ"/>
    <hyperlink ref="C84" location="Graph1!A1185:A1216" display="グラフ"/>
    <hyperlink ref="C78:C79" location="Graph2!A1007:A1037" display="グラフ"/>
    <hyperlink ref="C70:C71" location="Graph2!A889:A921" display="グラフ"/>
    <hyperlink ref="C72:C73" location="Graph2!A918:A950" display="グラフ"/>
    <hyperlink ref="C74:C75" location="Graph2!A948:A980" display="グラフ"/>
    <hyperlink ref="C76:C77" location="Graph2!A977:A1009" display="グラフ"/>
    <hyperlink ref="C71" location="'地価公示 詳細'!A66" display="詳細"/>
    <hyperlink ref="C73" location="'地価公示 詳細'!A68" display="詳細"/>
    <hyperlink ref="C75" location="'地価公示 詳細'!A70" display="詳細"/>
    <hyperlink ref="C77" location="'地価公示 詳細'!A72" display="詳細"/>
    <hyperlink ref="C79" location="'地価公示 詳細'!A74" display="詳細"/>
    <hyperlink ref="C70" location="Graph1!A961:A992" display="グラフ"/>
    <hyperlink ref="C72" location="Graph1!A993:A1024" display="グラフ"/>
    <hyperlink ref="C74" location="Graph1!A1025:A1056" display="グラフ"/>
    <hyperlink ref="C76" location="Graph1!A1057:A1088" display="グラフ"/>
    <hyperlink ref="C78" location="Graph1!A1089:A1120" display="グラフ"/>
    <hyperlink ref="C12:C13" location="Graph1!A29:A61" display="グラフ"/>
    <hyperlink ref="C10:C11" location="Graph1!A1:A33" display="グラフ"/>
    <hyperlink ref="C14:C15" location="Graph1!A59:A91" display="グラフ"/>
    <hyperlink ref="C16:C17" location="Graph1!A89:A121" display="グラフ"/>
    <hyperlink ref="C18:C19" location="Graph1!A118:A150" display="グラフ"/>
    <hyperlink ref="C20:C21" location="Graph1!A148:A180" display="グラフ"/>
    <hyperlink ref="C22:C23" location="Graph1!A177:A209" display="グラフ"/>
    <hyperlink ref="C24:C25" location="Graph1!A207:A239" display="グラフ"/>
    <hyperlink ref="C26:C27" location="Graph1!A237:A269" display="グラフ"/>
    <hyperlink ref="C28:C29" location="Graph1!A266:A298" display="グラフ"/>
    <hyperlink ref="C30:C31" location="Graph1!A296:A328" display="グラフ"/>
    <hyperlink ref="C32:C33" location="Graph1!A326:A358" display="グラフ"/>
    <hyperlink ref="C34:C35" location="Graph1!A355:A387" display="グラフ"/>
    <hyperlink ref="C36:C37" location="Graph1!A385:A417" display="グラフ"/>
    <hyperlink ref="C38:C39" location="Graph1!A415:A447" display="グラフ"/>
    <hyperlink ref="C40:C41" location="Graph1!A444:A476" display="グラフ"/>
    <hyperlink ref="C42:C43" location="Graph1!A474:A506" display="グラフ"/>
    <hyperlink ref="C44:C45" location="Graph1!A503:A535" display="グラフ"/>
    <hyperlink ref="C46:C47" location="Graph1!A533:A565" display="グラフ"/>
    <hyperlink ref="C48:C49" location="Graph1!A563:A595" display="グラフ"/>
    <hyperlink ref="C50:C51" location="Graph1!A592:A624" display="グラフ"/>
    <hyperlink ref="C52:C53" location="Graph1!A622:A654" display="グラフ"/>
    <hyperlink ref="C54:C55" location="Graph1!A652:A684" display="グラフ"/>
    <hyperlink ref="C56:C57" location="Graph1!A681:A713" display="グラフ"/>
    <hyperlink ref="C58:C59" location="Graph1!A711:A743" display="グラフ"/>
    <hyperlink ref="C60:C61" location="Graph1!A741:A773" display="グラフ"/>
    <hyperlink ref="C62:C63" location="Graph1!A770:A802" display="グラフ"/>
    <hyperlink ref="C64:C65" location="Graph1!A800:A832" display="グラフ"/>
    <hyperlink ref="C66:C67" location="Graph1!A830:A862" display="グラフ"/>
    <hyperlink ref="C68:C69" location="Graph1!A859:A891" display="グラフ"/>
    <hyperlink ref="C11" location="'地価公示 詳細'!A6" display="詳細"/>
    <hyperlink ref="C13" location="'地価公示 詳細'!A8" display="詳細"/>
    <hyperlink ref="C15" location="'地価公示 詳細'!A10" display="詳細"/>
    <hyperlink ref="C17" location="'地価公示 詳細'!A12" display="詳細"/>
    <hyperlink ref="C19" location="'地価公示 詳細'!A14" display="詳細"/>
    <hyperlink ref="C21" location="'地価公示 詳細'!A16" display="詳細"/>
    <hyperlink ref="C23" location="'地価公示 詳細'!A18" display="詳細"/>
    <hyperlink ref="C25" location="'地価公示 詳細'!A20" display="詳細"/>
    <hyperlink ref="C27" location="'地価公示 詳細'!A22" display="詳細"/>
    <hyperlink ref="C29" location="'地価公示 詳細'!A24" display="詳細"/>
    <hyperlink ref="C31" location="'地価公示 詳細'!A26" display="詳細"/>
    <hyperlink ref="C33" location="'地価公示 詳細'!A28" display="詳細"/>
    <hyperlink ref="C35" location="'地価公示 詳細'!A30" display="詳細"/>
    <hyperlink ref="C37" location="'地価公示 詳細'!A32" display="詳細"/>
    <hyperlink ref="C39" location="'地価公示 詳細'!A34" display="詳細"/>
    <hyperlink ref="C41" location="'地価公示 詳細'!A36" display="詳細"/>
    <hyperlink ref="C43" location="'地価公示 詳細'!A38" display="詳細"/>
    <hyperlink ref="C45" location="'地価公示 詳細'!A40" display="詳細"/>
    <hyperlink ref="C47" location="'地価公示 詳細'!A42" display="詳細"/>
    <hyperlink ref="C49" location="'地価公示 詳細'!A44" display="詳細"/>
    <hyperlink ref="C51" location="'地価公示 詳細'!A46" display="詳細"/>
    <hyperlink ref="C53" location="'地価公示 詳細'!A48" display="詳細"/>
    <hyperlink ref="C55" location="'地価公示 詳細'!A50" display="詳細"/>
    <hyperlink ref="C57" location="'地価公示 詳細'!A52" display="詳細"/>
    <hyperlink ref="C59" location="'地価公示 詳細'!A54" display="詳細"/>
    <hyperlink ref="C61" location="'地価公示 詳細'!A56" display="詳細"/>
    <hyperlink ref="C63" location="'地価公示 詳細'!A58" display="詳細"/>
    <hyperlink ref="C65" location="'地価公示 詳細'!A60" display="詳細"/>
    <hyperlink ref="C67" location="'地価公示 詳細'!A62" display="詳細"/>
    <hyperlink ref="C69" location="'地価公示 詳細'!A64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  <hyperlink ref="C18" location="Graph1!A129:A160" display="グラフ"/>
    <hyperlink ref="C20" location="Graph1!A161:A192" display="グラフ"/>
    <hyperlink ref="C22" location="Graph1!A193:A224" display="グラフ"/>
    <hyperlink ref="C24" location="Graph1!A225:A256" display="グラフ"/>
    <hyperlink ref="C26" location="Graph1!A257:A288" display="グラフ"/>
    <hyperlink ref="C28" location="Graph1!A289:A320" display="グラフ"/>
    <hyperlink ref="C30" location="Graph1!A321:A352" display="グラフ"/>
    <hyperlink ref="C32" location="Graph1!A353:A384" display="グラフ"/>
    <hyperlink ref="C34" location="Graph1!A385:A416" display="グラフ"/>
    <hyperlink ref="C36" location="Graph1!A417:A448" display="グラフ"/>
    <hyperlink ref="C38" location="Graph1!A449:A480" display="グラフ"/>
    <hyperlink ref="C40" location="Graph1!A481:A512" display="グラフ"/>
    <hyperlink ref="C42" location="Graph1!A513:A544" display="グラフ"/>
    <hyperlink ref="C44" location="Graph1!A545:A576" display="グラフ"/>
    <hyperlink ref="C46" location="Graph1!A577:A608" display="グラフ"/>
    <hyperlink ref="C48" location="Graph1!A609:A640" display="グラフ"/>
    <hyperlink ref="C50" location="Graph1!A641:A672" display="グラフ"/>
    <hyperlink ref="C52" location="Graph1!A673:A704" display="グラフ"/>
    <hyperlink ref="C54" location="Graph1!A705:A736" display="グラフ"/>
    <hyperlink ref="C56" location="Graph1!A737:A768" display="グラフ"/>
    <hyperlink ref="C58" location="Graph1!A769:A800" display="グラフ"/>
    <hyperlink ref="C60" location="Graph1!A801:A832" display="グラフ"/>
    <hyperlink ref="C62" location="Graph1!A833:A864" display="グラフ"/>
    <hyperlink ref="C64" location="Graph1!A865:A896" display="グラフ"/>
    <hyperlink ref="C66" location="Graph1!A897:A928" display="グラフ"/>
    <hyperlink ref="C68" location="Graph1!A929:A960" display="グラフ"/>
  </hyperlink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89"/>
  <sheetViews>
    <sheetView showGridLines="0" zoomScaleSheetLayoutView="100" workbookViewId="0" topLeftCell="A1">
      <pane ySplit="5" topLeftCell="BM6" activePane="bottomLeft" state="frozen"/>
      <selection pane="topLeft" activeCell="C10" sqref="C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2" t="s">
        <v>168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27"/>
      <c r="B2" s="22"/>
      <c r="C2" s="1"/>
      <c r="D2" s="1"/>
      <c r="E2" s="1"/>
      <c r="F2" s="1"/>
      <c r="G2" s="1"/>
      <c r="H2" s="1"/>
      <c r="K2" s="1"/>
    </row>
    <row r="3" spans="1:11" s="2" customFormat="1" ht="15" customHeight="1">
      <c r="A3" s="27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496" t="s">
        <v>28</v>
      </c>
      <c r="B4" s="504" t="s">
        <v>149</v>
      </c>
      <c r="C4" s="504" t="s">
        <v>150</v>
      </c>
      <c r="D4" s="504" t="s">
        <v>151</v>
      </c>
      <c r="E4" s="506" t="s">
        <v>152</v>
      </c>
      <c r="F4" s="507"/>
      <c r="G4" s="508"/>
      <c r="H4" s="504" t="s">
        <v>153</v>
      </c>
      <c r="I4" s="494" t="s">
        <v>154</v>
      </c>
      <c r="J4" s="494" t="s">
        <v>155</v>
      </c>
      <c r="K4" s="494" t="s">
        <v>156</v>
      </c>
      <c r="L4" s="490" t="s">
        <v>367</v>
      </c>
    </row>
    <row r="5" spans="1:12" s="10" customFormat="1" ht="15" customHeight="1">
      <c r="A5" s="497"/>
      <c r="B5" s="505"/>
      <c r="C5" s="505"/>
      <c r="D5" s="505"/>
      <c r="E5" s="509"/>
      <c r="F5" s="510"/>
      <c r="G5" s="511"/>
      <c r="H5" s="505"/>
      <c r="I5" s="495"/>
      <c r="J5" s="495"/>
      <c r="K5" s="495"/>
      <c r="L5" s="491"/>
    </row>
    <row r="6" spans="1:12" s="13" customFormat="1" ht="15" customHeight="1">
      <c r="A6" s="498" t="s">
        <v>25</v>
      </c>
      <c r="B6" s="499">
        <v>167</v>
      </c>
      <c r="C6" s="87" t="s">
        <v>169</v>
      </c>
      <c r="D6" s="369" t="s">
        <v>170</v>
      </c>
      <c r="E6" s="88"/>
      <c r="F6" s="512" t="s">
        <v>597</v>
      </c>
      <c r="G6" s="89"/>
      <c r="H6" s="499" t="s">
        <v>187</v>
      </c>
      <c r="I6" s="492" t="s">
        <v>185</v>
      </c>
      <c r="J6" s="87" t="s">
        <v>181</v>
      </c>
      <c r="K6" s="87" t="s">
        <v>176</v>
      </c>
      <c r="L6" s="493" t="s">
        <v>158</v>
      </c>
    </row>
    <row r="7" spans="1:12" s="13" customFormat="1" ht="15" customHeight="1">
      <c r="A7" s="389"/>
      <c r="B7" s="395"/>
      <c r="C7" s="90" t="s">
        <v>173</v>
      </c>
      <c r="D7" s="370" t="s">
        <v>172</v>
      </c>
      <c r="E7" s="91"/>
      <c r="F7" s="429"/>
      <c r="G7" s="92"/>
      <c r="H7" s="430"/>
      <c r="I7" s="430"/>
      <c r="J7" s="93" t="s">
        <v>598</v>
      </c>
      <c r="K7" s="94" t="s">
        <v>177</v>
      </c>
      <c r="L7" s="433"/>
    </row>
    <row r="8" spans="1:12" s="13" customFormat="1" ht="15" customHeight="1">
      <c r="A8" s="388" t="s">
        <v>26</v>
      </c>
      <c r="B8" s="443">
        <v>490</v>
      </c>
      <c r="C8" s="313" t="s">
        <v>169</v>
      </c>
      <c r="D8" s="368" t="s">
        <v>170</v>
      </c>
      <c r="E8" s="314"/>
      <c r="F8" s="453" t="s">
        <v>501</v>
      </c>
      <c r="G8" s="273"/>
      <c r="H8" s="443" t="s">
        <v>502</v>
      </c>
      <c r="I8" s="443" t="s">
        <v>186</v>
      </c>
      <c r="J8" s="315" t="s">
        <v>495</v>
      </c>
      <c r="K8" s="315" t="s">
        <v>455</v>
      </c>
      <c r="L8" s="436" t="s">
        <v>158</v>
      </c>
    </row>
    <row r="9" spans="1:12" s="13" customFormat="1" ht="15" customHeight="1">
      <c r="A9" s="479"/>
      <c r="B9" s="452"/>
      <c r="C9" s="316" t="s">
        <v>503</v>
      </c>
      <c r="D9" s="371" t="s">
        <v>498</v>
      </c>
      <c r="E9" s="317"/>
      <c r="F9" s="454"/>
      <c r="G9" s="318"/>
      <c r="H9" s="448"/>
      <c r="I9" s="448"/>
      <c r="J9" s="319" t="s">
        <v>504</v>
      </c>
      <c r="K9" s="320" t="s">
        <v>663</v>
      </c>
      <c r="L9" s="436"/>
    </row>
    <row r="10" spans="1:12" s="13" customFormat="1" ht="15" customHeight="1">
      <c r="A10" s="388" t="s">
        <v>27</v>
      </c>
      <c r="B10" s="394">
        <v>172</v>
      </c>
      <c r="C10" s="102" t="s">
        <v>169</v>
      </c>
      <c r="D10" s="372" t="s">
        <v>170</v>
      </c>
      <c r="E10" s="103"/>
      <c r="F10" s="428" t="s">
        <v>191</v>
      </c>
      <c r="G10" s="104"/>
      <c r="H10" s="394" t="s">
        <v>334</v>
      </c>
      <c r="I10" s="431" t="s">
        <v>185</v>
      </c>
      <c r="J10" s="102" t="s">
        <v>181</v>
      </c>
      <c r="K10" s="102" t="s">
        <v>176</v>
      </c>
      <c r="L10" s="437" t="s">
        <v>158</v>
      </c>
    </row>
    <row r="11" spans="1:12" s="13" customFormat="1" ht="15" customHeight="1">
      <c r="A11" s="479"/>
      <c r="B11" s="395"/>
      <c r="C11" s="90" t="s">
        <v>175</v>
      </c>
      <c r="D11" s="370" t="s">
        <v>171</v>
      </c>
      <c r="E11" s="91"/>
      <c r="F11" s="429"/>
      <c r="G11" s="92"/>
      <c r="H11" s="430"/>
      <c r="I11" s="430"/>
      <c r="J11" s="93" t="s">
        <v>182</v>
      </c>
      <c r="K11" s="94" t="s">
        <v>177</v>
      </c>
      <c r="L11" s="437"/>
    </row>
    <row r="12" spans="1:12" s="13" customFormat="1" ht="15" customHeight="1">
      <c r="A12" s="388" t="s">
        <v>37</v>
      </c>
      <c r="B12" s="434">
        <v>460</v>
      </c>
      <c r="C12" s="95" t="s">
        <v>169</v>
      </c>
      <c r="D12" s="373" t="s">
        <v>170</v>
      </c>
      <c r="E12" s="96"/>
      <c r="F12" s="439" t="s">
        <v>189</v>
      </c>
      <c r="G12" s="11"/>
      <c r="H12" s="434" t="s">
        <v>188</v>
      </c>
      <c r="I12" s="434" t="s">
        <v>186</v>
      </c>
      <c r="J12" s="97" t="s">
        <v>183</v>
      </c>
      <c r="K12" s="97" t="s">
        <v>180</v>
      </c>
      <c r="L12" s="436" t="s">
        <v>158</v>
      </c>
    </row>
    <row r="13" spans="1:12" s="13" customFormat="1" ht="15" customHeight="1">
      <c r="A13" s="479"/>
      <c r="B13" s="438"/>
      <c r="C13" s="98" t="s">
        <v>174</v>
      </c>
      <c r="D13" s="374" t="s">
        <v>172</v>
      </c>
      <c r="E13" s="99"/>
      <c r="F13" s="440"/>
      <c r="G13" s="25"/>
      <c r="H13" s="435"/>
      <c r="I13" s="435"/>
      <c r="J13" s="100" t="s">
        <v>184</v>
      </c>
      <c r="K13" s="101" t="s">
        <v>178</v>
      </c>
      <c r="L13" s="436"/>
    </row>
    <row r="14" spans="1:12" s="13" customFormat="1" ht="15" customHeight="1">
      <c r="A14" s="388" t="s">
        <v>38</v>
      </c>
      <c r="B14" s="394">
        <v>283</v>
      </c>
      <c r="C14" s="102" t="s">
        <v>169</v>
      </c>
      <c r="D14" s="372" t="s">
        <v>170</v>
      </c>
      <c r="E14" s="103"/>
      <c r="F14" s="428" t="s">
        <v>227</v>
      </c>
      <c r="G14" s="104"/>
      <c r="H14" s="102" t="s">
        <v>207</v>
      </c>
      <c r="I14" s="431" t="s">
        <v>186</v>
      </c>
      <c r="J14" s="102" t="s">
        <v>183</v>
      </c>
      <c r="K14" s="102" t="s">
        <v>176</v>
      </c>
      <c r="L14" s="437" t="s">
        <v>158</v>
      </c>
    </row>
    <row r="15" spans="1:12" s="13" customFormat="1" ht="15" customHeight="1">
      <c r="A15" s="479"/>
      <c r="B15" s="395"/>
      <c r="C15" s="90" t="s">
        <v>192</v>
      </c>
      <c r="D15" s="370" t="s">
        <v>171</v>
      </c>
      <c r="E15" s="91"/>
      <c r="F15" s="429"/>
      <c r="G15" s="92"/>
      <c r="H15" s="110" t="s">
        <v>208</v>
      </c>
      <c r="I15" s="430"/>
      <c r="J15" s="93" t="s">
        <v>318</v>
      </c>
      <c r="K15" s="94" t="s">
        <v>177</v>
      </c>
      <c r="L15" s="437"/>
    </row>
    <row r="16" spans="1:12" s="13" customFormat="1" ht="15" customHeight="1">
      <c r="A16" s="388" t="s">
        <v>39</v>
      </c>
      <c r="B16" s="434">
        <v>290</v>
      </c>
      <c r="C16" s="95" t="s">
        <v>169</v>
      </c>
      <c r="D16" s="373" t="s">
        <v>170</v>
      </c>
      <c r="E16" s="105"/>
      <c r="F16" s="439" t="s">
        <v>189</v>
      </c>
      <c r="G16" s="16"/>
      <c r="H16" s="483" t="s">
        <v>709</v>
      </c>
      <c r="I16" s="434" t="s">
        <v>186</v>
      </c>
      <c r="J16" s="97" t="s">
        <v>183</v>
      </c>
      <c r="K16" s="97" t="s">
        <v>176</v>
      </c>
      <c r="L16" s="436" t="s">
        <v>158</v>
      </c>
    </row>
    <row r="17" spans="1:12" s="13" customFormat="1" ht="15" customHeight="1">
      <c r="A17" s="479"/>
      <c r="B17" s="438"/>
      <c r="C17" s="98" t="s">
        <v>174</v>
      </c>
      <c r="D17" s="374" t="s">
        <v>171</v>
      </c>
      <c r="E17" s="99"/>
      <c r="F17" s="440"/>
      <c r="G17" s="25"/>
      <c r="H17" s="435"/>
      <c r="I17" s="435"/>
      <c r="J17" s="100" t="s">
        <v>335</v>
      </c>
      <c r="K17" s="101" t="s">
        <v>177</v>
      </c>
      <c r="L17" s="436"/>
    </row>
    <row r="18" spans="1:12" s="13" customFormat="1" ht="15" customHeight="1">
      <c r="A18" s="388" t="s">
        <v>40</v>
      </c>
      <c r="B18" s="394">
        <v>171</v>
      </c>
      <c r="C18" s="102" t="s">
        <v>169</v>
      </c>
      <c r="D18" s="372" t="s">
        <v>170</v>
      </c>
      <c r="E18" s="103"/>
      <c r="F18" s="393" t="s">
        <v>710</v>
      </c>
      <c r="G18" s="104"/>
      <c r="H18" s="456" t="s">
        <v>711</v>
      </c>
      <c r="I18" s="431" t="s">
        <v>185</v>
      </c>
      <c r="J18" s="102" t="s">
        <v>181</v>
      </c>
      <c r="K18" s="102" t="s">
        <v>176</v>
      </c>
      <c r="L18" s="437" t="s">
        <v>158</v>
      </c>
    </row>
    <row r="19" spans="1:12" s="13" customFormat="1" ht="15" customHeight="1">
      <c r="A19" s="479"/>
      <c r="B19" s="395"/>
      <c r="C19" s="90" t="s">
        <v>193</v>
      </c>
      <c r="D19" s="370" t="s">
        <v>171</v>
      </c>
      <c r="E19" s="91"/>
      <c r="F19" s="429"/>
      <c r="G19" s="92"/>
      <c r="H19" s="430"/>
      <c r="I19" s="430"/>
      <c r="J19" s="93" t="s">
        <v>336</v>
      </c>
      <c r="K19" s="94" t="s">
        <v>177</v>
      </c>
      <c r="L19" s="437"/>
    </row>
    <row r="20" spans="1:12" s="13" customFormat="1" ht="15" customHeight="1">
      <c r="A20" s="388" t="s">
        <v>41</v>
      </c>
      <c r="B20" s="434">
        <v>274</v>
      </c>
      <c r="C20" s="95" t="s">
        <v>169</v>
      </c>
      <c r="D20" s="375" t="s">
        <v>170</v>
      </c>
      <c r="E20" s="96"/>
      <c r="F20" s="439" t="s">
        <v>228</v>
      </c>
      <c r="G20" s="11"/>
      <c r="H20" s="434" t="s">
        <v>209</v>
      </c>
      <c r="I20" s="434" t="s">
        <v>186</v>
      </c>
      <c r="J20" s="97" t="s">
        <v>337</v>
      </c>
      <c r="K20" s="97" t="s">
        <v>176</v>
      </c>
      <c r="L20" s="386" t="s">
        <v>158</v>
      </c>
    </row>
    <row r="21" spans="1:12" s="13" customFormat="1" ht="15" customHeight="1">
      <c r="A21" s="479"/>
      <c r="B21" s="438"/>
      <c r="C21" s="98" t="s">
        <v>194</v>
      </c>
      <c r="D21" s="374" t="s">
        <v>171</v>
      </c>
      <c r="E21" s="99"/>
      <c r="F21" s="440"/>
      <c r="G21" s="25"/>
      <c r="H21" s="435"/>
      <c r="I21" s="435"/>
      <c r="J21" s="100" t="s">
        <v>184</v>
      </c>
      <c r="K21" s="101" t="s">
        <v>177</v>
      </c>
      <c r="L21" s="386"/>
    </row>
    <row r="22" spans="1:12" s="13" customFormat="1" ht="15" customHeight="1">
      <c r="A22" s="388" t="s">
        <v>366</v>
      </c>
      <c r="B22" s="394">
        <v>171</v>
      </c>
      <c r="C22" s="102" t="s">
        <v>195</v>
      </c>
      <c r="D22" s="372" t="s">
        <v>170</v>
      </c>
      <c r="E22" s="103"/>
      <c r="F22" s="428" t="s">
        <v>189</v>
      </c>
      <c r="G22" s="104"/>
      <c r="H22" s="394" t="s">
        <v>216</v>
      </c>
      <c r="I22" s="431" t="s">
        <v>186</v>
      </c>
      <c r="J22" s="102" t="s">
        <v>181</v>
      </c>
      <c r="K22" s="102" t="s">
        <v>325</v>
      </c>
      <c r="L22" s="437" t="s">
        <v>158</v>
      </c>
    </row>
    <row r="23" spans="1:12" s="13" customFormat="1" ht="15" customHeight="1">
      <c r="A23" s="479"/>
      <c r="B23" s="395"/>
      <c r="C23" s="90" t="s">
        <v>196</v>
      </c>
      <c r="D23" s="370" t="s">
        <v>172</v>
      </c>
      <c r="E23" s="91"/>
      <c r="F23" s="429"/>
      <c r="G23" s="92"/>
      <c r="H23" s="430"/>
      <c r="I23" s="430"/>
      <c r="J23" s="93" t="s">
        <v>342</v>
      </c>
      <c r="K23" s="94" t="s">
        <v>177</v>
      </c>
      <c r="L23" s="437"/>
    </row>
    <row r="24" spans="1:12" s="13" customFormat="1" ht="15" customHeight="1">
      <c r="A24" s="388" t="s">
        <v>43</v>
      </c>
      <c r="B24" s="434">
        <v>165</v>
      </c>
      <c r="C24" s="95" t="s">
        <v>169</v>
      </c>
      <c r="D24" s="373" t="s">
        <v>170</v>
      </c>
      <c r="E24" s="96"/>
      <c r="F24" s="439" t="s">
        <v>229</v>
      </c>
      <c r="G24" s="11"/>
      <c r="H24" s="434" t="s">
        <v>210</v>
      </c>
      <c r="I24" s="434" t="s">
        <v>185</v>
      </c>
      <c r="J24" s="97" t="s">
        <v>181</v>
      </c>
      <c r="K24" s="97" t="s">
        <v>323</v>
      </c>
      <c r="L24" s="436" t="s">
        <v>158</v>
      </c>
    </row>
    <row r="25" spans="1:12" s="13" customFormat="1" ht="15" customHeight="1">
      <c r="A25" s="479"/>
      <c r="B25" s="438"/>
      <c r="C25" s="98" t="s">
        <v>173</v>
      </c>
      <c r="D25" s="374" t="s">
        <v>172</v>
      </c>
      <c r="E25" s="99"/>
      <c r="F25" s="440"/>
      <c r="G25" s="25"/>
      <c r="H25" s="435"/>
      <c r="I25" s="435"/>
      <c r="J25" s="100" t="s">
        <v>338</v>
      </c>
      <c r="K25" s="101" t="s">
        <v>177</v>
      </c>
      <c r="L25" s="436"/>
    </row>
    <row r="26" spans="1:12" s="13" customFormat="1" ht="15" customHeight="1">
      <c r="A26" s="388" t="s">
        <v>44</v>
      </c>
      <c r="B26" s="394">
        <v>169</v>
      </c>
      <c r="C26" s="102" t="s">
        <v>169</v>
      </c>
      <c r="D26" s="372" t="s">
        <v>170</v>
      </c>
      <c r="E26" s="103"/>
      <c r="F26" s="428" t="s">
        <v>230</v>
      </c>
      <c r="G26" s="104"/>
      <c r="H26" s="394" t="s">
        <v>211</v>
      </c>
      <c r="I26" s="489" t="s">
        <v>185</v>
      </c>
      <c r="J26" s="102" t="s">
        <v>298</v>
      </c>
      <c r="K26" s="102" t="s">
        <v>180</v>
      </c>
      <c r="L26" s="432" t="s">
        <v>158</v>
      </c>
    </row>
    <row r="27" spans="1:12" s="13" customFormat="1" ht="15" customHeight="1">
      <c r="A27" s="479"/>
      <c r="B27" s="395"/>
      <c r="C27" s="90" t="s">
        <v>194</v>
      </c>
      <c r="D27" s="370" t="s">
        <v>171</v>
      </c>
      <c r="E27" s="91"/>
      <c r="F27" s="429"/>
      <c r="G27" s="92"/>
      <c r="H27" s="430"/>
      <c r="I27" s="430"/>
      <c r="J27" s="93" t="s">
        <v>297</v>
      </c>
      <c r="K27" s="94" t="s">
        <v>178</v>
      </c>
      <c r="L27" s="433"/>
    </row>
    <row r="28" spans="1:12" s="13" customFormat="1" ht="15" customHeight="1">
      <c r="A28" s="388" t="s">
        <v>45</v>
      </c>
      <c r="B28" s="434">
        <v>126</v>
      </c>
      <c r="C28" s="95" t="s">
        <v>169</v>
      </c>
      <c r="D28" s="373" t="s">
        <v>170</v>
      </c>
      <c r="E28" s="96"/>
      <c r="F28" s="439" t="s">
        <v>231</v>
      </c>
      <c r="G28" s="11"/>
      <c r="H28" s="434" t="s">
        <v>212</v>
      </c>
      <c r="I28" s="434" t="s">
        <v>185</v>
      </c>
      <c r="J28" s="97" t="s">
        <v>181</v>
      </c>
      <c r="K28" s="97" t="s">
        <v>176</v>
      </c>
      <c r="L28" s="387" t="s">
        <v>158</v>
      </c>
    </row>
    <row r="29" spans="1:12" s="13" customFormat="1" ht="15" customHeight="1">
      <c r="A29" s="479"/>
      <c r="B29" s="438"/>
      <c r="C29" s="98" t="s">
        <v>193</v>
      </c>
      <c r="D29" s="374" t="s">
        <v>171</v>
      </c>
      <c r="E29" s="99"/>
      <c r="F29" s="440"/>
      <c r="G29" s="25"/>
      <c r="H29" s="435"/>
      <c r="I29" s="435"/>
      <c r="J29" s="346" t="s">
        <v>712</v>
      </c>
      <c r="K29" s="101" t="s">
        <v>177</v>
      </c>
      <c r="L29" s="488"/>
    </row>
    <row r="30" spans="1:12" s="13" customFormat="1" ht="15" customHeight="1">
      <c r="A30" s="388" t="s">
        <v>46</v>
      </c>
      <c r="B30" s="394">
        <v>196</v>
      </c>
      <c r="C30" s="102" t="s">
        <v>169</v>
      </c>
      <c r="D30" s="372" t="s">
        <v>170</v>
      </c>
      <c r="E30" s="103"/>
      <c r="F30" s="428" t="s">
        <v>232</v>
      </c>
      <c r="G30" s="104"/>
      <c r="H30" s="394" t="s">
        <v>213</v>
      </c>
      <c r="I30" s="431" t="s">
        <v>185</v>
      </c>
      <c r="J30" s="102" t="s">
        <v>181</v>
      </c>
      <c r="K30" s="102" t="s">
        <v>325</v>
      </c>
      <c r="L30" s="432" t="s">
        <v>158</v>
      </c>
    </row>
    <row r="31" spans="1:12" s="13" customFormat="1" ht="15" customHeight="1">
      <c r="A31" s="479"/>
      <c r="B31" s="395"/>
      <c r="C31" s="90" t="s">
        <v>173</v>
      </c>
      <c r="D31" s="370" t="s">
        <v>171</v>
      </c>
      <c r="E31" s="91"/>
      <c r="F31" s="429"/>
      <c r="G31" s="92"/>
      <c r="H31" s="430"/>
      <c r="I31" s="430"/>
      <c r="J31" s="93" t="s">
        <v>339</v>
      </c>
      <c r="K31" s="94" t="s">
        <v>177</v>
      </c>
      <c r="L31" s="433"/>
    </row>
    <row r="32" spans="1:12" s="13" customFormat="1" ht="15" customHeight="1">
      <c r="A32" s="388" t="s">
        <v>47</v>
      </c>
      <c r="B32" s="434">
        <v>160</v>
      </c>
      <c r="C32" s="95" t="s">
        <v>169</v>
      </c>
      <c r="D32" s="373" t="s">
        <v>170</v>
      </c>
      <c r="E32" s="96"/>
      <c r="F32" s="439" t="s">
        <v>233</v>
      </c>
      <c r="G32" s="11"/>
      <c r="H32" s="434" t="s">
        <v>187</v>
      </c>
      <c r="I32" s="434" t="s">
        <v>186</v>
      </c>
      <c r="J32" s="97" t="s">
        <v>183</v>
      </c>
      <c r="K32" s="97" t="s">
        <v>324</v>
      </c>
      <c r="L32" s="436" t="s">
        <v>158</v>
      </c>
    </row>
    <row r="33" spans="1:12" s="13" customFormat="1" ht="15" customHeight="1">
      <c r="A33" s="479"/>
      <c r="B33" s="438"/>
      <c r="C33" s="98" t="s">
        <v>173</v>
      </c>
      <c r="D33" s="374" t="s">
        <v>172</v>
      </c>
      <c r="E33" s="99"/>
      <c r="F33" s="440"/>
      <c r="G33" s="25"/>
      <c r="H33" s="435"/>
      <c r="I33" s="435"/>
      <c r="J33" s="100" t="s">
        <v>340</v>
      </c>
      <c r="K33" s="101" t="s">
        <v>322</v>
      </c>
      <c r="L33" s="436"/>
    </row>
    <row r="34" spans="1:12" s="13" customFormat="1" ht="15" customHeight="1">
      <c r="A34" s="388" t="s">
        <v>48</v>
      </c>
      <c r="B34" s="394">
        <v>124</v>
      </c>
      <c r="C34" s="102" t="s">
        <v>169</v>
      </c>
      <c r="D34" s="372" t="s">
        <v>170</v>
      </c>
      <c r="E34" s="103"/>
      <c r="F34" s="428" t="s">
        <v>234</v>
      </c>
      <c r="G34" s="104"/>
      <c r="H34" s="456" t="s">
        <v>713</v>
      </c>
      <c r="I34" s="431" t="s">
        <v>186</v>
      </c>
      <c r="J34" s="102" t="s">
        <v>183</v>
      </c>
      <c r="K34" s="102" t="s">
        <v>176</v>
      </c>
      <c r="L34" s="437" t="s">
        <v>158</v>
      </c>
    </row>
    <row r="35" spans="1:12" s="13" customFormat="1" ht="15" customHeight="1">
      <c r="A35" s="479"/>
      <c r="B35" s="395"/>
      <c r="C35" s="90" t="s">
        <v>173</v>
      </c>
      <c r="D35" s="370" t="s">
        <v>171</v>
      </c>
      <c r="E35" s="91"/>
      <c r="F35" s="429"/>
      <c r="G35" s="92"/>
      <c r="H35" s="430"/>
      <c r="I35" s="430"/>
      <c r="J35" s="93" t="s">
        <v>314</v>
      </c>
      <c r="K35" s="94" t="s">
        <v>177</v>
      </c>
      <c r="L35" s="437"/>
    </row>
    <row r="36" spans="1:12" s="13" customFormat="1" ht="15" customHeight="1">
      <c r="A36" s="388" t="s">
        <v>49</v>
      </c>
      <c r="B36" s="434">
        <v>236</v>
      </c>
      <c r="C36" s="95" t="s">
        <v>169</v>
      </c>
      <c r="D36" s="373" t="s">
        <v>170</v>
      </c>
      <c r="E36" s="105"/>
      <c r="F36" s="439" t="s">
        <v>235</v>
      </c>
      <c r="G36" s="16"/>
      <c r="H36" s="434" t="s">
        <v>214</v>
      </c>
      <c r="I36" s="434" t="s">
        <v>206</v>
      </c>
      <c r="J36" s="97" t="s">
        <v>183</v>
      </c>
      <c r="K36" s="97" t="s">
        <v>325</v>
      </c>
      <c r="L36" s="436" t="s">
        <v>158</v>
      </c>
    </row>
    <row r="37" spans="1:12" s="13" customFormat="1" ht="15" customHeight="1">
      <c r="A37" s="485"/>
      <c r="B37" s="486"/>
      <c r="C37" s="135" t="s">
        <v>174</v>
      </c>
      <c r="D37" s="376" t="s">
        <v>172</v>
      </c>
      <c r="E37" s="362"/>
      <c r="F37" s="487"/>
      <c r="G37" s="363"/>
      <c r="H37" s="482"/>
      <c r="I37" s="482"/>
      <c r="J37" s="364" t="s">
        <v>318</v>
      </c>
      <c r="K37" s="365" t="s">
        <v>177</v>
      </c>
      <c r="L37" s="450"/>
    </row>
    <row r="38" spans="1:12" s="13" customFormat="1" ht="15" customHeight="1">
      <c r="A38" s="484" t="s">
        <v>50</v>
      </c>
      <c r="B38" s="392">
        <v>168</v>
      </c>
      <c r="C38" s="113" t="s">
        <v>195</v>
      </c>
      <c r="D38" s="377" t="s">
        <v>170</v>
      </c>
      <c r="E38" s="123"/>
      <c r="F38" s="458" t="s">
        <v>190</v>
      </c>
      <c r="G38" s="321"/>
      <c r="H38" s="392" t="s">
        <v>215</v>
      </c>
      <c r="I38" s="461" t="s">
        <v>186</v>
      </c>
      <c r="J38" s="113" t="s">
        <v>337</v>
      </c>
      <c r="K38" s="113" t="s">
        <v>180</v>
      </c>
      <c r="L38" s="470" t="s">
        <v>158</v>
      </c>
    </row>
    <row r="39" spans="1:12" s="13" customFormat="1" ht="15" customHeight="1">
      <c r="A39" s="479"/>
      <c r="B39" s="395"/>
      <c r="C39" s="90" t="s">
        <v>196</v>
      </c>
      <c r="D39" s="370" t="s">
        <v>171</v>
      </c>
      <c r="E39" s="91"/>
      <c r="F39" s="429"/>
      <c r="G39" s="92"/>
      <c r="H39" s="430"/>
      <c r="I39" s="430"/>
      <c r="J39" s="93" t="s">
        <v>341</v>
      </c>
      <c r="K39" s="94" t="s">
        <v>322</v>
      </c>
      <c r="L39" s="437"/>
    </row>
    <row r="40" spans="1:12" s="13" customFormat="1" ht="15" customHeight="1">
      <c r="A40" s="388" t="s">
        <v>51</v>
      </c>
      <c r="B40" s="434">
        <v>203</v>
      </c>
      <c r="C40" s="95" t="s">
        <v>169</v>
      </c>
      <c r="D40" s="373" t="s">
        <v>170</v>
      </c>
      <c r="E40" s="96"/>
      <c r="F40" s="439" t="s">
        <v>236</v>
      </c>
      <c r="G40" s="11"/>
      <c r="H40" s="483" t="s">
        <v>714</v>
      </c>
      <c r="I40" s="434" t="s">
        <v>186</v>
      </c>
      <c r="J40" s="97" t="s">
        <v>181</v>
      </c>
      <c r="K40" s="97" t="s">
        <v>179</v>
      </c>
      <c r="L40" s="436" t="s">
        <v>158</v>
      </c>
    </row>
    <row r="41" spans="1:12" s="13" customFormat="1" ht="15" customHeight="1">
      <c r="A41" s="389"/>
      <c r="B41" s="438"/>
      <c r="C41" s="199" t="s">
        <v>174</v>
      </c>
      <c r="D41" s="374" t="s">
        <v>171</v>
      </c>
      <c r="E41" s="99"/>
      <c r="F41" s="440"/>
      <c r="G41" s="25"/>
      <c r="H41" s="435"/>
      <c r="I41" s="435"/>
      <c r="J41" s="346" t="s">
        <v>300</v>
      </c>
      <c r="K41" s="101" t="s">
        <v>177</v>
      </c>
      <c r="L41" s="481"/>
    </row>
    <row r="42" spans="1:12" s="13" customFormat="1" ht="15" customHeight="1">
      <c r="A42" s="388" t="s">
        <v>585</v>
      </c>
      <c r="B42" s="394">
        <v>167</v>
      </c>
      <c r="C42" s="102" t="s">
        <v>369</v>
      </c>
      <c r="D42" s="372" t="s">
        <v>170</v>
      </c>
      <c r="E42" s="103"/>
      <c r="F42" s="428" t="s">
        <v>370</v>
      </c>
      <c r="G42" s="104"/>
      <c r="H42" s="394" t="s">
        <v>552</v>
      </c>
      <c r="I42" s="431" t="s">
        <v>185</v>
      </c>
      <c r="J42" s="102" t="s">
        <v>181</v>
      </c>
      <c r="K42" s="102" t="s">
        <v>180</v>
      </c>
      <c r="L42" s="432" t="s">
        <v>158</v>
      </c>
    </row>
    <row r="43" spans="1:12" s="13" customFormat="1" ht="15" customHeight="1">
      <c r="A43" s="389"/>
      <c r="B43" s="395"/>
      <c r="C43" s="90" t="s">
        <v>371</v>
      </c>
      <c r="D43" s="370" t="s">
        <v>372</v>
      </c>
      <c r="E43" s="91"/>
      <c r="F43" s="429"/>
      <c r="G43" s="92"/>
      <c r="H43" s="430"/>
      <c r="I43" s="430"/>
      <c r="J43" s="93" t="s">
        <v>373</v>
      </c>
      <c r="K43" s="94" t="s">
        <v>374</v>
      </c>
      <c r="L43" s="433"/>
    </row>
    <row r="44" spans="1:12" s="13" customFormat="1" ht="15" customHeight="1">
      <c r="A44" s="388" t="s">
        <v>538</v>
      </c>
      <c r="B44" s="434">
        <v>173</v>
      </c>
      <c r="C44" s="95" t="s">
        <v>375</v>
      </c>
      <c r="D44" s="373" t="s">
        <v>170</v>
      </c>
      <c r="E44" s="96"/>
      <c r="F44" s="439" t="s">
        <v>370</v>
      </c>
      <c r="G44" s="11"/>
      <c r="H44" s="434" t="s">
        <v>553</v>
      </c>
      <c r="I44" s="434" t="s">
        <v>296</v>
      </c>
      <c r="J44" s="97" t="s">
        <v>376</v>
      </c>
      <c r="K44" s="97" t="s">
        <v>377</v>
      </c>
      <c r="L44" s="436" t="s">
        <v>158</v>
      </c>
    </row>
    <row r="45" spans="1:12" s="13" customFormat="1" ht="15" customHeight="1">
      <c r="A45" s="389"/>
      <c r="B45" s="438"/>
      <c r="C45" s="98" t="s">
        <v>378</v>
      </c>
      <c r="D45" s="374" t="s">
        <v>372</v>
      </c>
      <c r="E45" s="99"/>
      <c r="F45" s="440"/>
      <c r="G45" s="25"/>
      <c r="H45" s="435"/>
      <c r="I45" s="435"/>
      <c r="J45" s="100" t="s">
        <v>379</v>
      </c>
      <c r="K45" s="101" t="s">
        <v>380</v>
      </c>
      <c r="L45" s="436"/>
    </row>
    <row r="46" spans="1:12" s="13" customFormat="1" ht="15" customHeight="1">
      <c r="A46" s="388" t="s">
        <v>586</v>
      </c>
      <c r="B46" s="394">
        <v>367</v>
      </c>
      <c r="C46" s="102" t="s">
        <v>198</v>
      </c>
      <c r="D46" s="372" t="s">
        <v>170</v>
      </c>
      <c r="E46" s="103"/>
      <c r="F46" s="428" t="s">
        <v>381</v>
      </c>
      <c r="G46" s="104"/>
      <c r="H46" s="394" t="s">
        <v>382</v>
      </c>
      <c r="I46" s="431" t="s">
        <v>186</v>
      </c>
      <c r="J46" s="102" t="s">
        <v>383</v>
      </c>
      <c r="K46" s="102" t="s">
        <v>176</v>
      </c>
      <c r="L46" s="437" t="s">
        <v>158</v>
      </c>
    </row>
    <row r="47" spans="1:12" s="13" customFormat="1" ht="15" customHeight="1">
      <c r="A47" s="389"/>
      <c r="B47" s="395"/>
      <c r="C47" s="90" t="s">
        <v>384</v>
      </c>
      <c r="D47" s="370" t="s">
        <v>385</v>
      </c>
      <c r="E47" s="91"/>
      <c r="F47" s="429"/>
      <c r="G47" s="92"/>
      <c r="H47" s="430"/>
      <c r="I47" s="430"/>
      <c r="J47" s="93" t="s">
        <v>386</v>
      </c>
      <c r="K47" s="94" t="s">
        <v>387</v>
      </c>
      <c r="L47" s="437"/>
    </row>
    <row r="48" spans="1:12" s="13" customFormat="1" ht="15" customHeight="1">
      <c r="A48" s="388" t="s">
        <v>587</v>
      </c>
      <c r="B48" s="515">
        <v>128</v>
      </c>
      <c r="C48" s="199" t="s">
        <v>195</v>
      </c>
      <c r="D48" s="229" t="s">
        <v>170</v>
      </c>
      <c r="E48" s="231"/>
      <c r="F48" s="500" t="s">
        <v>453</v>
      </c>
      <c r="G48" s="263"/>
      <c r="H48" s="502" t="s">
        <v>715</v>
      </c>
      <c r="I48" s="513" t="s">
        <v>185</v>
      </c>
      <c r="J48" s="199" t="s">
        <v>454</v>
      </c>
      <c r="K48" s="199" t="s">
        <v>455</v>
      </c>
      <c r="L48" s="488" t="s">
        <v>158</v>
      </c>
    </row>
    <row r="49" spans="1:12" s="13" customFormat="1" ht="15" customHeight="1">
      <c r="A49" s="389"/>
      <c r="B49" s="515"/>
      <c r="C49" s="199" t="s">
        <v>456</v>
      </c>
      <c r="D49" s="229" t="s">
        <v>457</v>
      </c>
      <c r="E49" s="231"/>
      <c r="F49" s="501"/>
      <c r="G49" s="237"/>
      <c r="H49" s="503"/>
      <c r="I49" s="503"/>
      <c r="J49" s="232" t="s">
        <v>458</v>
      </c>
      <c r="K49" s="233" t="s">
        <v>459</v>
      </c>
      <c r="L49" s="488"/>
    </row>
    <row r="50" spans="1:12" s="13" customFormat="1" ht="15" customHeight="1">
      <c r="A50" s="388" t="s">
        <v>588</v>
      </c>
      <c r="B50" s="394">
        <v>193</v>
      </c>
      <c r="C50" s="102" t="s">
        <v>460</v>
      </c>
      <c r="D50" s="372" t="s">
        <v>170</v>
      </c>
      <c r="E50" s="130"/>
      <c r="F50" s="428" t="s">
        <v>461</v>
      </c>
      <c r="G50" s="55"/>
      <c r="H50" s="394" t="s">
        <v>554</v>
      </c>
      <c r="I50" s="394" t="s">
        <v>185</v>
      </c>
      <c r="J50" s="102" t="s">
        <v>462</v>
      </c>
      <c r="K50" s="102" t="s">
        <v>455</v>
      </c>
      <c r="L50" s="437" t="s">
        <v>158</v>
      </c>
    </row>
    <row r="51" spans="1:12" s="13" customFormat="1" ht="15" customHeight="1">
      <c r="A51" s="389"/>
      <c r="B51" s="395"/>
      <c r="C51" s="90" t="s">
        <v>463</v>
      </c>
      <c r="D51" s="370" t="s">
        <v>464</v>
      </c>
      <c r="E51" s="91"/>
      <c r="F51" s="455"/>
      <c r="G51" s="47"/>
      <c r="H51" s="514"/>
      <c r="I51" s="514"/>
      <c r="J51" s="93" t="s">
        <v>465</v>
      </c>
      <c r="K51" s="94" t="s">
        <v>459</v>
      </c>
      <c r="L51" s="437"/>
    </row>
    <row r="52" spans="1:12" s="13" customFormat="1" ht="15" customHeight="1">
      <c r="A52" s="388" t="s">
        <v>589</v>
      </c>
      <c r="B52" s="515">
        <v>281</v>
      </c>
      <c r="C52" s="199" t="s">
        <v>169</v>
      </c>
      <c r="D52" s="229" t="s">
        <v>170</v>
      </c>
      <c r="E52" s="231"/>
      <c r="F52" s="500" t="s">
        <v>494</v>
      </c>
      <c r="G52" s="263"/>
      <c r="H52" s="515" t="s">
        <v>555</v>
      </c>
      <c r="I52" s="513" t="s">
        <v>185</v>
      </c>
      <c r="J52" s="236" t="s">
        <v>495</v>
      </c>
      <c r="K52" s="199" t="s">
        <v>496</v>
      </c>
      <c r="L52" s="488" t="s">
        <v>158</v>
      </c>
    </row>
    <row r="53" spans="1:12" s="13" customFormat="1" ht="15" customHeight="1">
      <c r="A53" s="389"/>
      <c r="B53" s="463"/>
      <c r="C53" s="98" t="s">
        <v>497</v>
      </c>
      <c r="D53" s="378" t="s">
        <v>498</v>
      </c>
      <c r="E53" s="126"/>
      <c r="F53" s="465"/>
      <c r="G53" s="127"/>
      <c r="H53" s="516"/>
      <c r="I53" s="516"/>
      <c r="J53" s="128" t="s">
        <v>500</v>
      </c>
      <c r="K53" s="129" t="s">
        <v>663</v>
      </c>
      <c r="L53" s="488"/>
    </row>
    <row r="54" spans="1:12" s="13" customFormat="1" ht="15" customHeight="1">
      <c r="A54" s="390" t="s">
        <v>30</v>
      </c>
      <c r="B54" s="394">
        <v>318</v>
      </c>
      <c r="C54" s="102" t="s">
        <v>169</v>
      </c>
      <c r="D54" s="372" t="s">
        <v>201</v>
      </c>
      <c r="E54" s="103"/>
      <c r="F54" s="428" t="s">
        <v>237</v>
      </c>
      <c r="G54" s="55"/>
      <c r="H54" s="394" t="s">
        <v>217</v>
      </c>
      <c r="I54" s="394" t="s">
        <v>185</v>
      </c>
      <c r="J54" s="113" t="s">
        <v>181</v>
      </c>
      <c r="K54" s="113" t="s">
        <v>326</v>
      </c>
      <c r="L54" s="437" t="s">
        <v>158</v>
      </c>
    </row>
    <row r="55" spans="1:12" s="13" customFormat="1" ht="15" customHeight="1">
      <c r="A55" s="480"/>
      <c r="B55" s="392"/>
      <c r="C55" s="90" t="s">
        <v>197</v>
      </c>
      <c r="D55" s="377" t="s">
        <v>172</v>
      </c>
      <c r="E55" s="91"/>
      <c r="F55" s="455"/>
      <c r="G55" s="47"/>
      <c r="H55" s="396"/>
      <c r="I55" s="396"/>
      <c r="J55" s="115" t="s">
        <v>314</v>
      </c>
      <c r="K55" s="116" t="s">
        <v>328</v>
      </c>
      <c r="L55" s="437"/>
    </row>
    <row r="56" spans="1:12" s="13" customFormat="1" ht="15" customHeight="1">
      <c r="A56" s="390" t="s">
        <v>17</v>
      </c>
      <c r="B56" s="443">
        <v>137</v>
      </c>
      <c r="C56" s="313" t="s">
        <v>169</v>
      </c>
      <c r="D56" s="368" t="s">
        <v>251</v>
      </c>
      <c r="E56" s="322"/>
      <c r="F56" s="453" t="s">
        <v>601</v>
      </c>
      <c r="G56" s="323"/>
      <c r="H56" s="477" t="s">
        <v>723</v>
      </c>
      <c r="I56" s="476" t="s">
        <v>185</v>
      </c>
      <c r="J56" s="313" t="s">
        <v>181</v>
      </c>
      <c r="K56" s="313" t="s">
        <v>329</v>
      </c>
      <c r="L56" s="386" t="s">
        <v>158</v>
      </c>
    </row>
    <row r="57" spans="1:12" s="13" customFormat="1" ht="15" customHeight="1">
      <c r="A57" s="391"/>
      <c r="B57" s="471"/>
      <c r="C57" s="316" t="s">
        <v>194</v>
      </c>
      <c r="D57" s="379" t="s">
        <v>172</v>
      </c>
      <c r="E57" s="324"/>
      <c r="F57" s="474"/>
      <c r="G57" s="325"/>
      <c r="H57" s="478"/>
      <c r="I57" s="475"/>
      <c r="J57" s="319" t="s">
        <v>605</v>
      </c>
      <c r="K57" s="320" t="s">
        <v>330</v>
      </c>
      <c r="L57" s="386"/>
    </row>
    <row r="58" spans="1:12" s="13" customFormat="1" ht="15" customHeight="1">
      <c r="A58" s="390" t="s">
        <v>52</v>
      </c>
      <c r="B58" s="394">
        <v>412</v>
      </c>
      <c r="C58" s="102" t="s">
        <v>195</v>
      </c>
      <c r="D58" s="372" t="s">
        <v>604</v>
      </c>
      <c r="E58" s="114"/>
      <c r="F58" s="428" t="s">
        <v>600</v>
      </c>
      <c r="G58" s="51"/>
      <c r="H58" s="394" t="s">
        <v>602</v>
      </c>
      <c r="I58" s="394" t="s">
        <v>185</v>
      </c>
      <c r="J58" s="113" t="s">
        <v>181</v>
      </c>
      <c r="K58" s="113" t="s">
        <v>326</v>
      </c>
      <c r="L58" s="437" t="s">
        <v>158</v>
      </c>
    </row>
    <row r="59" spans="1:12" s="13" customFormat="1" ht="15" customHeight="1">
      <c r="A59" s="391"/>
      <c r="B59" s="392"/>
      <c r="C59" s="90" t="s">
        <v>196</v>
      </c>
      <c r="D59" s="370" t="s">
        <v>354</v>
      </c>
      <c r="E59" s="123"/>
      <c r="F59" s="425"/>
      <c r="G59" s="81"/>
      <c r="H59" s="395"/>
      <c r="I59" s="396"/>
      <c r="J59" s="115" t="s">
        <v>338</v>
      </c>
      <c r="K59" s="116" t="s">
        <v>328</v>
      </c>
      <c r="L59" s="437"/>
    </row>
    <row r="60" spans="1:12" s="13" customFormat="1" ht="15" customHeight="1">
      <c r="A60" s="390" t="s">
        <v>53</v>
      </c>
      <c r="B60" s="443">
        <v>918</v>
      </c>
      <c r="C60" s="313" t="s">
        <v>519</v>
      </c>
      <c r="D60" s="368" t="s">
        <v>251</v>
      </c>
      <c r="E60" s="322"/>
      <c r="F60" s="453" t="s">
        <v>599</v>
      </c>
      <c r="G60" s="323"/>
      <c r="H60" s="443" t="s">
        <v>603</v>
      </c>
      <c r="I60" s="476" t="s">
        <v>185</v>
      </c>
      <c r="J60" s="313" t="s">
        <v>181</v>
      </c>
      <c r="K60" s="313" t="s">
        <v>348</v>
      </c>
      <c r="L60" s="386" t="s">
        <v>158</v>
      </c>
    </row>
    <row r="61" spans="1:12" s="13" customFormat="1" ht="15" customHeight="1">
      <c r="A61" s="391"/>
      <c r="B61" s="471"/>
      <c r="C61" s="316" t="s">
        <v>174</v>
      </c>
      <c r="D61" s="379" t="s">
        <v>248</v>
      </c>
      <c r="E61" s="324"/>
      <c r="F61" s="474"/>
      <c r="G61" s="325"/>
      <c r="H61" s="475"/>
      <c r="I61" s="475"/>
      <c r="J61" s="319" t="s">
        <v>307</v>
      </c>
      <c r="K61" s="320" t="s">
        <v>328</v>
      </c>
      <c r="L61" s="386"/>
    </row>
    <row r="62" spans="1:12" s="13" customFormat="1" ht="15" customHeight="1">
      <c r="A62" s="390" t="s">
        <v>590</v>
      </c>
      <c r="B62" s="394">
        <v>576</v>
      </c>
      <c r="C62" s="102" t="s">
        <v>369</v>
      </c>
      <c r="D62" s="372" t="s">
        <v>251</v>
      </c>
      <c r="E62" s="130"/>
      <c r="F62" s="393" t="s">
        <v>716</v>
      </c>
      <c r="G62" s="55"/>
      <c r="H62" s="426" t="s">
        <v>717</v>
      </c>
      <c r="I62" s="394" t="s">
        <v>186</v>
      </c>
      <c r="J62" s="102" t="s">
        <v>388</v>
      </c>
      <c r="K62" s="102" t="s">
        <v>348</v>
      </c>
      <c r="L62" s="437" t="s">
        <v>158</v>
      </c>
    </row>
    <row r="63" spans="1:12" s="13" customFormat="1" ht="15" customHeight="1">
      <c r="A63" s="391"/>
      <c r="B63" s="392"/>
      <c r="C63" s="113" t="s">
        <v>389</v>
      </c>
      <c r="D63" s="377" t="s">
        <v>390</v>
      </c>
      <c r="E63" s="123"/>
      <c r="F63" s="425"/>
      <c r="G63" s="81"/>
      <c r="H63" s="427"/>
      <c r="I63" s="396"/>
      <c r="J63" s="115" t="s">
        <v>391</v>
      </c>
      <c r="K63" s="116" t="s">
        <v>327</v>
      </c>
      <c r="L63" s="437"/>
    </row>
    <row r="64" spans="1:12" s="13" customFormat="1" ht="15" customHeight="1">
      <c r="A64" s="390" t="s">
        <v>591</v>
      </c>
      <c r="B64" s="443">
        <v>113</v>
      </c>
      <c r="C64" s="313" t="s">
        <v>466</v>
      </c>
      <c r="D64" s="368" t="s">
        <v>200</v>
      </c>
      <c r="E64" s="322"/>
      <c r="F64" s="453" t="s">
        <v>467</v>
      </c>
      <c r="G64" s="323"/>
      <c r="H64" s="443" t="s">
        <v>468</v>
      </c>
      <c r="I64" s="476" t="s">
        <v>185</v>
      </c>
      <c r="J64" s="313" t="s">
        <v>462</v>
      </c>
      <c r="K64" s="313" t="s">
        <v>469</v>
      </c>
      <c r="L64" s="386" t="s">
        <v>158</v>
      </c>
    </row>
    <row r="65" spans="1:12" s="13" customFormat="1" ht="15" customHeight="1">
      <c r="A65" s="391"/>
      <c r="B65" s="471"/>
      <c r="C65" s="316" t="s">
        <v>463</v>
      </c>
      <c r="D65" s="379" t="s">
        <v>457</v>
      </c>
      <c r="E65" s="324"/>
      <c r="F65" s="474"/>
      <c r="G65" s="325"/>
      <c r="H65" s="475"/>
      <c r="I65" s="475"/>
      <c r="J65" s="319" t="s">
        <v>458</v>
      </c>
      <c r="K65" s="320" t="s">
        <v>327</v>
      </c>
      <c r="L65" s="387"/>
    </row>
    <row r="66" spans="1:12" s="13" customFormat="1" ht="15" customHeight="1">
      <c r="A66" s="390" t="s">
        <v>592</v>
      </c>
      <c r="B66" s="392">
        <v>263</v>
      </c>
      <c r="C66" s="113" t="s">
        <v>169</v>
      </c>
      <c r="D66" s="377" t="s">
        <v>200</v>
      </c>
      <c r="E66" s="123"/>
      <c r="F66" s="458" t="s">
        <v>505</v>
      </c>
      <c r="G66" s="321"/>
      <c r="H66" s="392" t="s">
        <v>506</v>
      </c>
      <c r="I66" s="392" t="s">
        <v>186</v>
      </c>
      <c r="J66" s="113" t="s">
        <v>495</v>
      </c>
      <c r="K66" s="113" t="s">
        <v>469</v>
      </c>
      <c r="L66" s="437" t="s">
        <v>158</v>
      </c>
    </row>
    <row r="67" spans="1:12" s="13" customFormat="1" ht="15" customHeight="1">
      <c r="A67" s="391"/>
      <c r="B67" s="392"/>
      <c r="C67" s="113" t="s">
        <v>497</v>
      </c>
      <c r="D67" s="377" t="s">
        <v>507</v>
      </c>
      <c r="E67" s="123"/>
      <c r="F67" s="425"/>
      <c r="G67" s="241"/>
      <c r="H67" s="396"/>
      <c r="I67" s="396"/>
      <c r="J67" s="115" t="s">
        <v>508</v>
      </c>
      <c r="K67" s="116" t="s">
        <v>327</v>
      </c>
      <c r="L67" s="437"/>
    </row>
    <row r="68" spans="1:12" s="13" customFormat="1" ht="15" customHeight="1">
      <c r="A68" s="472" t="s">
        <v>54</v>
      </c>
      <c r="B68" s="443">
        <v>32448</v>
      </c>
      <c r="C68" s="313" t="s">
        <v>169</v>
      </c>
      <c r="D68" s="368" t="s">
        <v>203</v>
      </c>
      <c r="E68" s="326"/>
      <c r="F68" s="453" t="s">
        <v>238</v>
      </c>
      <c r="G68" s="282"/>
      <c r="H68" s="313" t="s">
        <v>219</v>
      </c>
      <c r="I68" s="443" t="s">
        <v>185</v>
      </c>
      <c r="J68" s="313" t="s">
        <v>181</v>
      </c>
      <c r="K68" s="313" t="s">
        <v>331</v>
      </c>
      <c r="L68" s="466" t="s">
        <v>158</v>
      </c>
    </row>
    <row r="69" spans="1:12" s="13" customFormat="1" ht="15" customHeight="1">
      <c r="A69" s="473"/>
      <c r="B69" s="444"/>
      <c r="C69" s="350" t="s">
        <v>199</v>
      </c>
      <c r="D69" s="380"/>
      <c r="E69" s="351"/>
      <c r="F69" s="446"/>
      <c r="G69" s="349"/>
      <c r="H69" s="366" t="s">
        <v>220</v>
      </c>
      <c r="I69" s="447"/>
      <c r="J69" s="347" t="s">
        <v>343</v>
      </c>
      <c r="K69" s="348" t="s">
        <v>177</v>
      </c>
      <c r="L69" s="517"/>
    </row>
    <row r="70" spans="1:12" s="13" customFormat="1" ht="15" customHeight="1">
      <c r="A70" s="468" t="s">
        <v>55</v>
      </c>
      <c r="B70" s="392">
        <v>7204</v>
      </c>
      <c r="C70" s="113" t="s">
        <v>169</v>
      </c>
      <c r="D70" s="377" t="s">
        <v>204</v>
      </c>
      <c r="E70" s="123"/>
      <c r="F70" s="458" t="s">
        <v>239</v>
      </c>
      <c r="G70" s="321"/>
      <c r="H70" s="113" t="s">
        <v>221</v>
      </c>
      <c r="I70" s="461" t="s">
        <v>185</v>
      </c>
      <c r="J70" s="113" t="s">
        <v>183</v>
      </c>
      <c r="K70" s="113" t="s">
        <v>349</v>
      </c>
      <c r="L70" s="470" t="s">
        <v>158</v>
      </c>
    </row>
    <row r="71" spans="1:12" s="13" customFormat="1" ht="15" customHeight="1">
      <c r="A71" s="469"/>
      <c r="B71" s="395"/>
      <c r="C71" s="90" t="s">
        <v>175</v>
      </c>
      <c r="D71" s="370" t="s">
        <v>202</v>
      </c>
      <c r="E71" s="91"/>
      <c r="F71" s="455"/>
      <c r="G71" s="92"/>
      <c r="H71" s="110" t="s">
        <v>222</v>
      </c>
      <c r="I71" s="449"/>
      <c r="J71" s="93" t="s">
        <v>344</v>
      </c>
      <c r="K71" s="94" t="s">
        <v>177</v>
      </c>
      <c r="L71" s="437"/>
    </row>
    <row r="72" spans="1:12" s="13" customFormat="1" ht="15" customHeight="1">
      <c r="A72" s="441" t="s">
        <v>56</v>
      </c>
      <c r="B72" s="443">
        <v>148</v>
      </c>
      <c r="C72" s="313" t="s">
        <v>169</v>
      </c>
      <c r="D72" s="368" t="s">
        <v>170</v>
      </c>
      <c r="E72" s="326"/>
      <c r="F72" s="453" t="s">
        <v>240</v>
      </c>
      <c r="G72" s="282"/>
      <c r="H72" s="467" t="s">
        <v>718</v>
      </c>
      <c r="I72" s="443" t="s">
        <v>186</v>
      </c>
      <c r="J72" s="313" t="s">
        <v>183</v>
      </c>
      <c r="K72" s="313" t="s">
        <v>332</v>
      </c>
      <c r="L72" s="436" t="s">
        <v>158</v>
      </c>
    </row>
    <row r="73" spans="1:12" s="13" customFormat="1" ht="15" customHeight="1">
      <c r="A73" s="451"/>
      <c r="B73" s="452"/>
      <c r="C73" s="316" t="s">
        <v>175</v>
      </c>
      <c r="D73" s="371" t="s">
        <v>171</v>
      </c>
      <c r="E73" s="317"/>
      <c r="F73" s="454"/>
      <c r="G73" s="318"/>
      <c r="H73" s="448"/>
      <c r="I73" s="448"/>
      <c r="J73" s="327" t="s">
        <v>313</v>
      </c>
      <c r="K73" s="328" t="s">
        <v>333</v>
      </c>
      <c r="L73" s="436"/>
    </row>
    <row r="74" spans="1:12" s="13" customFormat="1" ht="15" customHeight="1">
      <c r="A74" s="441" t="s">
        <v>57</v>
      </c>
      <c r="B74" s="394">
        <v>1066</v>
      </c>
      <c r="C74" s="102" t="s">
        <v>169</v>
      </c>
      <c r="D74" s="372" t="s">
        <v>170</v>
      </c>
      <c r="E74" s="103"/>
      <c r="F74" s="428" t="s">
        <v>241</v>
      </c>
      <c r="G74" s="104"/>
      <c r="H74" s="456" t="s">
        <v>719</v>
      </c>
      <c r="I74" s="431"/>
      <c r="J74" s="102" t="s">
        <v>298</v>
      </c>
      <c r="K74" s="102" t="s">
        <v>332</v>
      </c>
      <c r="L74" s="432" t="s">
        <v>158</v>
      </c>
    </row>
    <row r="75" spans="1:12" s="13" customFormat="1" ht="15" customHeight="1">
      <c r="A75" s="451"/>
      <c r="B75" s="395"/>
      <c r="C75" s="90" t="s">
        <v>194</v>
      </c>
      <c r="D75" s="370" t="s">
        <v>171</v>
      </c>
      <c r="E75" s="91"/>
      <c r="F75" s="455"/>
      <c r="G75" s="92"/>
      <c r="H75" s="449"/>
      <c r="I75" s="449"/>
      <c r="J75" s="93" t="s">
        <v>320</v>
      </c>
      <c r="K75" s="94" t="s">
        <v>333</v>
      </c>
      <c r="L75" s="433"/>
    </row>
    <row r="76" spans="1:12" s="13" customFormat="1" ht="15" customHeight="1">
      <c r="A76" s="441" t="s">
        <v>58</v>
      </c>
      <c r="B76" s="462">
        <v>160</v>
      </c>
      <c r="C76" s="111" t="s">
        <v>169</v>
      </c>
      <c r="D76" s="381" t="s">
        <v>170</v>
      </c>
      <c r="E76" s="124"/>
      <c r="F76" s="464" t="s">
        <v>245</v>
      </c>
      <c r="G76" s="125"/>
      <c r="H76" s="462" t="s">
        <v>226</v>
      </c>
      <c r="I76" s="459" t="s">
        <v>186</v>
      </c>
      <c r="J76" s="111" t="s">
        <v>181</v>
      </c>
      <c r="K76" s="111" t="s">
        <v>332</v>
      </c>
      <c r="L76" s="387" t="s">
        <v>158</v>
      </c>
    </row>
    <row r="77" spans="1:12" s="13" customFormat="1" ht="15" customHeight="1">
      <c r="A77" s="451"/>
      <c r="B77" s="463"/>
      <c r="C77" s="98" t="s">
        <v>174</v>
      </c>
      <c r="D77" s="378" t="s">
        <v>171</v>
      </c>
      <c r="E77" s="126"/>
      <c r="F77" s="465"/>
      <c r="G77" s="127"/>
      <c r="H77" s="460"/>
      <c r="I77" s="460"/>
      <c r="J77" s="128" t="s">
        <v>184</v>
      </c>
      <c r="K77" s="129" t="s">
        <v>333</v>
      </c>
      <c r="L77" s="466"/>
    </row>
    <row r="78" spans="1:12" s="13" customFormat="1" ht="15" customHeight="1">
      <c r="A78" s="457" t="s">
        <v>59</v>
      </c>
      <c r="B78" s="392">
        <v>763</v>
      </c>
      <c r="C78" s="113" t="s">
        <v>198</v>
      </c>
      <c r="D78" s="377" t="s">
        <v>205</v>
      </c>
      <c r="E78" s="123"/>
      <c r="F78" s="458" t="s">
        <v>242</v>
      </c>
      <c r="G78" s="321"/>
      <c r="H78" s="392" t="s">
        <v>224</v>
      </c>
      <c r="I78" s="461" t="s">
        <v>186</v>
      </c>
      <c r="J78" s="113" t="s">
        <v>183</v>
      </c>
      <c r="K78" s="113" t="s">
        <v>332</v>
      </c>
      <c r="L78" s="433" t="s">
        <v>158</v>
      </c>
    </row>
    <row r="79" spans="1:12" s="13" customFormat="1" ht="15" customHeight="1">
      <c r="A79" s="451"/>
      <c r="B79" s="395"/>
      <c r="C79" s="90" t="s">
        <v>175</v>
      </c>
      <c r="D79" s="370" t="s">
        <v>171</v>
      </c>
      <c r="E79" s="91"/>
      <c r="F79" s="455"/>
      <c r="G79" s="92"/>
      <c r="H79" s="395"/>
      <c r="I79" s="449"/>
      <c r="J79" s="93" t="s">
        <v>345</v>
      </c>
      <c r="K79" s="94" t="s">
        <v>333</v>
      </c>
      <c r="L79" s="433"/>
    </row>
    <row r="80" spans="1:12" s="13" customFormat="1" ht="15" customHeight="1">
      <c r="A80" s="441" t="s">
        <v>60</v>
      </c>
      <c r="B80" s="443">
        <v>684</v>
      </c>
      <c r="C80" s="313" t="s">
        <v>169</v>
      </c>
      <c r="D80" s="368" t="s">
        <v>170</v>
      </c>
      <c r="E80" s="314"/>
      <c r="F80" s="453" t="s">
        <v>243</v>
      </c>
      <c r="G80" s="273"/>
      <c r="H80" s="443" t="s">
        <v>188</v>
      </c>
      <c r="I80" s="443" t="s">
        <v>186</v>
      </c>
      <c r="J80" s="315" t="s">
        <v>181</v>
      </c>
      <c r="K80" s="315" t="s">
        <v>332</v>
      </c>
      <c r="L80" s="436" t="s">
        <v>158</v>
      </c>
    </row>
    <row r="81" spans="1:12" s="13" customFormat="1" ht="15" customHeight="1">
      <c r="A81" s="451"/>
      <c r="B81" s="452"/>
      <c r="C81" s="316" t="s">
        <v>173</v>
      </c>
      <c r="D81" s="371" t="s">
        <v>171</v>
      </c>
      <c r="E81" s="317"/>
      <c r="F81" s="454"/>
      <c r="G81" s="318"/>
      <c r="H81" s="448"/>
      <c r="I81" s="448"/>
      <c r="J81" s="327" t="s">
        <v>306</v>
      </c>
      <c r="K81" s="328" t="s">
        <v>333</v>
      </c>
      <c r="L81" s="436"/>
    </row>
    <row r="82" spans="1:12" s="13" customFormat="1" ht="15" customHeight="1">
      <c r="A82" s="441" t="s">
        <v>61</v>
      </c>
      <c r="B82" s="394">
        <v>175</v>
      </c>
      <c r="C82" s="102" t="s">
        <v>169</v>
      </c>
      <c r="D82" s="372" t="s">
        <v>170</v>
      </c>
      <c r="E82" s="103"/>
      <c r="F82" s="428" t="s">
        <v>244</v>
      </c>
      <c r="G82" s="104"/>
      <c r="H82" s="456" t="s">
        <v>720</v>
      </c>
      <c r="I82" s="431" t="s">
        <v>185</v>
      </c>
      <c r="J82" s="102" t="s">
        <v>183</v>
      </c>
      <c r="K82" s="102" t="s">
        <v>332</v>
      </c>
      <c r="L82" s="437" t="s">
        <v>158</v>
      </c>
    </row>
    <row r="83" spans="1:12" s="13" customFormat="1" ht="15" customHeight="1">
      <c r="A83" s="451"/>
      <c r="B83" s="395"/>
      <c r="C83" s="90" t="s">
        <v>174</v>
      </c>
      <c r="D83" s="370" t="s">
        <v>171</v>
      </c>
      <c r="E83" s="91"/>
      <c r="F83" s="455"/>
      <c r="G83" s="92"/>
      <c r="H83" s="449"/>
      <c r="I83" s="449"/>
      <c r="J83" s="93" t="s">
        <v>346</v>
      </c>
      <c r="K83" s="94" t="s">
        <v>333</v>
      </c>
      <c r="L83" s="437"/>
    </row>
    <row r="84" spans="1:12" s="13" customFormat="1" ht="15" customHeight="1">
      <c r="A84" s="441" t="s">
        <v>62</v>
      </c>
      <c r="B84" s="443">
        <v>183</v>
      </c>
      <c r="C84" s="313" t="s">
        <v>169</v>
      </c>
      <c r="D84" s="368" t="s">
        <v>170</v>
      </c>
      <c r="E84" s="314"/>
      <c r="F84" s="445" t="s">
        <v>189</v>
      </c>
      <c r="G84" s="273"/>
      <c r="H84" s="443" t="s">
        <v>225</v>
      </c>
      <c r="I84" s="443" t="s">
        <v>186</v>
      </c>
      <c r="J84" s="315" t="s">
        <v>183</v>
      </c>
      <c r="K84" s="315" t="s">
        <v>332</v>
      </c>
      <c r="L84" s="436" t="s">
        <v>158</v>
      </c>
    </row>
    <row r="85" spans="1:12" s="13" customFormat="1" ht="15" customHeight="1">
      <c r="A85" s="442"/>
      <c r="B85" s="444"/>
      <c r="C85" s="350" t="s">
        <v>173</v>
      </c>
      <c r="D85" s="380" t="s">
        <v>171</v>
      </c>
      <c r="E85" s="351"/>
      <c r="F85" s="446"/>
      <c r="G85" s="349"/>
      <c r="H85" s="447"/>
      <c r="I85" s="447"/>
      <c r="J85" s="347" t="s">
        <v>347</v>
      </c>
      <c r="K85" s="348" t="s">
        <v>333</v>
      </c>
      <c r="L85" s="450"/>
    </row>
    <row r="86" spans="1:12" s="13" customFormat="1" ht="15" customHeight="1">
      <c r="A86" s="367"/>
      <c r="B86" s="5"/>
      <c r="C86" s="5"/>
      <c r="D86" s="382"/>
      <c r="E86" s="5"/>
      <c r="F86" s="5"/>
      <c r="G86" s="5"/>
      <c r="H86" s="5"/>
      <c r="I86" s="5"/>
      <c r="J86" s="5"/>
      <c r="K86" s="5"/>
      <c r="L86" s="168"/>
    </row>
    <row r="87" spans="1:12" s="13" customFormat="1" ht="15" customHeight="1">
      <c r="A87" s="367"/>
      <c r="B87" s="5"/>
      <c r="C87" s="5"/>
      <c r="D87" s="5"/>
      <c r="E87" s="5"/>
      <c r="F87" s="5"/>
      <c r="G87" s="5"/>
      <c r="H87" s="5"/>
      <c r="I87" s="5"/>
      <c r="J87" s="5"/>
      <c r="K87" s="5"/>
      <c r="L87" s="4"/>
    </row>
    <row r="88" spans="1:12" s="13" customFormat="1" ht="15" customHeight="1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4"/>
    </row>
    <row r="89" spans="1:12" s="13" customFormat="1" ht="15" customHeight="1">
      <c r="A89" s="3"/>
      <c r="B89" s="5"/>
      <c r="C89" s="5"/>
      <c r="D89" s="5"/>
      <c r="E89" s="5"/>
      <c r="F89" s="5"/>
      <c r="G89" s="5"/>
      <c r="H89" s="5"/>
      <c r="I89" s="5"/>
      <c r="J89" s="5"/>
      <c r="K89" s="5"/>
      <c r="L89" s="4"/>
    </row>
  </sheetData>
  <mergeCells count="247">
    <mergeCell ref="L68:L69"/>
    <mergeCell ref="A66:A67"/>
    <mergeCell ref="B66:B67"/>
    <mergeCell ref="F66:F67"/>
    <mergeCell ref="H66:H67"/>
    <mergeCell ref="I64:I65"/>
    <mergeCell ref="L66:L67"/>
    <mergeCell ref="A52:A53"/>
    <mergeCell ref="B52:B53"/>
    <mergeCell ref="F52:F53"/>
    <mergeCell ref="H52:H53"/>
    <mergeCell ref="I52:I53"/>
    <mergeCell ref="L52:L53"/>
    <mergeCell ref="L54:L55"/>
    <mergeCell ref="I66:I67"/>
    <mergeCell ref="A64:A65"/>
    <mergeCell ref="B64:B65"/>
    <mergeCell ref="F64:F65"/>
    <mergeCell ref="H64:H65"/>
    <mergeCell ref="I48:I49"/>
    <mergeCell ref="L48:L49"/>
    <mergeCell ref="A50:A51"/>
    <mergeCell ref="B50:B51"/>
    <mergeCell ref="F50:F51"/>
    <mergeCell ref="H50:H51"/>
    <mergeCell ref="I50:I51"/>
    <mergeCell ref="L50:L51"/>
    <mergeCell ref="A48:A49"/>
    <mergeCell ref="B48:B49"/>
    <mergeCell ref="F48:F49"/>
    <mergeCell ref="H48:H49"/>
    <mergeCell ref="H6:H7"/>
    <mergeCell ref="B4:B5"/>
    <mergeCell ref="C4:C5"/>
    <mergeCell ref="D4:D5"/>
    <mergeCell ref="H4:H5"/>
    <mergeCell ref="E4:G5"/>
    <mergeCell ref="F6:F7"/>
    <mergeCell ref="H8:H9"/>
    <mergeCell ref="A8:A9"/>
    <mergeCell ref="B8:B9"/>
    <mergeCell ref="F8:F9"/>
    <mergeCell ref="A4:A5"/>
    <mergeCell ref="A6:A7"/>
    <mergeCell ref="B6:B7"/>
    <mergeCell ref="L4:L5"/>
    <mergeCell ref="I6:I7"/>
    <mergeCell ref="L6:L7"/>
    <mergeCell ref="I4:I5"/>
    <mergeCell ref="J4:J5"/>
    <mergeCell ref="K4:K5"/>
    <mergeCell ref="A10:A11"/>
    <mergeCell ref="B10:B11"/>
    <mergeCell ref="F12:F13"/>
    <mergeCell ref="H12:H13"/>
    <mergeCell ref="F10:F11"/>
    <mergeCell ref="H10:H11"/>
    <mergeCell ref="I8:I9"/>
    <mergeCell ref="I10:I11"/>
    <mergeCell ref="L10:L11"/>
    <mergeCell ref="L8:L9"/>
    <mergeCell ref="I14:I15"/>
    <mergeCell ref="L14:L15"/>
    <mergeCell ref="A12:A13"/>
    <mergeCell ref="B12:B13"/>
    <mergeCell ref="A14:A15"/>
    <mergeCell ref="B14:B15"/>
    <mergeCell ref="F14:F15"/>
    <mergeCell ref="I12:I13"/>
    <mergeCell ref="L12:L13"/>
    <mergeCell ref="I18:I19"/>
    <mergeCell ref="L18:L19"/>
    <mergeCell ref="A16:A17"/>
    <mergeCell ref="B16:B17"/>
    <mergeCell ref="F16:F17"/>
    <mergeCell ref="H16:H17"/>
    <mergeCell ref="I16:I17"/>
    <mergeCell ref="L16:L17"/>
    <mergeCell ref="I20:I21"/>
    <mergeCell ref="L20:L21"/>
    <mergeCell ref="A18:A19"/>
    <mergeCell ref="B18:B19"/>
    <mergeCell ref="A20:A21"/>
    <mergeCell ref="B20:B21"/>
    <mergeCell ref="F20:F21"/>
    <mergeCell ref="H20:H21"/>
    <mergeCell ref="F18:F19"/>
    <mergeCell ref="H18:H19"/>
    <mergeCell ref="A24:A25"/>
    <mergeCell ref="B24:B25"/>
    <mergeCell ref="F24:F25"/>
    <mergeCell ref="H24:H25"/>
    <mergeCell ref="I24:I25"/>
    <mergeCell ref="L24:L25"/>
    <mergeCell ref="I26:I27"/>
    <mergeCell ref="L26:L27"/>
    <mergeCell ref="I28:I29"/>
    <mergeCell ref="L28:L29"/>
    <mergeCell ref="A26:A27"/>
    <mergeCell ref="B26:B27"/>
    <mergeCell ref="A28:A29"/>
    <mergeCell ref="B28:B29"/>
    <mergeCell ref="F28:F29"/>
    <mergeCell ref="H28:H29"/>
    <mergeCell ref="F26:F27"/>
    <mergeCell ref="H26:H27"/>
    <mergeCell ref="A30:A31"/>
    <mergeCell ref="B30:B31"/>
    <mergeCell ref="F30:F31"/>
    <mergeCell ref="H30:H31"/>
    <mergeCell ref="A32:A33"/>
    <mergeCell ref="B32:B33"/>
    <mergeCell ref="F32:F33"/>
    <mergeCell ref="H32:H33"/>
    <mergeCell ref="L30:L31"/>
    <mergeCell ref="I32:I33"/>
    <mergeCell ref="L32:L33"/>
    <mergeCell ref="I34:I35"/>
    <mergeCell ref="L34:L35"/>
    <mergeCell ref="F36:F37"/>
    <mergeCell ref="H36:H37"/>
    <mergeCell ref="F34:F35"/>
    <mergeCell ref="H34:H35"/>
    <mergeCell ref="A34:A35"/>
    <mergeCell ref="B34:B35"/>
    <mergeCell ref="A36:A37"/>
    <mergeCell ref="B36:B37"/>
    <mergeCell ref="A38:A39"/>
    <mergeCell ref="B38:B39"/>
    <mergeCell ref="F38:F39"/>
    <mergeCell ref="H38:H39"/>
    <mergeCell ref="A40:A41"/>
    <mergeCell ref="B40:B41"/>
    <mergeCell ref="F40:F41"/>
    <mergeCell ref="H40:H41"/>
    <mergeCell ref="H22:H23"/>
    <mergeCell ref="I38:I39"/>
    <mergeCell ref="L38:L39"/>
    <mergeCell ref="I40:I41"/>
    <mergeCell ref="L40:L41"/>
    <mergeCell ref="I22:I23"/>
    <mergeCell ref="L22:L23"/>
    <mergeCell ref="I36:I37"/>
    <mergeCell ref="L36:L37"/>
    <mergeCell ref="I30:I31"/>
    <mergeCell ref="H56:H57"/>
    <mergeCell ref="I54:I55"/>
    <mergeCell ref="L56:L57"/>
    <mergeCell ref="A22:A23"/>
    <mergeCell ref="B22:B23"/>
    <mergeCell ref="A54:A55"/>
    <mergeCell ref="B54:B55"/>
    <mergeCell ref="F54:F55"/>
    <mergeCell ref="H54:H55"/>
    <mergeCell ref="F22:F23"/>
    <mergeCell ref="A58:A59"/>
    <mergeCell ref="B58:B59"/>
    <mergeCell ref="F58:F59"/>
    <mergeCell ref="A56:A57"/>
    <mergeCell ref="B56:B57"/>
    <mergeCell ref="F56:F57"/>
    <mergeCell ref="I56:I57"/>
    <mergeCell ref="L58:L59"/>
    <mergeCell ref="I58:I59"/>
    <mergeCell ref="L60:L61"/>
    <mergeCell ref="L70:L71"/>
    <mergeCell ref="A60:A61"/>
    <mergeCell ref="B60:B61"/>
    <mergeCell ref="A68:A69"/>
    <mergeCell ref="B68:B69"/>
    <mergeCell ref="F68:F69"/>
    <mergeCell ref="F60:F61"/>
    <mergeCell ref="H60:H61"/>
    <mergeCell ref="I60:I61"/>
    <mergeCell ref="L62:L63"/>
    <mergeCell ref="A70:A71"/>
    <mergeCell ref="B70:B71"/>
    <mergeCell ref="F70:F71"/>
    <mergeCell ref="I68:I69"/>
    <mergeCell ref="I70:I71"/>
    <mergeCell ref="A74:A75"/>
    <mergeCell ref="B74:B75"/>
    <mergeCell ref="F74:F75"/>
    <mergeCell ref="H74:H75"/>
    <mergeCell ref="A72:A73"/>
    <mergeCell ref="B72:B73"/>
    <mergeCell ref="F72:F73"/>
    <mergeCell ref="H72:H73"/>
    <mergeCell ref="L72:L73"/>
    <mergeCell ref="I72:I73"/>
    <mergeCell ref="L74:L75"/>
    <mergeCell ref="L78:L79"/>
    <mergeCell ref="I74:I75"/>
    <mergeCell ref="L76:L77"/>
    <mergeCell ref="A78:A79"/>
    <mergeCell ref="B78:B79"/>
    <mergeCell ref="F78:F79"/>
    <mergeCell ref="I76:I77"/>
    <mergeCell ref="I78:I79"/>
    <mergeCell ref="A76:A77"/>
    <mergeCell ref="B76:B77"/>
    <mergeCell ref="F76:F77"/>
    <mergeCell ref="H76:H77"/>
    <mergeCell ref="H78:H79"/>
    <mergeCell ref="A82:A83"/>
    <mergeCell ref="B82:B83"/>
    <mergeCell ref="F82:F83"/>
    <mergeCell ref="H82:H83"/>
    <mergeCell ref="A80:A81"/>
    <mergeCell ref="B80:B81"/>
    <mergeCell ref="F80:F81"/>
    <mergeCell ref="H80:H81"/>
    <mergeCell ref="L80:L81"/>
    <mergeCell ref="I80:I81"/>
    <mergeCell ref="L82:L83"/>
    <mergeCell ref="I84:I85"/>
    <mergeCell ref="I82:I83"/>
    <mergeCell ref="L84:L85"/>
    <mergeCell ref="A84:A85"/>
    <mergeCell ref="B84:B85"/>
    <mergeCell ref="F84:F85"/>
    <mergeCell ref="H84:H85"/>
    <mergeCell ref="A44:A45"/>
    <mergeCell ref="B44:B45"/>
    <mergeCell ref="F44:F45"/>
    <mergeCell ref="H44:H45"/>
    <mergeCell ref="A42:A43"/>
    <mergeCell ref="B42:B43"/>
    <mergeCell ref="F42:F43"/>
    <mergeCell ref="H42:H43"/>
    <mergeCell ref="H46:H47"/>
    <mergeCell ref="I42:I43"/>
    <mergeCell ref="L42:L43"/>
    <mergeCell ref="I44:I45"/>
    <mergeCell ref="L44:L45"/>
    <mergeCell ref="I46:I47"/>
    <mergeCell ref="L46:L47"/>
    <mergeCell ref="H58:H59"/>
    <mergeCell ref="I62:I63"/>
    <mergeCell ref="L64:L65"/>
    <mergeCell ref="A46:A47"/>
    <mergeCell ref="B46:B47"/>
    <mergeCell ref="A62:A63"/>
    <mergeCell ref="B62:B63"/>
    <mergeCell ref="F62:F63"/>
    <mergeCell ref="H62:H63"/>
    <mergeCell ref="F46:F47"/>
  </mergeCells>
  <hyperlinks>
    <hyperlink ref="L6:L7" location="地価公示!A10" display="戻る"/>
    <hyperlink ref="L14:L15" location="地価公示!A18" display="戻る"/>
    <hyperlink ref="L16:L17" location="地価公示!A20" display="戻る"/>
    <hyperlink ref="L20:L21" location="地価公示!A24" display="戻る"/>
    <hyperlink ref="L34:L35" location="地価公示!A38" display="戻る"/>
    <hyperlink ref="L8:L9" location="地価公示!A12" display="戻る"/>
    <hyperlink ref="L10:L11" location="地価公示!A14" display="戻る"/>
    <hyperlink ref="L12:L13" location="地価公示!A16" display="戻る"/>
    <hyperlink ref="L24:L25" location="地価公示!A28" display="戻る"/>
    <hyperlink ref="L30:L31" location="地価公示!A34" display="戻る"/>
    <hyperlink ref="L18:L19" location="地価公示!A22" display="戻る"/>
    <hyperlink ref="L22:L23" location="地価公示!A26" display="戻る"/>
    <hyperlink ref="L28:L29" location="地価公示!A32" display="戻る"/>
    <hyperlink ref="L26:L27" location="地価公示!A30" display="戻る"/>
    <hyperlink ref="L32:L33" location="地価公示!A36" display="戻る"/>
    <hyperlink ref="L56:L57" location="地価公示!A60" display="戻る"/>
    <hyperlink ref="L58:L59" location="地価公示!A62" display="戻る"/>
    <hyperlink ref="L36:L37" location="地価公示!A40" display="戻る"/>
    <hyperlink ref="L38:L39" location="地価公示!A42" display="戻る"/>
    <hyperlink ref="L40:L41" location="地価公示!A44" display="戻る"/>
    <hyperlink ref="L60:L61" location="地価公示!A64" display="戻る"/>
    <hyperlink ref="L80:L81" location="地価公示!A84" display="戻る"/>
    <hyperlink ref="L82:L83" location="地価公示!A86" display="戻る"/>
    <hyperlink ref="L84:L85" location="地価公示!A88" display="戻る"/>
    <hyperlink ref="L62:L63" location="地価公示!A66" display="戻る"/>
    <hyperlink ref="L72:L73" location="地価公示!A76" display="戻る"/>
    <hyperlink ref="L78:L79" location="地価公示!A82" display="戻る"/>
    <hyperlink ref="L70:L71" location="地価公示!A74" display="戻る"/>
    <hyperlink ref="L76:L77" location="地価公示!A80" display="戻る"/>
    <hyperlink ref="L74:L75" location="地価公示!A78" display="戻る"/>
    <hyperlink ref="L42:L43" location="地価公示!A46" display="戻る"/>
    <hyperlink ref="L44:L45" location="地価公示!A48" display="戻る"/>
    <hyperlink ref="L46:L47" location="地価公示!A50" display="戻る"/>
    <hyperlink ref="L64:L65" location="地価公示!A68" display="戻る"/>
    <hyperlink ref="L48:L49" location="地価公示!A52" display="戻る"/>
    <hyperlink ref="L50:L51" location="地価公示!A54" display="戻る"/>
    <hyperlink ref="L66:L67" location="地価公示!A70" display="戻る"/>
    <hyperlink ref="L52:L53" location="地価公示!A56" display="戻る"/>
    <hyperlink ref="L54:L55" location="地価公示!A58" display="戻る"/>
    <hyperlink ref="L68:L69" location="地価公示!A72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Q32:Q1280"/>
  <sheetViews>
    <sheetView zoomScale="85" zoomScaleNormal="85" workbookViewId="0" topLeftCell="A1">
      <selection activeCell="A1" sqref="A1:A32"/>
    </sheetView>
  </sheetViews>
  <sheetFormatPr defaultColWidth="9.00390625" defaultRowHeight="13.5"/>
  <cols>
    <col min="17" max="17" width="9.00390625" style="205" customWidth="1"/>
  </cols>
  <sheetData>
    <row r="32" ht="13.5">
      <c r="Q32" s="109" t="s">
        <v>158</v>
      </c>
    </row>
    <row r="64" ht="13.5">
      <c r="Q64" s="109" t="s">
        <v>158</v>
      </c>
    </row>
    <row r="96" ht="13.5">
      <c r="Q96" s="109" t="s">
        <v>158</v>
      </c>
    </row>
    <row r="128" ht="13.5">
      <c r="Q128" s="109" t="s">
        <v>158</v>
      </c>
    </row>
    <row r="160" ht="13.5">
      <c r="Q160" s="109" t="s">
        <v>158</v>
      </c>
    </row>
    <row r="192" ht="13.5">
      <c r="Q192" s="206" t="s">
        <v>158</v>
      </c>
    </row>
    <row r="224" ht="13.5">
      <c r="Q224" s="206" t="s">
        <v>158</v>
      </c>
    </row>
    <row r="256" ht="13.5">
      <c r="Q256" s="206" t="s">
        <v>158</v>
      </c>
    </row>
    <row r="288" ht="13.5">
      <c r="Q288" s="206" t="s">
        <v>158</v>
      </c>
    </row>
    <row r="320" ht="13.5">
      <c r="Q320" s="206" t="s">
        <v>158</v>
      </c>
    </row>
    <row r="352" ht="13.5">
      <c r="Q352" s="206" t="s">
        <v>158</v>
      </c>
    </row>
    <row r="384" ht="13.5">
      <c r="Q384" s="206" t="s">
        <v>158</v>
      </c>
    </row>
    <row r="416" ht="13.5">
      <c r="Q416" s="206" t="s">
        <v>158</v>
      </c>
    </row>
    <row r="448" ht="13.5">
      <c r="Q448" s="206" t="s">
        <v>158</v>
      </c>
    </row>
    <row r="480" ht="13.5">
      <c r="Q480" s="206" t="s">
        <v>158</v>
      </c>
    </row>
    <row r="512" ht="13.5">
      <c r="Q512" s="206" t="s">
        <v>158</v>
      </c>
    </row>
    <row r="544" ht="13.5">
      <c r="Q544" s="206" t="s">
        <v>158</v>
      </c>
    </row>
    <row r="576" ht="13.5">
      <c r="Q576" s="206" t="s">
        <v>158</v>
      </c>
    </row>
    <row r="608" ht="13.5">
      <c r="Q608" s="206" t="s">
        <v>158</v>
      </c>
    </row>
    <row r="640" ht="13.5">
      <c r="Q640" s="206" t="s">
        <v>158</v>
      </c>
    </row>
    <row r="672" ht="13.5">
      <c r="Q672" s="206" t="s">
        <v>158</v>
      </c>
    </row>
    <row r="704" ht="13.5">
      <c r="Q704" s="206" t="s">
        <v>158</v>
      </c>
    </row>
    <row r="736" ht="13.5">
      <c r="Q736" s="206" t="s">
        <v>158</v>
      </c>
    </row>
    <row r="768" ht="13.5">
      <c r="Q768" s="206" t="s">
        <v>158</v>
      </c>
    </row>
    <row r="800" ht="13.5">
      <c r="Q800" s="206" t="s">
        <v>158</v>
      </c>
    </row>
    <row r="832" ht="13.5">
      <c r="Q832" s="206" t="s">
        <v>158</v>
      </c>
    </row>
    <row r="864" ht="13.5">
      <c r="Q864" s="206" t="s">
        <v>158</v>
      </c>
    </row>
    <row r="896" ht="13.5">
      <c r="Q896" s="206" t="s">
        <v>158</v>
      </c>
    </row>
    <row r="928" ht="13.5">
      <c r="Q928" s="206" t="s">
        <v>158</v>
      </c>
    </row>
    <row r="960" ht="13.5">
      <c r="Q960" s="206" t="s">
        <v>158</v>
      </c>
    </row>
    <row r="992" ht="13.5">
      <c r="Q992" s="109" t="s">
        <v>158</v>
      </c>
    </row>
    <row r="1024" ht="13.5">
      <c r="Q1024" s="109" t="s">
        <v>158</v>
      </c>
    </row>
    <row r="1056" ht="13.5">
      <c r="Q1056" s="109" t="s">
        <v>158</v>
      </c>
    </row>
    <row r="1088" ht="13.5">
      <c r="Q1088" s="109" t="s">
        <v>158</v>
      </c>
    </row>
    <row r="1120" ht="13.5">
      <c r="Q1120" s="109" t="s">
        <v>158</v>
      </c>
    </row>
    <row r="1152" ht="13.5">
      <c r="Q1152" s="109" t="s">
        <v>158</v>
      </c>
    </row>
    <row r="1184" ht="13.5">
      <c r="Q1184" s="109" t="s">
        <v>158</v>
      </c>
    </row>
    <row r="1216" ht="13.5">
      <c r="Q1216" s="109" t="s">
        <v>158</v>
      </c>
    </row>
    <row r="1248" ht="13.5">
      <c r="Q1248" s="109" t="s">
        <v>158</v>
      </c>
    </row>
    <row r="1280" ht="13.5">
      <c r="Q1280" s="109" t="s">
        <v>158</v>
      </c>
    </row>
  </sheetData>
  <hyperlinks>
    <hyperlink ref="Q1280" location="地価公示!A88" display="戻る"/>
    <hyperlink ref="Q1248" location="地価公示!A86" display="戻る"/>
    <hyperlink ref="Q1216" location="地価公示!A84" display="戻る"/>
    <hyperlink ref="Q1184" location="地価公示!A82" display="戻る"/>
    <hyperlink ref="Q960" location="地価公示!A68" display="戻る"/>
    <hyperlink ref="Q896" location="地価公示!A64" display="戻る"/>
    <hyperlink ref="Q864" location="地価公示!A62" display="戻る"/>
    <hyperlink ref="Q832" location="地価公示!A60" display="戻る"/>
    <hyperlink ref="Q800" location="地価公示!A58" display="戻る"/>
    <hyperlink ref="Q768" location="地価公示!A56" display="戻る"/>
    <hyperlink ref="Q736" location="地価公示!A54" display="戻る"/>
    <hyperlink ref="Q704" location="地価公示!A52" display="戻る"/>
    <hyperlink ref="Q672" location="地価公示!A50" display="戻る"/>
    <hyperlink ref="Q640" location="地価公示!A48" display="戻る"/>
    <hyperlink ref="Q608" location="地価公示!A46" display="戻る"/>
    <hyperlink ref="Q576" location="地価公示!A44" display="戻る"/>
    <hyperlink ref="Q544" location="地価公示!A42" display="戻る"/>
    <hyperlink ref="Q512" location="地価公示!A40" display="戻る"/>
    <hyperlink ref="Q480" location="地価公示!A38" display="戻る"/>
    <hyperlink ref="Q448" location="地価公示!A36" display="戻る"/>
    <hyperlink ref="Q416" location="地価公示!A34" display="戻る"/>
    <hyperlink ref="Q384" location="地価公示!A32" display="戻る"/>
    <hyperlink ref="Q352" location="地価公示!A30" display="戻る"/>
    <hyperlink ref="Q288" location="地価公示!A26" display="戻る"/>
    <hyperlink ref="Q256" location="地価公示!A24" display="戻る"/>
    <hyperlink ref="Q224" location="地価公示!A22" display="戻る"/>
    <hyperlink ref="Q192" location="地価公示!A20" display="戻る"/>
    <hyperlink ref="Q160" location="地価公示!A18" display="戻る"/>
    <hyperlink ref="Q128" location="地価公示!A16" display="戻る"/>
    <hyperlink ref="Q96" location="地価公示!A14" display="戻る"/>
    <hyperlink ref="Q64" location="地価公示!A12" display="戻る"/>
    <hyperlink ref="Q32" location="地価公示!A10" display="戻る"/>
    <hyperlink ref="Q320" location="地価公示!A28" display="戻る"/>
    <hyperlink ref="Q928" location="地価公示!A66" display="戻る"/>
    <hyperlink ref="Q1120" location="地価公示!A78" display="戻る"/>
    <hyperlink ref="Q1152" location="地価公示!A80" display="戻る"/>
    <hyperlink ref="Q1024" location="地価公示!A72" display="戻る"/>
    <hyperlink ref="Q992" location="地価公示!A70" display="戻る"/>
    <hyperlink ref="Q1088" location="地価公示!A76" display="戻る"/>
    <hyperlink ref="Q1056" location="地価公示!A74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rowBreaks count="1" manualBreakCount="1">
    <brk id="96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W43"/>
  <sheetViews>
    <sheetView showGridLines="0" workbookViewId="0" topLeftCell="A1">
      <pane xSplit="2" ySplit="9" topLeftCell="C1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125" style="5" customWidth="1"/>
    <col min="23" max="16384" width="9.00390625" style="4" customWidth="1"/>
  </cols>
  <sheetData>
    <row r="1" spans="1:22" s="2" customFormat="1" ht="30" customHeight="1">
      <c r="A1" s="39" t="s">
        <v>126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27"/>
      <c r="B2" s="28"/>
      <c r="C2" s="22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27"/>
      <c r="B3" s="27"/>
      <c r="C3" s="29" t="s">
        <v>18</v>
      </c>
      <c r="D3" s="1"/>
      <c r="E3" s="30" t="s">
        <v>20</v>
      </c>
      <c r="G3" s="31" t="s">
        <v>21</v>
      </c>
      <c r="I3" s="32" t="s">
        <v>22</v>
      </c>
      <c r="K3" s="33" t="s">
        <v>19</v>
      </c>
      <c r="M3" s="412" t="s">
        <v>23</v>
      </c>
      <c r="N3" s="413"/>
      <c r="Q3" s="1"/>
      <c r="R3" s="1"/>
      <c r="S3" s="1"/>
      <c r="T3" s="1"/>
      <c r="U3" s="1"/>
      <c r="V3" s="1"/>
      <c r="W3" s="1"/>
    </row>
    <row r="4" spans="1:23" s="2" customFormat="1" ht="15" customHeight="1">
      <c r="A4" s="27"/>
      <c r="B4" s="27"/>
      <c r="C4" s="34" t="s">
        <v>117</v>
      </c>
      <c r="D4" s="1"/>
      <c r="E4" s="35" t="s">
        <v>118</v>
      </c>
      <c r="G4" s="36" t="s">
        <v>119</v>
      </c>
      <c r="I4" s="37" t="s">
        <v>120</v>
      </c>
      <c r="K4" s="38" t="s">
        <v>121</v>
      </c>
      <c r="M4" s="414" t="s">
        <v>122</v>
      </c>
      <c r="N4" s="415"/>
      <c r="O4" s="21"/>
      <c r="P4" s="1"/>
      <c r="Q4" s="1"/>
      <c r="R4" s="1"/>
      <c r="S4" s="1"/>
      <c r="T4" s="1"/>
      <c r="U4" s="1"/>
      <c r="V4" s="1"/>
      <c r="W4" s="15"/>
    </row>
    <row r="5" spans="1:22" s="2" customFormat="1" ht="15" customHeight="1">
      <c r="A5" s="27"/>
      <c r="B5" s="2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27"/>
      <c r="B6" s="2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123</v>
      </c>
    </row>
    <row r="7" spans="1:22" s="2" customFormat="1" ht="15" customHeight="1">
      <c r="A7" s="27"/>
      <c r="B7" s="2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418" t="s">
        <v>28</v>
      </c>
      <c r="B8" s="420" t="s">
        <v>124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43" t="s">
        <v>4</v>
      </c>
      <c r="S8" s="9" t="s">
        <v>362</v>
      </c>
      <c r="T8" s="9" t="s">
        <v>363</v>
      </c>
      <c r="U8" s="9" t="s">
        <v>364</v>
      </c>
      <c r="V8" s="23" t="s">
        <v>365</v>
      </c>
    </row>
    <row r="9" spans="1:22" s="10" customFormat="1" ht="15" customHeight="1">
      <c r="A9" s="419"/>
      <c r="B9" s="421"/>
      <c r="C9" s="19" t="s">
        <v>16</v>
      </c>
      <c r="D9" s="7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146" t="s">
        <v>16</v>
      </c>
      <c r="S9" s="7" t="s">
        <v>16</v>
      </c>
      <c r="T9" s="7" t="s">
        <v>16</v>
      </c>
      <c r="U9" s="7" t="s">
        <v>16</v>
      </c>
      <c r="V9" s="24" t="s">
        <v>16</v>
      </c>
    </row>
    <row r="10" spans="1:22" s="10" customFormat="1" ht="15" customHeight="1">
      <c r="A10" s="398" t="s">
        <v>25</v>
      </c>
      <c r="B10" s="43" t="s">
        <v>127</v>
      </c>
      <c r="C10" s="44">
        <v>125000</v>
      </c>
      <c r="D10" s="44">
        <v>136000</v>
      </c>
      <c r="E10" s="44">
        <v>150000</v>
      </c>
      <c r="F10" s="44">
        <v>155000</v>
      </c>
      <c r="G10" s="44">
        <v>148000</v>
      </c>
      <c r="H10" s="44">
        <v>143000</v>
      </c>
      <c r="I10" s="45">
        <v>139000</v>
      </c>
      <c r="J10" s="45">
        <v>136000</v>
      </c>
      <c r="K10" s="45">
        <v>136000</v>
      </c>
      <c r="L10" s="45">
        <v>136000</v>
      </c>
      <c r="M10" s="45">
        <v>135000</v>
      </c>
      <c r="N10" s="45">
        <v>133000</v>
      </c>
      <c r="O10" s="45">
        <v>130000</v>
      </c>
      <c r="P10" s="45">
        <v>126000</v>
      </c>
      <c r="Q10" s="45">
        <v>118000</v>
      </c>
      <c r="R10" s="147">
        <v>110000</v>
      </c>
      <c r="S10" s="45">
        <v>103000</v>
      </c>
      <c r="T10" s="45"/>
      <c r="U10" s="45"/>
      <c r="V10" s="154"/>
    </row>
    <row r="11" spans="1:22" s="10" customFormat="1" ht="15" customHeight="1">
      <c r="A11" s="399"/>
      <c r="B11" s="46" t="s">
        <v>134</v>
      </c>
      <c r="C11" s="47"/>
      <c r="D11" s="48">
        <f>IF(C10="","",D10/C10-1)</f>
        <v>0.08800000000000008</v>
      </c>
      <c r="E11" s="48">
        <f>IF(D10="","",E10/D10-1)</f>
        <v>0.10294117647058831</v>
      </c>
      <c r="F11" s="48">
        <f>IF(E10="","",F10/E10-1)</f>
        <v>0.03333333333333344</v>
      </c>
      <c r="G11" s="48">
        <f>IF(F10="","",G10/F10-1)</f>
        <v>-0.04516129032258065</v>
      </c>
      <c r="H11" s="48">
        <f aca="true" t="shared" si="0" ref="H11:S11">IF(G10="","",H10/G10-1)</f>
        <v>-0.03378378378378377</v>
      </c>
      <c r="I11" s="48">
        <f t="shared" si="0"/>
        <v>-0.027972027972028024</v>
      </c>
      <c r="J11" s="48">
        <f t="shared" si="0"/>
        <v>-0.021582733812949617</v>
      </c>
      <c r="K11" s="48">
        <f t="shared" si="0"/>
        <v>0</v>
      </c>
      <c r="L11" s="48">
        <f t="shared" si="0"/>
        <v>0</v>
      </c>
      <c r="M11" s="48">
        <f t="shared" si="0"/>
        <v>-0.007352941176470562</v>
      </c>
      <c r="N11" s="48">
        <f t="shared" si="0"/>
        <v>-0.014814814814814836</v>
      </c>
      <c r="O11" s="48">
        <f t="shared" si="0"/>
        <v>-0.022556390977443663</v>
      </c>
      <c r="P11" s="48">
        <f t="shared" si="0"/>
        <v>-0.03076923076923077</v>
      </c>
      <c r="Q11" s="48">
        <f t="shared" si="0"/>
        <v>-0.06349206349206349</v>
      </c>
      <c r="R11" s="148">
        <f t="shared" si="0"/>
        <v>-0.06779661016949157</v>
      </c>
      <c r="S11" s="48">
        <f t="shared" si="0"/>
        <v>-0.0636363636363636</v>
      </c>
      <c r="T11" s="48"/>
      <c r="U11" s="48"/>
      <c r="V11" s="49"/>
    </row>
    <row r="12" spans="1:22" ht="15" customHeight="1">
      <c r="A12" s="406" t="s">
        <v>26</v>
      </c>
      <c r="B12" s="216" t="s">
        <v>614</v>
      </c>
      <c r="C12" s="74">
        <v>76500</v>
      </c>
      <c r="D12" s="74">
        <v>82000</v>
      </c>
      <c r="E12" s="74">
        <v>89900</v>
      </c>
      <c r="F12" s="74">
        <v>92000</v>
      </c>
      <c r="G12" s="74">
        <v>89000</v>
      </c>
      <c r="H12" s="75">
        <v>88000</v>
      </c>
      <c r="I12" s="75">
        <v>88000</v>
      </c>
      <c r="J12" s="75">
        <v>88000</v>
      </c>
      <c r="K12" s="75">
        <v>88000</v>
      </c>
      <c r="L12" s="75">
        <v>88000</v>
      </c>
      <c r="M12" s="75">
        <v>88000</v>
      </c>
      <c r="N12" s="75">
        <v>88000</v>
      </c>
      <c r="O12" s="75">
        <v>86500</v>
      </c>
      <c r="P12" s="75">
        <v>84400</v>
      </c>
      <c r="Q12" s="75">
        <v>80100</v>
      </c>
      <c r="R12" s="160">
        <v>75700</v>
      </c>
      <c r="S12" s="75">
        <v>72900</v>
      </c>
      <c r="T12" s="75">
        <v>67000</v>
      </c>
      <c r="U12" s="75"/>
      <c r="V12" s="164"/>
    </row>
    <row r="13" spans="1:22" ht="15" customHeight="1">
      <c r="A13" s="407"/>
      <c r="B13" s="76"/>
      <c r="C13" s="77"/>
      <c r="D13" s="78">
        <f aca="true" t="shared" si="1" ref="D13:T13">IF(C12="","",D12/C12-1)</f>
        <v>0.07189542483660127</v>
      </c>
      <c r="E13" s="78">
        <f>IF(D12="","",E12/D12-1)</f>
        <v>0.09634146341463423</v>
      </c>
      <c r="F13" s="78">
        <f t="shared" si="1"/>
        <v>0.023359288097886566</v>
      </c>
      <c r="G13" s="78">
        <f t="shared" si="1"/>
        <v>-0.03260869565217395</v>
      </c>
      <c r="H13" s="78">
        <f t="shared" si="1"/>
        <v>-0.011235955056179803</v>
      </c>
      <c r="I13" s="78">
        <f t="shared" si="1"/>
        <v>0</v>
      </c>
      <c r="J13" s="78">
        <f t="shared" si="1"/>
        <v>0</v>
      </c>
      <c r="K13" s="78">
        <f t="shared" si="1"/>
        <v>0</v>
      </c>
      <c r="L13" s="78">
        <f t="shared" si="1"/>
        <v>0</v>
      </c>
      <c r="M13" s="78">
        <f t="shared" si="1"/>
        <v>0</v>
      </c>
      <c r="N13" s="78">
        <f t="shared" si="1"/>
        <v>0</v>
      </c>
      <c r="O13" s="78">
        <f t="shared" si="1"/>
        <v>-0.017045454545454586</v>
      </c>
      <c r="P13" s="78">
        <f t="shared" si="1"/>
        <v>-0.024277456647398887</v>
      </c>
      <c r="Q13" s="78">
        <f t="shared" si="1"/>
        <v>-0.05094786729857825</v>
      </c>
      <c r="R13" s="161">
        <f t="shared" si="1"/>
        <v>-0.05493133583021226</v>
      </c>
      <c r="S13" s="78">
        <f t="shared" si="1"/>
        <v>-0.036988110964332854</v>
      </c>
      <c r="T13" s="78">
        <f t="shared" si="1"/>
        <v>-0.08093278463648834</v>
      </c>
      <c r="U13" s="78"/>
      <c r="V13" s="79"/>
    </row>
    <row r="14" spans="1:22" s="10" customFormat="1" ht="15" customHeight="1">
      <c r="A14" s="406" t="s">
        <v>27</v>
      </c>
      <c r="B14" s="50" t="s">
        <v>76</v>
      </c>
      <c r="C14" s="51">
        <v>163000</v>
      </c>
      <c r="D14" s="51">
        <v>186000</v>
      </c>
      <c r="E14" s="51">
        <v>208000</v>
      </c>
      <c r="F14" s="62"/>
      <c r="G14" s="62"/>
      <c r="H14" s="62"/>
      <c r="I14" s="63"/>
      <c r="J14" s="63"/>
      <c r="K14" s="63"/>
      <c r="L14" s="63"/>
      <c r="M14" s="63"/>
      <c r="N14" s="63"/>
      <c r="O14" s="63"/>
      <c r="P14" s="63"/>
      <c r="Q14" s="63"/>
      <c r="R14" s="157"/>
      <c r="S14" s="63"/>
      <c r="T14" s="63"/>
      <c r="U14" s="63"/>
      <c r="V14" s="159"/>
    </row>
    <row r="15" spans="1:22" s="10" customFormat="1" ht="15" customHeight="1">
      <c r="A15" s="407"/>
      <c r="B15" s="46" t="s">
        <v>77</v>
      </c>
      <c r="C15" s="48"/>
      <c r="D15" s="48">
        <f>IF(C14="","",D14/C14-1)</f>
        <v>0.14110429447852768</v>
      </c>
      <c r="E15" s="48">
        <f>IF(D14="","",E14/D14-1)</f>
        <v>0.11827956989247301</v>
      </c>
      <c r="F15" s="65"/>
      <c r="G15" s="65"/>
      <c r="H15" s="65"/>
      <c r="I15" s="66"/>
      <c r="J15" s="66"/>
      <c r="K15" s="66"/>
      <c r="L15" s="66"/>
      <c r="M15" s="66"/>
      <c r="N15" s="66"/>
      <c r="O15" s="66"/>
      <c r="P15" s="66"/>
      <c r="Q15" s="66"/>
      <c r="R15" s="158"/>
      <c r="S15" s="66"/>
      <c r="T15" s="66"/>
      <c r="U15" s="66"/>
      <c r="V15" s="353"/>
    </row>
    <row r="16" spans="1:22" s="13" customFormat="1" ht="15" customHeight="1">
      <c r="A16" s="411" t="s">
        <v>39</v>
      </c>
      <c r="B16" s="352" t="s">
        <v>65</v>
      </c>
      <c r="C16" s="74">
        <v>72000</v>
      </c>
      <c r="D16" s="74">
        <v>77000</v>
      </c>
      <c r="E16" s="74">
        <v>83200</v>
      </c>
      <c r="F16" s="74">
        <v>84500</v>
      </c>
      <c r="G16" s="74">
        <v>84000</v>
      </c>
      <c r="H16" s="74">
        <v>82000</v>
      </c>
      <c r="I16" s="75">
        <v>80000</v>
      </c>
      <c r="J16" s="75">
        <v>80000</v>
      </c>
      <c r="K16" s="75">
        <v>80000</v>
      </c>
      <c r="L16" s="75">
        <v>80000</v>
      </c>
      <c r="M16" s="75"/>
      <c r="N16" s="75"/>
      <c r="O16" s="75"/>
      <c r="P16" s="75"/>
      <c r="Q16" s="75"/>
      <c r="R16" s="160"/>
      <c r="S16" s="75"/>
      <c r="T16" s="75"/>
      <c r="U16" s="75"/>
      <c r="V16" s="164"/>
    </row>
    <row r="17" spans="1:22" s="13" customFormat="1" ht="15" customHeight="1">
      <c r="A17" s="407"/>
      <c r="B17" s="76"/>
      <c r="C17" s="77"/>
      <c r="D17" s="78">
        <f aca="true" t="shared" si="2" ref="D17:V17">IF(C16="","",D16/C16-1)</f>
        <v>0.06944444444444442</v>
      </c>
      <c r="E17" s="78">
        <f t="shared" si="2"/>
        <v>0.08051948051948044</v>
      </c>
      <c r="F17" s="78">
        <f t="shared" si="2"/>
        <v>0.015625</v>
      </c>
      <c r="G17" s="78">
        <f t="shared" si="2"/>
        <v>-0.00591715976331364</v>
      </c>
      <c r="H17" s="78">
        <f t="shared" si="2"/>
        <v>-0.023809523809523836</v>
      </c>
      <c r="I17" s="78">
        <f>IF(H16="","",I16/H16-1)</f>
        <v>-0.024390243902439046</v>
      </c>
      <c r="J17" s="78">
        <f>IF(I16="","",J16/I16-1)</f>
        <v>0</v>
      </c>
      <c r="K17" s="78">
        <f>IF(J16="","",K16/J16-1)</f>
        <v>0</v>
      </c>
      <c r="L17" s="78">
        <f>IF(K16="","",L16/K16-1)</f>
        <v>0</v>
      </c>
      <c r="M17" s="78"/>
      <c r="N17" s="78"/>
      <c r="O17" s="78">
        <f t="shared" si="2"/>
      </c>
      <c r="P17" s="78">
        <f t="shared" si="2"/>
      </c>
      <c r="Q17" s="78">
        <f t="shared" si="2"/>
      </c>
      <c r="R17" s="161">
        <f t="shared" si="2"/>
      </c>
      <c r="S17" s="78">
        <f t="shared" si="2"/>
      </c>
      <c r="T17" s="78">
        <f t="shared" si="2"/>
      </c>
      <c r="U17" s="78">
        <f t="shared" si="2"/>
      </c>
      <c r="V17" s="79">
        <f t="shared" si="2"/>
      </c>
    </row>
    <row r="18" spans="1:22" s="13" customFormat="1" ht="15" customHeight="1">
      <c r="A18" s="406" t="s">
        <v>40</v>
      </c>
      <c r="B18" s="50" t="s">
        <v>73</v>
      </c>
      <c r="C18" s="51"/>
      <c r="D18" s="51">
        <v>133000</v>
      </c>
      <c r="E18" s="51">
        <v>140000</v>
      </c>
      <c r="F18" s="51">
        <v>138000</v>
      </c>
      <c r="G18" s="51"/>
      <c r="H18" s="51"/>
      <c r="I18" s="53"/>
      <c r="J18" s="53"/>
      <c r="K18" s="53"/>
      <c r="L18" s="53"/>
      <c r="M18" s="53"/>
      <c r="N18" s="53"/>
      <c r="O18" s="53"/>
      <c r="P18" s="53"/>
      <c r="Q18" s="53"/>
      <c r="R18" s="144"/>
      <c r="S18" s="53"/>
      <c r="T18" s="53"/>
      <c r="U18" s="53"/>
      <c r="V18" s="156"/>
    </row>
    <row r="19" spans="1:22" s="13" customFormat="1" ht="15" customHeight="1">
      <c r="A19" s="407"/>
      <c r="B19" s="46"/>
      <c r="C19" s="47"/>
      <c r="D19" s="48">
        <f>IF(C18="","",D18/C18-1)</f>
      </c>
      <c r="E19" s="48">
        <f>IF(D18="","",E18/D18-1)</f>
        <v>0.05263157894736836</v>
      </c>
      <c r="F19" s="48">
        <f>IF(E18="","",F18/E18-1)</f>
        <v>-0.014285714285714235</v>
      </c>
      <c r="G19" s="48"/>
      <c r="H19" s="48">
        <f aca="true" t="shared" si="3" ref="H19:M19">IF(G18="","",H18/G18-1)</f>
      </c>
      <c r="I19" s="48">
        <f t="shared" si="3"/>
      </c>
      <c r="J19" s="48">
        <f t="shared" si="3"/>
      </c>
      <c r="K19" s="48">
        <f t="shared" si="3"/>
      </c>
      <c r="L19" s="48">
        <f t="shared" si="3"/>
      </c>
      <c r="M19" s="48">
        <f t="shared" si="3"/>
      </c>
      <c r="N19" s="48"/>
      <c r="O19" s="48">
        <f aca="true" t="shared" si="4" ref="O19:V19">IF(N18="","",O18/N18-1)</f>
      </c>
      <c r="P19" s="48">
        <f t="shared" si="4"/>
      </c>
      <c r="Q19" s="48">
        <f t="shared" si="4"/>
      </c>
      <c r="R19" s="148">
        <f t="shared" si="4"/>
      </c>
      <c r="S19" s="48">
        <f t="shared" si="4"/>
      </c>
      <c r="T19" s="48">
        <f t="shared" si="4"/>
      </c>
      <c r="U19" s="48">
        <f t="shared" si="4"/>
      </c>
      <c r="V19" s="49">
        <f t="shared" si="4"/>
      </c>
    </row>
    <row r="20" spans="1:22" s="13" customFormat="1" ht="15" customHeight="1">
      <c r="A20" s="406" t="s">
        <v>42</v>
      </c>
      <c r="B20" s="68" t="s">
        <v>137</v>
      </c>
      <c r="C20" s="74"/>
      <c r="D20" s="74"/>
      <c r="E20" s="74"/>
      <c r="F20" s="74"/>
      <c r="G20" s="74"/>
      <c r="H20" s="75">
        <v>85000</v>
      </c>
      <c r="I20" s="75">
        <v>85000</v>
      </c>
      <c r="J20" s="75">
        <v>85000</v>
      </c>
      <c r="K20" s="75">
        <v>85000</v>
      </c>
      <c r="L20" s="75">
        <v>85000</v>
      </c>
      <c r="M20" s="75">
        <v>85000</v>
      </c>
      <c r="N20" s="75">
        <v>85000</v>
      </c>
      <c r="O20" s="75">
        <v>83800</v>
      </c>
      <c r="P20" s="75">
        <v>82600</v>
      </c>
      <c r="Q20" s="75">
        <v>79100</v>
      </c>
      <c r="R20" s="160">
        <v>74000</v>
      </c>
      <c r="S20" s="75"/>
      <c r="T20" s="75"/>
      <c r="U20" s="75"/>
      <c r="V20" s="164"/>
    </row>
    <row r="21" spans="1:22" s="13" customFormat="1" ht="15" customHeight="1">
      <c r="A21" s="399"/>
      <c r="B21" s="120" t="s">
        <v>66</v>
      </c>
      <c r="C21" s="121"/>
      <c r="D21" s="122">
        <f aca="true" t="shared" si="5" ref="D21:R21">IF(C20="","",D20/C20-1)</f>
      </c>
      <c r="E21" s="122">
        <f t="shared" si="5"/>
      </c>
      <c r="F21" s="122">
        <f t="shared" si="5"/>
      </c>
      <c r="G21" s="122">
        <f t="shared" si="5"/>
      </c>
      <c r="H21" s="122">
        <f t="shared" si="5"/>
      </c>
      <c r="I21" s="122">
        <f t="shared" si="5"/>
        <v>0</v>
      </c>
      <c r="J21" s="122">
        <f t="shared" si="5"/>
        <v>0</v>
      </c>
      <c r="K21" s="122">
        <f t="shared" si="5"/>
        <v>0</v>
      </c>
      <c r="L21" s="122">
        <f t="shared" si="5"/>
        <v>0</v>
      </c>
      <c r="M21" s="122">
        <f t="shared" si="5"/>
        <v>0</v>
      </c>
      <c r="N21" s="122">
        <f t="shared" si="5"/>
        <v>0</v>
      </c>
      <c r="O21" s="122">
        <f t="shared" si="5"/>
        <v>-0.014117647058823568</v>
      </c>
      <c r="P21" s="122">
        <f t="shared" si="5"/>
        <v>-0.014319809069212375</v>
      </c>
      <c r="Q21" s="122">
        <f t="shared" si="5"/>
        <v>-0.0423728813559322</v>
      </c>
      <c r="R21" s="228">
        <f t="shared" si="5"/>
        <v>-0.06447534766118834</v>
      </c>
      <c r="S21" s="122"/>
      <c r="T21" s="122"/>
      <c r="U21" s="122"/>
      <c r="V21" s="208"/>
    </row>
    <row r="22" spans="1:22" s="13" customFormat="1" ht="15" customHeight="1">
      <c r="A22" s="520" t="s">
        <v>435</v>
      </c>
      <c r="B22" s="354" t="s">
        <v>470</v>
      </c>
      <c r="C22" s="55"/>
      <c r="D22" s="55"/>
      <c r="E22" s="55"/>
      <c r="F22" s="55"/>
      <c r="G22" s="55"/>
      <c r="H22" s="55">
        <v>50800</v>
      </c>
      <c r="I22" s="56">
        <v>51800</v>
      </c>
      <c r="J22" s="56">
        <v>52200</v>
      </c>
      <c r="K22" s="56">
        <v>52200</v>
      </c>
      <c r="L22" s="56">
        <v>52200</v>
      </c>
      <c r="M22" s="56">
        <v>52200</v>
      </c>
      <c r="N22" s="56">
        <v>52200</v>
      </c>
      <c r="O22" s="56">
        <v>50800</v>
      </c>
      <c r="P22" s="56">
        <v>49200</v>
      </c>
      <c r="Q22" s="56"/>
      <c r="R22" s="152"/>
      <c r="S22" s="56"/>
      <c r="T22" s="56"/>
      <c r="U22" s="56"/>
      <c r="V22" s="185"/>
    </row>
    <row r="23" spans="1:22" s="13" customFormat="1" ht="15" customHeight="1">
      <c r="A23" s="521"/>
      <c r="B23" s="46"/>
      <c r="C23" s="84"/>
      <c r="D23" s="48">
        <f>IF(C22="","",D22/C22-1)</f>
      </c>
      <c r="E23" s="48"/>
      <c r="F23" s="48">
        <f aca="true" t="shared" si="6" ref="F23:R23">IF(E22="","",F22/E22-1)</f>
      </c>
      <c r="G23" s="48">
        <f t="shared" si="6"/>
      </c>
      <c r="H23" s="48">
        <f t="shared" si="6"/>
      </c>
      <c r="I23" s="48">
        <f t="shared" si="6"/>
        <v>0.019685039370078705</v>
      </c>
      <c r="J23" s="48">
        <f t="shared" si="6"/>
        <v>0.007722007722007707</v>
      </c>
      <c r="K23" s="48">
        <f t="shared" si="6"/>
        <v>0</v>
      </c>
      <c r="L23" s="48">
        <f t="shared" si="6"/>
        <v>0</v>
      </c>
      <c r="M23" s="48">
        <f t="shared" si="6"/>
        <v>0</v>
      </c>
      <c r="N23" s="48">
        <f t="shared" si="6"/>
        <v>0</v>
      </c>
      <c r="O23" s="48">
        <f t="shared" si="6"/>
        <v>-0.026819923371647514</v>
      </c>
      <c r="P23" s="48">
        <f t="shared" si="6"/>
        <v>-0.03149606299212604</v>
      </c>
      <c r="Q23" s="48"/>
      <c r="R23" s="148">
        <f t="shared" si="6"/>
      </c>
      <c r="S23" s="48">
        <f>IF(R22="","",S22/R22-1)</f>
      </c>
      <c r="T23" s="48">
        <f>IF(S22="","",T22/S22-1)</f>
      </c>
      <c r="U23" s="48">
        <f>IF(T22="","",U22/T22-1)</f>
      </c>
      <c r="V23" s="198">
        <f>IF(U22="","",V22/U22-1)</f>
      </c>
    </row>
    <row r="24" spans="1:22" s="13" customFormat="1" ht="15" customHeight="1">
      <c r="A24" s="410" t="s">
        <v>17</v>
      </c>
      <c r="B24" s="169" t="s">
        <v>68</v>
      </c>
      <c r="C24" s="74">
        <v>605000</v>
      </c>
      <c r="D24" s="74">
        <v>800000</v>
      </c>
      <c r="E24" s="74">
        <v>980000</v>
      </c>
      <c r="F24" s="74">
        <v>980000</v>
      </c>
      <c r="G24" s="74">
        <v>820000</v>
      </c>
      <c r="H24" s="74">
        <v>760000</v>
      </c>
      <c r="I24" s="75">
        <v>670000</v>
      </c>
      <c r="J24" s="75">
        <v>610000</v>
      </c>
      <c r="K24" s="75">
        <v>550000</v>
      </c>
      <c r="L24" s="75">
        <v>496000</v>
      </c>
      <c r="M24" s="75">
        <v>431000</v>
      </c>
      <c r="N24" s="75">
        <v>380000</v>
      </c>
      <c r="O24" s="75">
        <v>325000</v>
      </c>
      <c r="P24" s="75">
        <v>279000</v>
      </c>
      <c r="Q24" s="75">
        <v>230000</v>
      </c>
      <c r="R24" s="160">
        <v>199000</v>
      </c>
      <c r="S24" s="75">
        <v>182000</v>
      </c>
      <c r="T24" s="75"/>
      <c r="U24" s="75"/>
      <c r="V24" s="164"/>
    </row>
    <row r="25" spans="1:22" s="13" customFormat="1" ht="15" customHeight="1">
      <c r="A25" s="409"/>
      <c r="B25" s="76" t="s">
        <v>69</v>
      </c>
      <c r="C25" s="77"/>
      <c r="D25" s="78">
        <f aca="true" t="shared" si="7" ref="D25:S25">IF(C24="","",D24/C24-1)</f>
        <v>0.3223140495867769</v>
      </c>
      <c r="E25" s="78">
        <f t="shared" si="7"/>
        <v>0.2250000000000001</v>
      </c>
      <c r="F25" s="78">
        <f t="shared" si="7"/>
        <v>0</v>
      </c>
      <c r="G25" s="78">
        <f t="shared" si="7"/>
        <v>-0.16326530612244894</v>
      </c>
      <c r="H25" s="78">
        <f t="shared" si="7"/>
        <v>-0.07317073170731703</v>
      </c>
      <c r="I25" s="78">
        <f t="shared" si="7"/>
        <v>-0.11842105263157898</v>
      </c>
      <c r="J25" s="78">
        <f t="shared" si="7"/>
        <v>-0.08955223880597019</v>
      </c>
      <c r="K25" s="78">
        <f t="shared" si="7"/>
        <v>-0.09836065573770492</v>
      </c>
      <c r="L25" s="78">
        <f t="shared" si="7"/>
        <v>-0.09818181818181815</v>
      </c>
      <c r="M25" s="78">
        <f t="shared" si="7"/>
        <v>-0.13104838709677424</v>
      </c>
      <c r="N25" s="78">
        <f t="shared" si="7"/>
        <v>-0.11832946635730857</v>
      </c>
      <c r="O25" s="78">
        <f t="shared" si="7"/>
        <v>-0.14473684210526316</v>
      </c>
      <c r="P25" s="78">
        <f t="shared" si="7"/>
        <v>-0.1415384615384615</v>
      </c>
      <c r="Q25" s="78">
        <f t="shared" si="7"/>
        <v>-0.17562724014336917</v>
      </c>
      <c r="R25" s="161">
        <f t="shared" si="7"/>
        <v>-0.13478260869565217</v>
      </c>
      <c r="S25" s="78">
        <f t="shared" si="7"/>
        <v>-0.085427135678392</v>
      </c>
      <c r="T25" s="78"/>
      <c r="U25" s="78"/>
      <c r="V25" s="79"/>
    </row>
    <row r="26" spans="1:22" s="13" customFormat="1" ht="15" customHeight="1">
      <c r="A26" s="408" t="s">
        <v>52</v>
      </c>
      <c r="B26" s="50" t="s">
        <v>141</v>
      </c>
      <c r="C26" s="51"/>
      <c r="D26" s="51"/>
      <c r="E26" s="51"/>
      <c r="F26" s="51"/>
      <c r="G26" s="51"/>
      <c r="H26" s="51"/>
      <c r="I26" s="53"/>
      <c r="J26" s="53"/>
      <c r="K26" s="53"/>
      <c r="L26" s="53"/>
      <c r="M26" s="53">
        <v>229000</v>
      </c>
      <c r="N26" s="53">
        <v>222000</v>
      </c>
      <c r="O26" s="53">
        <v>207000</v>
      </c>
      <c r="P26" s="53">
        <v>192000</v>
      </c>
      <c r="Q26" s="53">
        <v>176000</v>
      </c>
      <c r="R26" s="144">
        <v>158000</v>
      </c>
      <c r="S26" s="53">
        <v>148000</v>
      </c>
      <c r="T26" s="53"/>
      <c r="U26" s="53"/>
      <c r="V26" s="156"/>
    </row>
    <row r="27" spans="1:22" s="13" customFormat="1" ht="15" customHeight="1">
      <c r="A27" s="409"/>
      <c r="B27" s="46" t="s">
        <v>70</v>
      </c>
      <c r="C27" s="47"/>
      <c r="D27" s="48">
        <f aca="true" t="shared" si="8" ref="D27:S27">IF(C26="","",D26/C26-1)</f>
      </c>
      <c r="E27" s="48">
        <f t="shared" si="8"/>
      </c>
      <c r="F27" s="48">
        <f t="shared" si="8"/>
      </c>
      <c r="G27" s="48">
        <f t="shared" si="8"/>
      </c>
      <c r="H27" s="48">
        <f t="shared" si="8"/>
      </c>
      <c r="I27" s="48">
        <f t="shared" si="8"/>
      </c>
      <c r="J27" s="48">
        <f t="shared" si="8"/>
      </c>
      <c r="K27" s="48">
        <f t="shared" si="8"/>
      </c>
      <c r="L27" s="48">
        <f t="shared" si="8"/>
      </c>
      <c r="M27" s="48">
        <f t="shared" si="8"/>
      </c>
      <c r="N27" s="48">
        <f t="shared" si="8"/>
        <v>-0.03056768558951961</v>
      </c>
      <c r="O27" s="48">
        <f t="shared" si="8"/>
        <v>-0.06756756756756754</v>
      </c>
      <c r="P27" s="48">
        <f t="shared" si="8"/>
        <v>-0.07246376811594202</v>
      </c>
      <c r="Q27" s="48">
        <f t="shared" si="8"/>
        <v>-0.08333333333333337</v>
      </c>
      <c r="R27" s="148">
        <f t="shared" si="8"/>
        <v>-0.10227272727272729</v>
      </c>
      <c r="S27" s="48">
        <f t="shared" si="8"/>
        <v>-0.06329113924050633</v>
      </c>
      <c r="T27" s="48"/>
      <c r="U27" s="48"/>
      <c r="V27" s="49"/>
    </row>
    <row r="28" spans="1:22" s="13" customFormat="1" ht="15" customHeight="1">
      <c r="A28" s="408" t="s">
        <v>53</v>
      </c>
      <c r="B28" s="68" t="s">
        <v>71</v>
      </c>
      <c r="C28" s="74"/>
      <c r="D28" s="74"/>
      <c r="E28" s="74"/>
      <c r="F28" s="74"/>
      <c r="G28" s="74"/>
      <c r="H28" s="74"/>
      <c r="I28" s="75"/>
      <c r="J28" s="75"/>
      <c r="K28" s="75"/>
      <c r="L28" s="75"/>
      <c r="M28" s="75">
        <v>178000</v>
      </c>
      <c r="N28" s="75">
        <v>168000</v>
      </c>
      <c r="O28" s="75">
        <v>158000</v>
      </c>
      <c r="P28" s="75">
        <v>148000</v>
      </c>
      <c r="Q28" s="75">
        <v>135000</v>
      </c>
      <c r="R28" s="160">
        <v>123000</v>
      </c>
      <c r="S28" s="75">
        <v>116000</v>
      </c>
      <c r="T28" s="75"/>
      <c r="U28" s="75"/>
      <c r="V28" s="164"/>
    </row>
    <row r="29" spans="1:22" s="13" customFormat="1" ht="15" customHeight="1">
      <c r="A29" s="409"/>
      <c r="B29" s="76"/>
      <c r="C29" s="77"/>
      <c r="D29" s="78">
        <f aca="true" t="shared" si="9" ref="D29:S29">IF(C28="","",D28/C28-1)</f>
      </c>
      <c r="E29" s="78">
        <f t="shared" si="9"/>
      </c>
      <c r="F29" s="78">
        <f t="shared" si="9"/>
      </c>
      <c r="G29" s="78">
        <f t="shared" si="9"/>
      </c>
      <c r="H29" s="78">
        <f t="shared" si="9"/>
      </c>
      <c r="I29" s="78">
        <f t="shared" si="9"/>
      </c>
      <c r="J29" s="78">
        <f t="shared" si="9"/>
      </c>
      <c r="K29" s="78">
        <f t="shared" si="9"/>
      </c>
      <c r="L29" s="78">
        <f t="shared" si="9"/>
      </c>
      <c r="M29" s="78">
        <f t="shared" si="9"/>
      </c>
      <c r="N29" s="78">
        <f t="shared" si="9"/>
        <v>-0.0561797752808989</v>
      </c>
      <c r="O29" s="78">
        <f t="shared" si="9"/>
        <v>-0.059523809523809534</v>
      </c>
      <c r="P29" s="78">
        <f t="shared" si="9"/>
        <v>-0.06329113924050633</v>
      </c>
      <c r="Q29" s="78">
        <f t="shared" si="9"/>
        <v>-0.08783783783783783</v>
      </c>
      <c r="R29" s="161">
        <f t="shared" si="9"/>
        <v>-0.0888888888888889</v>
      </c>
      <c r="S29" s="78">
        <f t="shared" si="9"/>
        <v>-0.05691056910569103</v>
      </c>
      <c r="T29" s="78"/>
      <c r="U29" s="78"/>
      <c r="V29" s="79"/>
    </row>
    <row r="30" spans="1:22" s="13" customFormat="1" ht="15" customHeight="1">
      <c r="A30" s="522" t="s">
        <v>493</v>
      </c>
      <c r="B30" s="355" t="s">
        <v>509</v>
      </c>
      <c r="C30" s="55"/>
      <c r="D30" s="55"/>
      <c r="E30" s="55"/>
      <c r="F30" s="55"/>
      <c r="G30" s="55"/>
      <c r="H30" s="55"/>
      <c r="I30" s="56">
        <v>150000</v>
      </c>
      <c r="J30" s="56">
        <v>147000</v>
      </c>
      <c r="K30" s="56">
        <v>147000</v>
      </c>
      <c r="L30" s="56"/>
      <c r="M30" s="56"/>
      <c r="N30" s="56"/>
      <c r="O30" s="56"/>
      <c r="P30" s="56"/>
      <c r="Q30" s="56"/>
      <c r="R30" s="152"/>
      <c r="S30" s="56"/>
      <c r="T30" s="56"/>
      <c r="U30" s="56"/>
      <c r="V30" s="185"/>
    </row>
    <row r="31" spans="1:22" s="13" customFormat="1" ht="15" customHeight="1">
      <c r="A31" s="523"/>
      <c r="B31" s="356"/>
      <c r="C31" s="47"/>
      <c r="D31" s="48">
        <f aca="true" t="shared" si="10" ref="D31:R31">IF(C30="","",D30/C30-1)</f>
      </c>
      <c r="E31" s="48">
        <f t="shared" si="10"/>
      </c>
      <c r="F31" s="48">
        <f t="shared" si="10"/>
      </c>
      <c r="G31" s="48">
        <f t="shared" si="10"/>
      </c>
      <c r="H31" s="48">
        <f t="shared" si="10"/>
      </c>
      <c r="I31" s="48">
        <f t="shared" si="10"/>
      </c>
      <c r="J31" s="48">
        <f t="shared" si="10"/>
        <v>-0.020000000000000018</v>
      </c>
      <c r="K31" s="48">
        <f t="shared" si="10"/>
        <v>0</v>
      </c>
      <c r="L31" s="48"/>
      <c r="M31" s="48">
        <f t="shared" si="10"/>
      </c>
      <c r="N31" s="48">
        <f t="shared" si="10"/>
      </c>
      <c r="O31" s="48">
        <f t="shared" si="10"/>
      </c>
      <c r="P31" s="48">
        <f t="shared" si="10"/>
      </c>
      <c r="Q31" s="48">
        <f t="shared" si="10"/>
      </c>
      <c r="R31" s="148">
        <f t="shared" si="10"/>
      </c>
      <c r="S31" s="48">
        <f>IF(R30="","",S30/R30-1)</f>
      </c>
      <c r="T31" s="48">
        <f>IF(S30="","",T30/S30-1)</f>
      </c>
      <c r="U31" s="48">
        <f>IF(T30="","",U30/T30-1)</f>
      </c>
      <c r="V31" s="198">
        <f>IF(U30="","",V30/U30-1)</f>
      </c>
    </row>
    <row r="32" spans="1:22" s="13" customFormat="1" ht="15" customHeight="1">
      <c r="A32" s="424" t="s">
        <v>57</v>
      </c>
      <c r="B32" s="169" t="s">
        <v>74</v>
      </c>
      <c r="C32" s="74">
        <v>31200</v>
      </c>
      <c r="D32" s="74">
        <v>33300</v>
      </c>
      <c r="E32" s="74">
        <v>36000</v>
      </c>
      <c r="F32" s="74">
        <v>36600</v>
      </c>
      <c r="G32" s="74"/>
      <c r="H32" s="74"/>
      <c r="I32" s="75"/>
      <c r="J32" s="75"/>
      <c r="K32" s="75"/>
      <c r="L32" s="75"/>
      <c r="M32" s="75"/>
      <c r="N32" s="75"/>
      <c r="O32" s="75"/>
      <c r="P32" s="75"/>
      <c r="Q32" s="75"/>
      <c r="R32" s="160"/>
      <c r="S32" s="75"/>
      <c r="T32" s="75"/>
      <c r="U32" s="75"/>
      <c r="V32" s="164"/>
    </row>
    <row r="33" spans="1:22" s="13" customFormat="1" ht="15" customHeight="1">
      <c r="A33" s="400"/>
      <c r="B33" s="76"/>
      <c r="C33" s="77"/>
      <c r="D33" s="78">
        <f>IF(C32="","",D32/C32-1)</f>
        <v>0.06730769230769229</v>
      </c>
      <c r="E33" s="78">
        <f>IF(D32="","",E32/D32-1)</f>
        <v>0.08108108108108114</v>
      </c>
      <c r="F33" s="78">
        <f>IF(E32="","",F32/E32-1)</f>
        <v>0.016666666666666607</v>
      </c>
      <c r="G33" s="78"/>
      <c r="H33" s="78">
        <f>IF(G32="","",H32/G32-1)</f>
      </c>
      <c r="I33" s="78"/>
      <c r="J33" s="78">
        <f aca="true" t="shared" si="11" ref="J33:V33">IF(I32="","",J32/I32-1)</f>
      </c>
      <c r="K33" s="78">
        <f t="shared" si="11"/>
      </c>
      <c r="L33" s="78">
        <f t="shared" si="11"/>
      </c>
      <c r="M33" s="78">
        <f t="shared" si="11"/>
      </c>
      <c r="N33" s="78">
        <f t="shared" si="11"/>
      </c>
      <c r="O33" s="78">
        <f t="shared" si="11"/>
      </c>
      <c r="P33" s="78">
        <f t="shared" si="11"/>
      </c>
      <c r="Q33" s="78">
        <f t="shared" si="11"/>
      </c>
      <c r="R33" s="161">
        <f t="shared" si="11"/>
      </c>
      <c r="S33" s="78">
        <f t="shared" si="11"/>
      </c>
      <c r="T33" s="78">
        <f t="shared" si="11"/>
      </c>
      <c r="U33" s="78">
        <f t="shared" si="11"/>
      </c>
      <c r="V33" s="79">
        <f t="shared" si="11"/>
      </c>
    </row>
    <row r="34" spans="1:22" ht="15" customHeight="1">
      <c r="A34" s="405" t="s">
        <v>652</v>
      </c>
      <c r="B34" s="260" t="s">
        <v>653</v>
      </c>
      <c r="C34" s="51">
        <v>45800</v>
      </c>
      <c r="D34" s="51">
        <v>50000</v>
      </c>
      <c r="E34" s="51">
        <v>54600</v>
      </c>
      <c r="F34" s="51">
        <v>54800</v>
      </c>
      <c r="G34" s="51">
        <v>54800</v>
      </c>
      <c r="H34" s="53">
        <v>54500</v>
      </c>
      <c r="I34" s="53">
        <v>54500</v>
      </c>
      <c r="J34" s="53">
        <v>54500</v>
      </c>
      <c r="K34" s="53">
        <v>54500</v>
      </c>
      <c r="L34" s="53">
        <v>54500</v>
      </c>
      <c r="M34" s="53">
        <v>54500</v>
      </c>
      <c r="N34" s="53">
        <v>54500</v>
      </c>
      <c r="O34" s="53">
        <v>54300</v>
      </c>
      <c r="P34" s="53">
        <v>53100</v>
      </c>
      <c r="Q34" s="53">
        <v>50900</v>
      </c>
      <c r="R34" s="144">
        <v>48000</v>
      </c>
      <c r="S34" s="53">
        <v>42800</v>
      </c>
      <c r="T34" s="53">
        <v>38500</v>
      </c>
      <c r="U34" s="53"/>
      <c r="V34" s="156"/>
    </row>
    <row r="35" spans="1:22" ht="15" customHeight="1">
      <c r="A35" s="400"/>
      <c r="B35" s="46"/>
      <c r="C35" s="84"/>
      <c r="D35" s="48">
        <f aca="true" t="shared" si="12" ref="D35:T35">IF(C34="","",D34/C34-1)</f>
        <v>0.09170305676855905</v>
      </c>
      <c r="E35" s="48">
        <f t="shared" si="12"/>
        <v>0.09200000000000008</v>
      </c>
      <c r="F35" s="48">
        <f t="shared" si="12"/>
        <v>0.00366300366300365</v>
      </c>
      <c r="G35" s="48">
        <f t="shared" si="12"/>
        <v>0</v>
      </c>
      <c r="H35" s="48">
        <f t="shared" si="12"/>
        <v>-0.005474452554744547</v>
      </c>
      <c r="I35" s="48">
        <f t="shared" si="12"/>
        <v>0</v>
      </c>
      <c r="J35" s="48">
        <f t="shared" si="12"/>
        <v>0</v>
      </c>
      <c r="K35" s="48">
        <f t="shared" si="12"/>
        <v>0</v>
      </c>
      <c r="L35" s="48">
        <f t="shared" si="12"/>
        <v>0</v>
      </c>
      <c r="M35" s="48">
        <f t="shared" si="12"/>
        <v>0</v>
      </c>
      <c r="N35" s="48">
        <f t="shared" si="12"/>
        <v>0</v>
      </c>
      <c r="O35" s="48">
        <f t="shared" si="12"/>
        <v>-0.003669724770642202</v>
      </c>
      <c r="P35" s="48">
        <f t="shared" si="12"/>
        <v>-0.02209944751381221</v>
      </c>
      <c r="Q35" s="48">
        <f t="shared" si="12"/>
        <v>-0.04143126177024481</v>
      </c>
      <c r="R35" s="148">
        <f t="shared" si="12"/>
        <v>-0.056974459724950854</v>
      </c>
      <c r="S35" s="48">
        <f t="shared" si="12"/>
        <v>-0.10833333333333328</v>
      </c>
      <c r="T35" s="48">
        <f t="shared" si="12"/>
        <v>-0.10046728971962615</v>
      </c>
      <c r="U35" s="48"/>
      <c r="V35" s="49"/>
    </row>
    <row r="36" spans="1:22" s="13" customFormat="1" ht="15" customHeight="1">
      <c r="A36" s="405" t="s">
        <v>59</v>
      </c>
      <c r="B36" s="68" t="s">
        <v>75</v>
      </c>
      <c r="C36" s="74">
        <v>32200</v>
      </c>
      <c r="D36" s="74">
        <v>34200</v>
      </c>
      <c r="E36" s="74">
        <v>36000</v>
      </c>
      <c r="F36" s="74">
        <v>36000</v>
      </c>
      <c r="G36" s="74"/>
      <c r="H36" s="74"/>
      <c r="I36" s="75"/>
      <c r="J36" s="75"/>
      <c r="K36" s="75"/>
      <c r="L36" s="75"/>
      <c r="M36" s="75"/>
      <c r="N36" s="75"/>
      <c r="O36" s="75"/>
      <c r="P36" s="75"/>
      <c r="Q36" s="75"/>
      <c r="R36" s="160"/>
      <c r="S36" s="75"/>
      <c r="T36" s="75"/>
      <c r="U36" s="75"/>
      <c r="V36" s="164"/>
    </row>
    <row r="37" spans="1:22" s="13" customFormat="1" ht="15" customHeight="1">
      <c r="A37" s="400"/>
      <c r="B37" s="76"/>
      <c r="C37" s="77"/>
      <c r="D37" s="78">
        <f aca="true" t="shared" si="13" ref="D37:V37">IF(C36="","",D36/C36-1)</f>
        <v>0.06211180124223592</v>
      </c>
      <c r="E37" s="78">
        <f>IF(D36="","",E36/D36-1)</f>
        <v>0.05263157894736836</v>
      </c>
      <c r="F37" s="78">
        <f t="shared" si="13"/>
        <v>0</v>
      </c>
      <c r="G37" s="78"/>
      <c r="H37" s="78">
        <f t="shared" si="13"/>
      </c>
      <c r="I37" s="78">
        <f t="shared" si="13"/>
      </c>
      <c r="J37" s="78">
        <f t="shared" si="13"/>
      </c>
      <c r="K37" s="78">
        <f t="shared" si="13"/>
      </c>
      <c r="L37" s="78">
        <f t="shared" si="13"/>
      </c>
      <c r="M37" s="78">
        <f t="shared" si="13"/>
      </c>
      <c r="N37" s="78">
        <f t="shared" si="13"/>
      </c>
      <c r="O37" s="78">
        <f t="shared" si="13"/>
      </c>
      <c r="P37" s="78">
        <f t="shared" si="13"/>
      </c>
      <c r="Q37" s="78">
        <f t="shared" si="13"/>
      </c>
      <c r="R37" s="161">
        <f t="shared" si="13"/>
      </c>
      <c r="S37" s="78">
        <f t="shared" si="13"/>
      </c>
      <c r="T37" s="78">
        <f t="shared" si="13"/>
      </c>
      <c r="U37" s="78">
        <f t="shared" si="13"/>
      </c>
      <c r="V37" s="79">
        <f t="shared" si="13"/>
      </c>
    </row>
    <row r="38" spans="1:22" s="13" customFormat="1" ht="15" customHeight="1">
      <c r="A38" s="405" t="s">
        <v>721</v>
      </c>
      <c r="B38" s="50" t="s">
        <v>115</v>
      </c>
      <c r="C38" s="51">
        <v>52400</v>
      </c>
      <c r="D38" s="51"/>
      <c r="E38" s="51"/>
      <c r="F38" s="51"/>
      <c r="G38" s="51"/>
      <c r="H38" s="51"/>
      <c r="I38" s="53"/>
      <c r="J38" s="53"/>
      <c r="K38" s="53"/>
      <c r="L38" s="53"/>
      <c r="M38" s="53"/>
      <c r="N38" s="53"/>
      <c r="O38" s="53"/>
      <c r="P38" s="53"/>
      <c r="Q38" s="53"/>
      <c r="R38" s="144"/>
      <c r="S38" s="53"/>
      <c r="T38" s="53"/>
      <c r="U38" s="53"/>
      <c r="V38" s="156"/>
    </row>
    <row r="39" spans="1:22" s="13" customFormat="1" ht="15" customHeight="1">
      <c r="A39" s="400"/>
      <c r="B39" s="46"/>
      <c r="C39" s="47"/>
      <c r="D39" s="48"/>
      <c r="E39" s="48"/>
      <c r="F39" s="48">
        <f aca="true" t="shared" si="14" ref="F39:V39">IF(E38="","",F38/E38-1)</f>
      </c>
      <c r="G39" s="48">
        <f t="shared" si="14"/>
      </c>
      <c r="H39" s="48">
        <f t="shared" si="14"/>
      </c>
      <c r="I39" s="48">
        <f t="shared" si="14"/>
      </c>
      <c r="J39" s="48">
        <f t="shared" si="14"/>
      </c>
      <c r="K39" s="48">
        <f t="shared" si="14"/>
      </c>
      <c r="L39" s="48">
        <f t="shared" si="14"/>
      </c>
      <c r="M39" s="48">
        <f t="shared" si="14"/>
      </c>
      <c r="N39" s="48">
        <f t="shared" si="14"/>
      </c>
      <c r="O39" s="48">
        <f t="shared" si="14"/>
      </c>
      <c r="P39" s="48">
        <f t="shared" si="14"/>
      </c>
      <c r="Q39" s="48">
        <f t="shared" si="14"/>
      </c>
      <c r="R39" s="148">
        <f t="shared" si="14"/>
      </c>
      <c r="S39" s="48">
        <f t="shared" si="14"/>
      </c>
      <c r="T39" s="48">
        <f t="shared" si="14"/>
      </c>
      <c r="U39" s="48">
        <f t="shared" si="14"/>
      </c>
      <c r="V39" s="49">
        <f t="shared" si="14"/>
      </c>
    </row>
    <row r="40" spans="1:22" s="13" customFormat="1" ht="15" customHeight="1">
      <c r="A40" s="518" t="s">
        <v>148</v>
      </c>
      <c r="B40" s="68" t="s">
        <v>78</v>
      </c>
      <c r="C40" s="80"/>
      <c r="D40" s="74">
        <v>47500</v>
      </c>
      <c r="E40" s="74">
        <v>52000</v>
      </c>
      <c r="F40" s="74"/>
      <c r="G40" s="74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160"/>
      <c r="S40" s="75"/>
      <c r="T40" s="75"/>
      <c r="U40" s="75"/>
      <c r="V40" s="164"/>
    </row>
    <row r="41" spans="1:22" s="13" customFormat="1" ht="15" customHeight="1">
      <c r="A41" s="519"/>
      <c r="B41" s="76"/>
      <c r="C41" s="77"/>
      <c r="D41" s="78"/>
      <c r="E41" s="78">
        <f aca="true" t="shared" si="15" ref="E41:V41">IF(D40="","",E40/D40-1)</f>
        <v>0.09473684210526323</v>
      </c>
      <c r="F41" s="78"/>
      <c r="G41" s="78">
        <f t="shared" si="15"/>
      </c>
      <c r="H41" s="78">
        <f t="shared" si="15"/>
      </c>
      <c r="I41" s="78">
        <f t="shared" si="15"/>
      </c>
      <c r="J41" s="78">
        <f t="shared" si="15"/>
      </c>
      <c r="K41" s="78">
        <f t="shared" si="15"/>
      </c>
      <c r="L41" s="78">
        <f t="shared" si="15"/>
      </c>
      <c r="M41" s="78">
        <f t="shared" si="15"/>
      </c>
      <c r="N41" s="78">
        <f t="shared" si="15"/>
      </c>
      <c r="O41" s="78">
        <f t="shared" si="15"/>
      </c>
      <c r="P41" s="78">
        <f t="shared" si="15"/>
      </c>
      <c r="Q41" s="78">
        <f t="shared" si="15"/>
      </c>
      <c r="R41" s="161">
        <f t="shared" si="15"/>
      </c>
      <c r="S41" s="78">
        <f t="shared" si="15"/>
      </c>
      <c r="T41" s="78">
        <f t="shared" si="15"/>
      </c>
      <c r="U41" s="78">
        <f t="shared" si="15"/>
      </c>
      <c r="V41" s="79">
        <f t="shared" si="15"/>
      </c>
    </row>
    <row r="42" spans="1:22" s="13" customFormat="1" ht="15" customHeight="1">
      <c r="A42" s="405" t="s">
        <v>116</v>
      </c>
      <c r="B42" s="50" t="s">
        <v>78</v>
      </c>
      <c r="C42" s="55">
        <v>45500</v>
      </c>
      <c r="D42" s="55"/>
      <c r="E42" s="55"/>
      <c r="F42" s="55"/>
      <c r="G42" s="55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152"/>
      <c r="S42" s="56"/>
      <c r="T42" s="56"/>
      <c r="U42" s="56"/>
      <c r="V42" s="54"/>
    </row>
    <row r="43" spans="1:22" s="13" customFormat="1" ht="15" customHeight="1">
      <c r="A43" s="404"/>
      <c r="B43" s="57"/>
      <c r="C43" s="58"/>
      <c r="D43" s="59"/>
      <c r="E43" s="59">
        <f aca="true" t="shared" si="16" ref="E43:V43">IF(D42="","",E42/D42-1)</f>
      </c>
      <c r="F43" s="59">
        <f t="shared" si="16"/>
      </c>
      <c r="G43" s="59">
        <f t="shared" si="16"/>
      </c>
      <c r="H43" s="59">
        <f t="shared" si="16"/>
      </c>
      <c r="I43" s="59">
        <f t="shared" si="16"/>
      </c>
      <c r="J43" s="59">
        <f t="shared" si="16"/>
      </c>
      <c r="K43" s="59">
        <f t="shared" si="16"/>
      </c>
      <c r="L43" s="59">
        <f t="shared" si="16"/>
      </c>
      <c r="M43" s="59">
        <f t="shared" si="16"/>
      </c>
      <c r="N43" s="59">
        <f t="shared" si="16"/>
      </c>
      <c r="O43" s="59">
        <f t="shared" si="16"/>
      </c>
      <c r="P43" s="59">
        <f t="shared" si="16"/>
      </c>
      <c r="Q43" s="59">
        <f t="shared" si="16"/>
      </c>
      <c r="R43" s="153">
        <f t="shared" si="16"/>
      </c>
      <c r="S43" s="59">
        <f t="shared" si="16"/>
      </c>
      <c r="T43" s="59">
        <f t="shared" si="16"/>
      </c>
      <c r="U43" s="59">
        <f t="shared" si="16"/>
      </c>
      <c r="V43" s="60">
        <f t="shared" si="16"/>
      </c>
    </row>
    <row r="44" ht="15" customHeight="1"/>
    <row r="45" ht="15" customHeight="1"/>
  </sheetData>
  <mergeCells count="21">
    <mergeCell ref="M3:N3"/>
    <mergeCell ref="M4:N4"/>
    <mergeCell ref="A10:A11"/>
    <mergeCell ref="A16:A17"/>
    <mergeCell ref="A8:A9"/>
    <mergeCell ref="B8:B9"/>
    <mergeCell ref="A14:A15"/>
    <mergeCell ref="A24:A25"/>
    <mergeCell ref="A34:A35"/>
    <mergeCell ref="A28:A29"/>
    <mergeCell ref="A18:A19"/>
    <mergeCell ref="A26:A27"/>
    <mergeCell ref="A12:A13"/>
    <mergeCell ref="A38:A39"/>
    <mergeCell ref="A42:A43"/>
    <mergeCell ref="A20:A21"/>
    <mergeCell ref="A32:A33"/>
    <mergeCell ref="A36:A37"/>
    <mergeCell ref="A40:A41"/>
    <mergeCell ref="A22:A23"/>
    <mergeCell ref="A30:A31"/>
  </mergeCells>
  <printOptions/>
  <pageMargins left="0.1968503937007874" right="0.1968503937007874" top="0.7874015748031497" bottom="0.787401574803149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X94"/>
  <sheetViews>
    <sheetView showGridLines="0" zoomScaleSheetLayoutView="100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2" t="s">
        <v>36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27"/>
      <c r="B2" s="28"/>
      <c r="C2" s="22"/>
      <c r="D2" s="22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27"/>
      <c r="B3" s="27"/>
      <c r="C3" s="108"/>
      <c r="D3" s="29" t="s">
        <v>18</v>
      </c>
      <c r="E3" s="1"/>
      <c r="F3" s="30" t="s">
        <v>20</v>
      </c>
      <c r="H3" s="31" t="s">
        <v>21</v>
      </c>
      <c r="J3" s="32" t="s">
        <v>22</v>
      </c>
      <c r="L3" s="33" t="s">
        <v>19</v>
      </c>
      <c r="N3" s="412" t="s">
        <v>23</v>
      </c>
      <c r="O3" s="413"/>
      <c r="R3" s="1"/>
      <c r="S3" s="1"/>
      <c r="T3" s="1"/>
      <c r="U3" s="1"/>
      <c r="V3" s="1"/>
      <c r="W3" s="1"/>
      <c r="X3" s="1"/>
    </row>
    <row r="4" spans="1:24" s="2" customFormat="1" ht="15" customHeight="1">
      <c r="A4" s="27"/>
      <c r="B4" s="27"/>
      <c r="C4" s="108"/>
      <c r="D4" s="34" t="s">
        <v>117</v>
      </c>
      <c r="E4" s="1"/>
      <c r="F4" s="35" t="s">
        <v>118</v>
      </c>
      <c r="H4" s="36" t="s">
        <v>119</v>
      </c>
      <c r="J4" s="37" t="s">
        <v>120</v>
      </c>
      <c r="L4" s="38" t="s">
        <v>121</v>
      </c>
      <c r="N4" s="414" t="s">
        <v>122</v>
      </c>
      <c r="O4" s="415"/>
      <c r="P4" s="21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27"/>
      <c r="B5" s="27"/>
      <c r="C5" s="10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27"/>
      <c r="B6" s="27"/>
      <c r="C6" s="10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123</v>
      </c>
    </row>
    <row r="7" spans="1:23" s="2" customFormat="1" ht="15" customHeight="1">
      <c r="A7" s="269" t="s">
        <v>550</v>
      </c>
      <c r="B7" s="27"/>
      <c r="C7" s="10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526" t="s">
        <v>29</v>
      </c>
      <c r="B8" s="420" t="s">
        <v>124</v>
      </c>
      <c r="C8" s="527" t="s">
        <v>164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43" t="s">
        <v>4</v>
      </c>
      <c r="T8" s="9" t="s">
        <v>362</v>
      </c>
      <c r="U8" s="9" t="s">
        <v>363</v>
      </c>
      <c r="V8" s="9" t="s">
        <v>364</v>
      </c>
      <c r="W8" s="23" t="s">
        <v>365</v>
      </c>
    </row>
    <row r="9" spans="1:23" s="10" customFormat="1" ht="15" customHeight="1">
      <c r="A9" s="419"/>
      <c r="B9" s="421"/>
      <c r="C9" s="528"/>
      <c r="D9" s="19" t="s">
        <v>24</v>
      </c>
      <c r="E9" s="19" t="s">
        <v>24</v>
      </c>
      <c r="F9" s="19" t="s">
        <v>24</v>
      </c>
      <c r="G9" s="19" t="s">
        <v>24</v>
      </c>
      <c r="H9" s="19" t="s">
        <v>24</v>
      </c>
      <c r="I9" s="19" t="s">
        <v>24</v>
      </c>
      <c r="J9" s="19" t="s">
        <v>24</v>
      </c>
      <c r="K9" s="19" t="s">
        <v>24</v>
      </c>
      <c r="L9" s="19" t="s">
        <v>24</v>
      </c>
      <c r="M9" s="19" t="s">
        <v>24</v>
      </c>
      <c r="N9" s="19" t="s">
        <v>24</v>
      </c>
      <c r="O9" s="19" t="s">
        <v>24</v>
      </c>
      <c r="P9" s="19" t="s">
        <v>24</v>
      </c>
      <c r="Q9" s="19" t="s">
        <v>24</v>
      </c>
      <c r="R9" s="19" t="s">
        <v>24</v>
      </c>
      <c r="S9" s="146" t="s">
        <v>24</v>
      </c>
      <c r="T9" s="7" t="s">
        <v>24</v>
      </c>
      <c r="U9" s="7" t="s">
        <v>24</v>
      </c>
      <c r="V9" s="7" t="s">
        <v>24</v>
      </c>
      <c r="W9" s="24" t="s">
        <v>24</v>
      </c>
    </row>
    <row r="10" spans="1:23" s="13" customFormat="1" ht="15" customHeight="1">
      <c r="A10" s="398" t="s">
        <v>31</v>
      </c>
      <c r="B10" s="43" t="s">
        <v>142</v>
      </c>
      <c r="C10" s="137" t="s">
        <v>540</v>
      </c>
      <c r="D10" s="44">
        <v>102000</v>
      </c>
      <c r="E10" s="44">
        <v>111000</v>
      </c>
      <c r="F10" s="44">
        <v>120000</v>
      </c>
      <c r="G10" s="44">
        <v>120000</v>
      </c>
      <c r="H10" s="45">
        <v>115000</v>
      </c>
      <c r="I10" s="45">
        <v>115000</v>
      </c>
      <c r="J10" s="45">
        <v>115000</v>
      </c>
      <c r="K10" s="45">
        <v>115000</v>
      </c>
      <c r="L10" s="45">
        <v>115000</v>
      </c>
      <c r="M10" s="45">
        <v>114000</v>
      </c>
      <c r="N10" s="45">
        <v>113000</v>
      </c>
      <c r="O10" s="45">
        <v>112000</v>
      </c>
      <c r="P10" s="45">
        <v>110000</v>
      </c>
      <c r="Q10" s="45">
        <v>105000</v>
      </c>
      <c r="R10" s="45">
        <v>99200</v>
      </c>
      <c r="S10" s="147">
        <v>93000</v>
      </c>
      <c r="T10" s="45">
        <v>88000</v>
      </c>
      <c r="U10" s="45">
        <v>84800</v>
      </c>
      <c r="V10" s="45"/>
      <c r="W10" s="154"/>
    </row>
    <row r="11" spans="1:23" s="13" customFormat="1" ht="15" customHeight="1">
      <c r="A11" s="399"/>
      <c r="B11" s="46" t="s">
        <v>699</v>
      </c>
      <c r="C11" s="138" t="s">
        <v>166</v>
      </c>
      <c r="D11" s="47"/>
      <c r="E11" s="48">
        <f aca="true" t="shared" si="0" ref="E11:U11">IF(D10="","",E10/D10-1)</f>
        <v>0.08823529411764697</v>
      </c>
      <c r="F11" s="48">
        <f t="shared" si="0"/>
        <v>0.08108108108108114</v>
      </c>
      <c r="G11" s="48">
        <f t="shared" si="0"/>
        <v>0</v>
      </c>
      <c r="H11" s="48">
        <f t="shared" si="0"/>
        <v>-0.04166666666666663</v>
      </c>
      <c r="I11" s="48">
        <f t="shared" si="0"/>
        <v>0</v>
      </c>
      <c r="J11" s="48">
        <f t="shared" si="0"/>
        <v>0</v>
      </c>
      <c r="K11" s="48">
        <f t="shared" si="0"/>
        <v>0</v>
      </c>
      <c r="L11" s="48">
        <f t="shared" si="0"/>
        <v>0</v>
      </c>
      <c r="M11" s="48">
        <f t="shared" si="0"/>
        <v>-0.008695652173912993</v>
      </c>
      <c r="N11" s="48">
        <f t="shared" si="0"/>
        <v>-0.00877192982456143</v>
      </c>
      <c r="O11" s="48">
        <f t="shared" si="0"/>
        <v>-0.008849557522123908</v>
      </c>
      <c r="P11" s="48">
        <f t="shared" si="0"/>
        <v>-0.017857142857142905</v>
      </c>
      <c r="Q11" s="48">
        <f t="shared" si="0"/>
        <v>-0.045454545454545414</v>
      </c>
      <c r="R11" s="48">
        <f t="shared" si="0"/>
        <v>-0.0552380952380952</v>
      </c>
      <c r="S11" s="148">
        <f t="shared" si="0"/>
        <v>-0.0625</v>
      </c>
      <c r="T11" s="148">
        <f t="shared" si="0"/>
        <v>-0.053763440860215006</v>
      </c>
      <c r="U11" s="148">
        <f t="shared" si="0"/>
        <v>-0.036363636363636376</v>
      </c>
      <c r="V11" s="48"/>
      <c r="W11" s="49"/>
    </row>
    <row r="12" spans="1:23" s="13" customFormat="1" ht="15" customHeight="1">
      <c r="A12" s="406" t="s">
        <v>536</v>
      </c>
      <c r="B12" s="68" t="s">
        <v>351</v>
      </c>
      <c r="C12" s="139" t="s">
        <v>165</v>
      </c>
      <c r="D12" s="74"/>
      <c r="E12" s="74"/>
      <c r="F12" s="74"/>
      <c r="G12" s="74"/>
      <c r="H12" s="74"/>
      <c r="I12" s="74"/>
      <c r="J12" s="75"/>
      <c r="K12" s="75"/>
      <c r="L12" s="75"/>
      <c r="M12" s="75"/>
      <c r="N12" s="75"/>
      <c r="O12" s="75"/>
      <c r="P12" s="75"/>
      <c r="Q12" s="75"/>
      <c r="R12" s="75"/>
      <c r="S12" s="160">
        <v>105000</v>
      </c>
      <c r="T12" s="75">
        <v>101000</v>
      </c>
      <c r="U12" s="75">
        <v>98900</v>
      </c>
      <c r="V12" s="75"/>
      <c r="W12" s="164"/>
    </row>
    <row r="13" spans="1:23" s="13" customFormat="1" ht="15" customHeight="1">
      <c r="A13" s="407"/>
      <c r="B13" s="215"/>
      <c r="C13" s="140" t="s">
        <v>166</v>
      </c>
      <c r="D13" s="77"/>
      <c r="E13" s="78">
        <f aca="true" t="shared" si="1" ref="E13:K13">IF(D12="","",E12/D12-1)</f>
      </c>
      <c r="F13" s="78">
        <f t="shared" si="1"/>
      </c>
      <c r="G13" s="78">
        <f t="shared" si="1"/>
      </c>
      <c r="H13" s="78">
        <f t="shared" si="1"/>
      </c>
      <c r="I13" s="78">
        <f t="shared" si="1"/>
      </c>
      <c r="J13" s="78">
        <f t="shared" si="1"/>
      </c>
      <c r="K13" s="78">
        <f t="shared" si="1"/>
      </c>
      <c r="L13" s="78"/>
      <c r="M13" s="78"/>
      <c r="N13" s="78"/>
      <c r="O13" s="78"/>
      <c r="P13" s="78"/>
      <c r="Q13" s="78"/>
      <c r="R13" s="78"/>
      <c r="S13" s="161"/>
      <c r="T13" s="161">
        <f>IF(S12="","",T12/S12-1)</f>
        <v>-0.03809523809523807</v>
      </c>
      <c r="U13" s="78">
        <f>IF(T12="","",U12/T12-1)</f>
        <v>-0.02079207920792081</v>
      </c>
      <c r="V13" s="78"/>
      <c r="W13" s="79"/>
    </row>
    <row r="14" spans="1:23" s="13" customFormat="1" ht="15" customHeight="1">
      <c r="A14" s="406" t="s">
        <v>33</v>
      </c>
      <c r="B14" s="50" t="s">
        <v>83</v>
      </c>
      <c r="C14" s="137" t="s">
        <v>165</v>
      </c>
      <c r="D14" s="51">
        <v>68400</v>
      </c>
      <c r="E14" s="51">
        <v>75300</v>
      </c>
      <c r="F14" s="51">
        <v>82500</v>
      </c>
      <c r="G14" s="51">
        <v>82500</v>
      </c>
      <c r="H14" s="51">
        <v>81100</v>
      </c>
      <c r="I14" s="53">
        <v>81100</v>
      </c>
      <c r="J14" s="53">
        <v>81100</v>
      </c>
      <c r="K14" s="53">
        <v>81100</v>
      </c>
      <c r="L14" s="53">
        <v>81100</v>
      </c>
      <c r="M14" s="53">
        <v>81100</v>
      </c>
      <c r="N14" s="53">
        <v>82700</v>
      </c>
      <c r="O14" s="53">
        <v>80200</v>
      </c>
      <c r="P14" s="53">
        <v>77800</v>
      </c>
      <c r="Q14" s="53">
        <v>75500</v>
      </c>
      <c r="R14" s="53">
        <v>71500</v>
      </c>
      <c r="S14" s="144">
        <v>67200</v>
      </c>
      <c r="T14" s="53">
        <v>61000</v>
      </c>
      <c r="U14" s="53">
        <v>58000</v>
      </c>
      <c r="V14" s="53"/>
      <c r="W14" s="156"/>
    </row>
    <row r="15" spans="1:23" s="13" customFormat="1" ht="15" customHeight="1">
      <c r="A15" s="407"/>
      <c r="B15" s="46"/>
      <c r="C15" s="138" t="s">
        <v>166</v>
      </c>
      <c r="D15" s="47"/>
      <c r="E15" s="48">
        <f aca="true" t="shared" si="2" ref="E15:S15">IF(D14="","",E14/D14-1)</f>
        <v>0.10087719298245612</v>
      </c>
      <c r="F15" s="48">
        <f t="shared" si="2"/>
        <v>0.095617529880478</v>
      </c>
      <c r="G15" s="48">
        <f t="shared" si="2"/>
        <v>0</v>
      </c>
      <c r="H15" s="48">
        <f t="shared" si="2"/>
        <v>-0.016969696969696968</v>
      </c>
      <c r="I15" s="48">
        <f t="shared" si="2"/>
        <v>0</v>
      </c>
      <c r="J15" s="48">
        <f t="shared" si="2"/>
        <v>0</v>
      </c>
      <c r="K15" s="48">
        <f t="shared" si="2"/>
        <v>0</v>
      </c>
      <c r="L15" s="48">
        <f t="shared" si="2"/>
        <v>0</v>
      </c>
      <c r="M15" s="48">
        <f t="shared" si="2"/>
        <v>0</v>
      </c>
      <c r="N15" s="48">
        <f t="shared" si="2"/>
        <v>0.019728729963008673</v>
      </c>
      <c r="O15" s="48">
        <f t="shared" si="2"/>
        <v>-0.030229746070132957</v>
      </c>
      <c r="P15" s="48">
        <f t="shared" si="2"/>
        <v>-0.029925187032418976</v>
      </c>
      <c r="Q15" s="48">
        <f t="shared" si="2"/>
        <v>-0.029562982005141403</v>
      </c>
      <c r="R15" s="48">
        <f t="shared" si="2"/>
        <v>-0.052980132450331174</v>
      </c>
      <c r="S15" s="148">
        <f t="shared" si="2"/>
        <v>-0.06013986013986017</v>
      </c>
      <c r="T15" s="148">
        <f>IF(S14="","",T14/S14-1)</f>
        <v>-0.09226190476190477</v>
      </c>
      <c r="U15" s="48">
        <f>IF(T14="","",U14/T14-1)</f>
        <v>-0.049180327868852514</v>
      </c>
      <c r="V15" s="48"/>
      <c r="W15" s="49"/>
    </row>
    <row r="16" spans="1:23" s="13" customFormat="1" ht="15" customHeight="1">
      <c r="A16" s="406" t="s">
        <v>673</v>
      </c>
      <c r="B16" s="42" t="s">
        <v>138</v>
      </c>
      <c r="C16" s="139" t="s">
        <v>165</v>
      </c>
      <c r="D16" s="74"/>
      <c r="E16" s="74"/>
      <c r="F16" s="74"/>
      <c r="G16" s="74"/>
      <c r="H16" s="74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160"/>
      <c r="T16" s="75"/>
      <c r="U16" s="75">
        <v>87100</v>
      </c>
      <c r="V16" s="75"/>
      <c r="W16" s="164"/>
    </row>
    <row r="17" spans="1:23" s="13" customFormat="1" ht="15" customHeight="1">
      <c r="A17" s="407"/>
      <c r="B17" s="40" t="s">
        <v>622</v>
      </c>
      <c r="C17" s="140" t="s">
        <v>166</v>
      </c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161"/>
      <c r="T17" s="161"/>
      <c r="U17" s="78"/>
      <c r="V17" s="78"/>
      <c r="W17" s="79"/>
    </row>
    <row r="18" spans="1:23" s="13" customFormat="1" ht="15" customHeight="1">
      <c r="A18" s="406" t="s">
        <v>38</v>
      </c>
      <c r="B18" s="50" t="s">
        <v>144</v>
      </c>
      <c r="C18" s="137" t="s">
        <v>165</v>
      </c>
      <c r="D18" s="51">
        <v>90000</v>
      </c>
      <c r="E18" s="51">
        <v>100000</v>
      </c>
      <c r="F18" s="51">
        <v>110000</v>
      </c>
      <c r="G18" s="51">
        <v>112000</v>
      </c>
      <c r="H18" s="53">
        <v>112000</v>
      </c>
      <c r="I18" s="53">
        <v>112000</v>
      </c>
      <c r="J18" s="53">
        <v>112000</v>
      </c>
      <c r="K18" s="53">
        <v>112000</v>
      </c>
      <c r="L18" s="53">
        <v>114000</v>
      </c>
      <c r="M18" s="53">
        <v>112000</v>
      </c>
      <c r="N18" s="53">
        <v>112000</v>
      </c>
      <c r="O18" s="53">
        <v>112000</v>
      </c>
      <c r="P18" s="53">
        <v>111000</v>
      </c>
      <c r="Q18" s="53">
        <v>106000</v>
      </c>
      <c r="R18" s="53">
        <v>98500</v>
      </c>
      <c r="S18" s="144">
        <v>86700</v>
      </c>
      <c r="T18" s="53">
        <v>78000</v>
      </c>
      <c r="U18" s="53">
        <v>71500</v>
      </c>
      <c r="V18" s="53"/>
      <c r="W18" s="156"/>
    </row>
    <row r="19" spans="1:23" s="13" customFormat="1" ht="15" customHeight="1">
      <c r="A19" s="407"/>
      <c r="B19" s="46" t="s">
        <v>85</v>
      </c>
      <c r="C19" s="138" t="s">
        <v>166</v>
      </c>
      <c r="D19" s="47"/>
      <c r="E19" s="48">
        <f aca="true" t="shared" si="3" ref="E19:S19">IF(D18="","",E18/D18-1)</f>
        <v>0.11111111111111116</v>
      </c>
      <c r="F19" s="48">
        <f t="shared" si="3"/>
        <v>0.10000000000000009</v>
      </c>
      <c r="G19" s="48">
        <f t="shared" si="3"/>
        <v>0.018181818181818077</v>
      </c>
      <c r="H19" s="48">
        <f t="shared" si="3"/>
        <v>0</v>
      </c>
      <c r="I19" s="48">
        <f t="shared" si="3"/>
        <v>0</v>
      </c>
      <c r="J19" s="48">
        <f t="shared" si="3"/>
        <v>0</v>
      </c>
      <c r="K19" s="48">
        <f t="shared" si="3"/>
        <v>0</v>
      </c>
      <c r="L19" s="48">
        <f t="shared" si="3"/>
        <v>0.017857142857142794</v>
      </c>
      <c r="M19" s="48">
        <f>IF(L18="","",M18/L18-1)</f>
        <v>-0.01754385964912286</v>
      </c>
      <c r="N19" s="48">
        <f t="shared" si="3"/>
        <v>0</v>
      </c>
      <c r="O19" s="48">
        <f t="shared" si="3"/>
        <v>0</v>
      </c>
      <c r="P19" s="48">
        <f t="shared" si="3"/>
        <v>-0.008928571428571397</v>
      </c>
      <c r="Q19" s="48">
        <f t="shared" si="3"/>
        <v>-0.04504504504504503</v>
      </c>
      <c r="R19" s="48">
        <f t="shared" si="3"/>
        <v>-0.07075471698113212</v>
      </c>
      <c r="S19" s="148">
        <f t="shared" si="3"/>
        <v>-0.11979695431472082</v>
      </c>
      <c r="T19" s="148">
        <f>IF(S18="","",T18/S18-1)</f>
        <v>-0.10034602076124566</v>
      </c>
      <c r="U19" s="48">
        <f>IF(T18="","",U18/T18-1)</f>
        <v>-0.08333333333333337</v>
      </c>
      <c r="V19" s="48"/>
      <c r="W19" s="49"/>
    </row>
    <row r="20" spans="1:23" s="13" customFormat="1" ht="15" customHeight="1">
      <c r="A20" s="406" t="s">
        <v>39</v>
      </c>
      <c r="B20" s="68" t="s">
        <v>86</v>
      </c>
      <c r="C20" s="139" t="s">
        <v>165</v>
      </c>
      <c r="D20" s="74"/>
      <c r="E20" s="74"/>
      <c r="F20" s="74"/>
      <c r="G20" s="80"/>
      <c r="H20" s="74">
        <v>64000</v>
      </c>
      <c r="I20" s="74">
        <v>64000</v>
      </c>
      <c r="J20" s="75">
        <v>64000</v>
      </c>
      <c r="K20" s="75">
        <v>65000</v>
      </c>
      <c r="L20" s="75">
        <v>66000</v>
      </c>
      <c r="M20" s="75">
        <v>63000</v>
      </c>
      <c r="N20" s="75">
        <v>61700</v>
      </c>
      <c r="O20" s="75">
        <v>60400</v>
      </c>
      <c r="P20" s="75">
        <v>58800</v>
      </c>
      <c r="Q20" s="75">
        <v>57000</v>
      </c>
      <c r="R20" s="75">
        <v>54000</v>
      </c>
      <c r="S20" s="160">
        <v>49000</v>
      </c>
      <c r="T20" s="75">
        <v>44700</v>
      </c>
      <c r="U20" s="75">
        <v>41000</v>
      </c>
      <c r="V20" s="75"/>
      <c r="W20" s="164"/>
    </row>
    <row r="21" spans="1:23" s="13" customFormat="1" ht="15" customHeight="1">
      <c r="A21" s="407"/>
      <c r="B21" s="76"/>
      <c r="C21" s="142" t="s">
        <v>166</v>
      </c>
      <c r="D21" s="77"/>
      <c r="E21" s="78">
        <f aca="true" t="shared" si="4" ref="E21:S21">IF(D20="","",E20/D20-1)</f>
      </c>
      <c r="F21" s="78">
        <f t="shared" si="4"/>
      </c>
      <c r="G21" s="78">
        <f t="shared" si="4"/>
      </c>
      <c r="H21" s="78"/>
      <c r="I21" s="78">
        <f t="shared" si="4"/>
        <v>0</v>
      </c>
      <c r="J21" s="78">
        <f t="shared" si="4"/>
        <v>0</v>
      </c>
      <c r="K21" s="78">
        <f t="shared" si="4"/>
        <v>0.015625</v>
      </c>
      <c r="L21" s="78">
        <f t="shared" si="4"/>
        <v>0.01538461538461533</v>
      </c>
      <c r="M21" s="78">
        <f t="shared" si="4"/>
        <v>-0.045454545454545414</v>
      </c>
      <c r="N21" s="78">
        <f t="shared" si="4"/>
        <v>-0.020634920634920673</v>
      </c>
      <c r="O21" s="78">
        <f t="shared" si="4"/>
        <v>-0.021069692058346856</v>
      </c>
      <c r="P21" s="78">
        <f t="shared" si="4"/>
        <v>-0.026490066225165587</v>
      </c>
      <c r="Q21" s="78">
        <f t="shared" si="4"/>
        <v>-0.030612244897959218</v>
      </c>
      <c r="R21" s="78">
        <f t="shared" si="4"/>
        <v>-0.052631578947368474</v>
      </c>
      <c r="S21" s="161">
        <f t="shared" si="4"/>
        <v>-0.09259259259259256</v>
      </c>
      <c r="T21" s="161">
        <f>IF(S20="","",T20/S20-1)</f>
        <v>-0.08775510204081638</v>
      </c>
      <c r="U21" s="78">
        <f>IF(T20="","",U20/T20-1)</f>
        <v>-0.08277404921700227</v>
      </c>
      <c r="V21" s="78"/>
      <c r="W21" s="79"/>
    </row>
    <row r="22" spans="1:23" s="13" customFormat="1" ht="15" customHeight="1">
      <c r="A22" s="406" t="s">
        <v>40</v>
      </c>
      <c r="B22" s="67" t="s">
        <v>128</v>
      </c>
      <c r="C22" s="137" t="s">
        <v>165</v>
      </c>
      <c r="D22" s="51"/>
      <c r="E22" s="51">
        <v>74300</v>
      </c>
      <c r="F22" s="51">
        <v>76100</v>
      </c>
      <c r="G22" s="51">
        <v>71300</v>
      </c>
      <c r="H22" s="51">
        <v>70500</v>
      </c>
      <c r="I22" s="51">
        <v>70500</v>
      </c>
      <c r="J22" s="53">
        <v>70500</v>
      </c>
      <c r="K22" s="53">
        <v>71000</v>
      </c>
      <c r="L22" s="53">
        <v>71000</v>
      </c>
      <c r="M22" s="53">
        <v>68800</v>
      </c>
      <c r="N22" s="53">
        <v>66900</v>
      </c>
      <c r="O22" s="53">
        <v>65700</v>
      </c>
      <c r="P22" s="53">
        <v>64500</v>
      </c>
      <c r="Q22" s="53">
        <v>62000</v>
      </c>
      <c r="R22" s="53">
        <v>59200</v>
      </c>
      <c r="S22" s="144">
        <v>53500</v>
      </c>
      <c r="T22" s="53">
        <v>48000</v>
      </c>
      <c r="U22" s="53">
        <v>45400</v>
      </c>
      <c r="V22" s="53"/>
      <c r="W22" s="156"/>
    </row>
    <row r="23" spans="1:23" s="13" customFormat="1" ht="15" customHeight="1">
      <c r="A23" s="407"/>
      <c r="B23" s="46"/>
      <c r="C23" s="138" t="s">
        <v>166</v>
      </c>
      <c r="D23" s="47"/>
      <c r="E23" s="48">
        <f aca="true" t="shared" si="5" ref="E23:S23">IF(D22="","",E22/D22-1)</f>
      </c>
      <c r="F23" s="48">
        <f t="shared" si="5"/>
        <v>0.024226110363391617</v>
      </c>
      <c r="G23" s="48">
        <f t="shared" si="5"/>
        <v>-0.06307490144546646</v>
      </c>
      <c r="H23" s="48">
        <f t="shared" si="5"/>
        <v>-0.011220196353436185</v>
      </c>
      <c r="I23" s="48">
        <f t="shared" si="5"/>
        <v>0</v>
      </c>
      <c r="J23" s="48">
        <f t="shared" si="5"/>
        <v>0</v>
      </c>
      <c r="K23" s="48">
        <f t="shared" si="5"/>
        <v>0.007092198581560183</v>
      </c>
      <c r="L23" s="48">
        <f t="shared" si="5"/>
        <v>0</v>
      </c>
      <c r="M23" s="48">
        <f t="shared" si="5"/>
        <v>-0.030985915492957705</v>
      </c>
      <c r="N23" s="48">
        <f t="shared" si="5"/>
        <v>-0.02761627906976749</v>
      </c>
      <c r="O23" s="48">
        <f t="shared" si="5"/>
        <v>-0.017937219730941756</v>
      </c>
      <c r="P23" s="48">
        <f t="shared" si="5"/>
        <v>-0.0182648401826484</v>
      </c>
      <c r="Q23" s="48">
        <f t="shared" si="5"/>
        <v>-0.03875968992248058</v>
      </c>
      <c r="R23" s="48">
        <f t="shared" si="5"/>
        <v>-0.04516129032258065</v>
      </c>
      <c r="S23" s="148">
        <f t="shared" si="5"/>
        <v>-0.09628378378378377</v>
      </c>
      <c r="T23" s="148">
        <f>IF(S22="","",T22/S22-1)</f>
        <v>-0.10280373831775702</v>
      </c>
      <c r="U23" s="48">
        <f>IF(T22="","",U22/T22-1)</f>
        <v>-0.054166666666666696</v>
      </c>
      <c r="V23" s="48"/>
      <c r="W23" s="49"/>
    </row>
    <row r="24" spans="1:23" s="13" customFormat="1" ht="15" customHeight="1">
      <c r="A24" s="406" t="s">
        <v>41</v>
      </c>
      <c r="B24" s="68" t="s">
        <v>87</v>
      </c>
      <c r="C24" s="139" t="s">
        <v>165</v>
      </c>
      <c r="D24" s="74"/>
      <c r="E24" s="74"/>
      <c r="F24" s="74">
        <v>133000</v>
      </c>
      <c r="G24" s="74">
        <v>126000</v>
      </c>
      <c r="H24" s="74">
        <v>120000</v>
      </c>
      <c r="I24" s="74">
        <v>118000</v>
      </c>
      <c r="J24" s="75">
        <v>117000</v>
      </c>
      <c r="K24" s="75">
        <v>117000</v>
      </c>
      <c r="L24" s="75">
        <v>117000</v>
      </c>
      <c r="M24" s="75">
        <v>116000</v>
      </c>
      <c r="N24" s="75">
        <v>115000</v>
      </c>
      <c r="O24" s="75">
        <v>114000</v>
      </c>
      <c r="P24" s="75">
        <v>113000</v>
      </c>
      <c r="Q24" s="75">
        <v>107000</v>
      </c>
      <c r="R24" s="75">
        <v>99200</v>
      </c>
      <c r="S24" s="160">
        <v>84300</v>
      </c>
      <c r="T24" s="75">
        <v>75000</v>
      </c>
      <c r="U24" s="75">
        <v>68000</v>
      </c>
      <c r="V24" s="75"/>
      <c r="W24" s="164"/>
    </row>
    <row r="25" spans="1:23" s="13" customFormat="1" ht="15" customHeight="1">
      <c r="A25" s="407"/>
      <c r="B25" s="76"/>
      <c r="C25" s="140" t="s">
        <v>166</v>
      </c>
      <c r="D25" s="77"/>
      <c r="E25" s="78">
        <f aca="true" t="shared" si="6" ref="E25:S25">IF(D24="","",E24/D24-1)</f>
      </c>
      <c r="F25" s="78">
        <f t="shared" si="6"/>
      </c>
      <c r="G25" s="78">
        <f t="shared" si="6"/>
        <v>-0.052631578947368474</v>
      </c>
      <c r="H25" s="78">
        <f t="shared" si="6"/>
        <v>-0.04761904761904767</v>
      </c>
      <c r="I25" s="78">
        <f t="shared" si="6"/>
        <v>-0.01666666666666672</v>
      </c>
      <c r="J25" s="78">
        <f t="shared" si="6"/>
        <v>-0.008474576271186418</v>
      </c>
      <c r="K25" s="78">
        <f t="shared" si="6"/>
        <v>0</v>
      </c>
      <c r="L25" s="78">
        <f t="shared" si="6"/>
        <v>0</v>
      </c>
      <c r="M25" s="78">
        <f t="shared" si="6"/>
        <v>-0.008547008547008517</v>
      </c>
      <c r="N25" s="78">
        <f t="shared" si="6"/>
        <v>-0.008620689655172376</v>
      </c>
      <c r="O25" s="78">
        <f t="shared" si="6"/>
        <v>-0.008695652173912993</v>
      </c>
      <c r="P25" s="78">
        <f t="shared" si="6"/>
        <v>-0.00877192982456143</v>
      </c>
      <c r="Q25" s="78">
        <f t="shared" si="6"/>
        <v>-0.053097345132743334</v>
      </c>
      <c r="R25" s="78">
        <f t="shared" si="6"/>
        <v>-0.07289719626168223</v>
      </c>
      <c r="S25" s="161">
        <f t="shared" si="6"/>
        <v>-0.15020161290322576</v>
      </c>
      <c r="T25" s="161">
        <f>IF(S24="","",T24/S24-1)</f>
        <v>-0.11032028469750887</v>
      </c>
      <c r="U25" s="78">
        <f>IF(T24="","",U24/T24-1)</f>
        <v>-0.09333333333333338</v>
      </c>
      <c r="V25" s="78"/>
      <c r="W25" s="79"/>
    </row>
    <row r="26" spans="1:23" s="13" customFormat="1" ht="15" customHeight="1">
      <c r="A26" s="406" t="s">
        <v>664</v>
      </c>
      <c r="B26" s="50" t="s">
        <v>88</v>
      </c>
      <c r="C26" s="137" t="s">
        <v>165</v>
      </c>
      <c r="D26" s="51"/>
      <c r="E26" s="51"/>
      <c r="F26" s="51"/>
      <c r="G26" s="51"/>
      <c r="H26" s="51">
        <v>71000</v>
      </c>
      <c r="I26" s="53">
        <v>71000</v>
      </c>
      <c r="J26" s="53">
        <v>71000</v>
      </c>
      <c r="K26" s="53">
        <v>71000</v>
      </c>
      <c r="L26" s="53">
        <v>71000</v>
      </c>
      <c r="M26" s="53">
        <v>71000</v>
      </c>
      <c r="N26" s="53">
        <v>71000</v>
      </c>
      <c r="O26" s="53">
        <v>71000</v>
      </c>
      <c r="P26" s="53">
        <v>69900</v>
      </c>
      <c r="Q26" s="53">
        <v>67800</v>
      </c>
      <c r="R26" s="53">
        <v>65100</v>
      </c>
      <c r="S26" s="144">
        <v>60500</v>
      </c>
      <c r="T26" s="53">
        <v>57500</v>
      </c>
      <c r="U26" s="53">
        <v>54300</v>
      </c>
      <c r="V26" s="53"/>
      <c r="W26" s="156"/>
    </row>
    <row r="27" spans="1:23" s="13" customFormat="1" ht="15" customHeight="1">
      <c r="A27" s="407"/>
      <c r="B27" s="46"/>
      <c r="C27" s="138" t="s">
        <v>166</v>
      </c>
      <c r="D27" s="47"/>
      <c r="E27" s="48">
        <f aca="true" t="shared" si="7" ref="E27:S27">IF(D26="","",E26/D26-1)</f>
      </c>
      <c r="F27" s="48">
        <f t="shared" si="7"/>
      </c>
      <c r="G27" s="48">
        <f t="shared" si="7"/>
      </c>
      <c r="H27" s="48">
        <f t="shared" si="7"/>
      </c>
      <c r="I27" s="48">
        <f t="shared" si="7"/>
        <v>0</v>
      </c>
      <c r="J27" s="48">
        <f t="shared" si="7"/>
        <v>0</v>
      </c>
      <c r="K27" s="48">
        <f t="shared" si="7"/>
        <v>0</v>
      </c>
      <c r="L27" s="48">
        <f t="shared" si="7"/>
        <v>0</v>
      </c>
      <c r="M27" s="48">
        <f t="shared" si="7"/>
        <v>0</v>
      </c>
      <c r="N27" s="48">
        <f t="shared" si="7"/>
        <v>0</v>
      </c>
      <c r="O27" s="48">
        <f t="shared" si="7"/>
        <v>0</v>
      </c>
      <c r="P27" s="48">
        <f t="shared" si="7"/>
        <v>-0.015492957746478853</v>
      </c>
      <c r="Q27" s="48">
        <f t="shared" si="7"/>
        <v>-0.030042918454935674</v>
      </c>
      <c r="R27" s="48">
        <f t="shared" si="7"/>
        <v>-0.03982300884955747</v>
      </c>
      <c r="S27" s="148">
        <f t="shared" si="7"/>
        <v>-0.07066052227342545</v>
      </c>
      <c r="T27" s="148">
        <f>IF(S26="","",T26/S26-1)</f>
        <v>-0.04958677685950408</v>
      </c>
      <c r="U27" s="48">
        <f>IF(T26="","",U26/T26-1)</f>
        <v>-0.055652173913043446</v>
      </c>
      <c r="V27" s="48"/>
      <c r="W27" s="49"/>
    </row>
    <row r="28" spans="1:23" s="13" customFormat="1" ht="15" customHeight="1">
      <c r="A28" s="406" t="s">
        <v>665</v>
      </c>
      <c r="B28" s="216" t="s">
        <v>579</v>
      </c>
      <c r="C28" s="139" t="s">
        <v>165</v>
      </c>
      <c r="D28" s="74"/>
      <c r="E28" s="74"/>
      <c r="F28" s="74"/>
      <c r="G28" s="74"/>
      <c r="H28" s="75">
        <v>25000</v>
      </c>
      <c r="I28" s="75">
        <v>25000</v>
      </c>
      <c r="J28" s="75">
        <v>25000</v>
      </c>
      <c r="K28" s="75">
        <v>25000</v>
      </c>
      <c r="L28" s="75">
        <v>25000</v>
      </c>
      <c r="M28" s="75">
        <v>25000</v>
      </c>
      <c r="N28" s="75">
        <v>25000</v>
      </c>
      <c r="O28" s="75">
        <v>25000</v>
      </c>
      <c r="P28" s="75">
        <v>25000</v>
      </c>
      <c r="Q28" s="75">
        <v>24300</v>
      </c>
      <c r="R28" s="75">
        <v>23700</v>
      </c>
      <c r="S28" s="160">
        <v>23100</v>
      </c>
      <c r="T28" s="75">
        <v>22600</v>
      </c>
      <c r="U28" s="75">
        <v>21900</v>
      </c>
      <c r="V28" s="75"/>
      <c r="W28" s="219"/>
    </row>
    <row r="29" spans="1:23" s="13" customFormat="1" ht="15" customHeight="1">
      <c r="A29" s="407"/>
      <c r="B29" s="76"/>
      <c r="C29" s="140" t="s">
        <v>166</v>
      </c>
      <c r="D29" s="77"/>
      <c r="E29" s="78">
        <f aca="true" t="shared" si="8" ref="E29:U29">IF(D28="","",E28/D28-1)</f>
      </c>
      <c r="F29" s="78">
        <f t="shared" si="8"/>
      </c>
      <c r="G29" s="78">
        <f t="shared" si="8"/>
      </c>
      <c r="H29" s="78">
        <f t="shared" si="8"/>
      </c>
      <c r="I29" s="78">
        <f t="shared" si="8"/>
        <v>0</v>
      </c>
      <c r="J29" s="78">
        <f t="shared" si="8"/>
        <v>0</v>
      </c>
      <c r="K29" s="78">
        <f t="shared" si="8"/>
        <v>0</v>
      </c>
      <c r="L29" s="78">
        <f t="shared" si="8"/>
        <v>0</v>
      </c>
      <c r="M29" s="78">
        <f t="shared" si="8"/>
        <v>0</v>
      </c>
      <c r="N29" s="78">
        <f t="shared" si="8"/>
        <v>0</v>
      </c>
      <c r="O29" s="78">
        <f t="shared" si="8"/>
        <v>0</v>
      </c>
      <c r="P29" s="78">
        <f t="shared" si="8"/>
        <v>0</v>
      </c>
      <c r="Q29" s="78">
        <f t="shared" si="8"/>
        <v>-0.028000000000000025</v>
      </c>
      <c r="R29" s="78">
        <f t="shared" si="8"/>
        <v>-0.024691358024691357</v>
      </c>
      <c r="S29" s="161">
        <f t="shared" si="8"/>
        <v>-0.025316455696202556</v>
      </c>
      <c r="T29" s="161">
        <f t="shared" si="8"/>
        <v>-0.02164502164502169</v>
      </c>
      <c r="U29" s="161">
        <f t="shared" si="8"/>
        <v>-0.030973451327433676</v>
      </c>
      <c r="V29" s="78"/>
      <c r="W29" s="202"/>
    </row>
    <row r="30" spans="1:23" s="13" customFormat="1" ht="15" customHeight="1">
      <c r="A30" s="406" t="s">
        <v>666</v>
      </c>
      <c r="B30" s="50" t="s">
        <v>90</v>
      </c>
      <c r="C30" s="137" t="s">
        <v>165</v>
      </c>
      <c r="D30" s="51"/>
      <c r="E30" s="51"/>
      <c r="F30" s="51"/>
      <c r="G30" s="51"/>
      <c r="H30" s="51">
        <v>79000</v>
      </c>
      <c r="I30" s="53">
        <v>79000</v>
      </c>
      <c r="J30" s="53">
        <v>79000</v>
      </c>
      <c r="K30" s="53">
        <v>80000</v>
      </c>
      <c r="L30" s="53">
        <v>79000</v>
      </c>
      <c r="M30" s="53">
        <v>79000</v>
      </c>
      <c r="N30" s="53">
        <v>79000</v>
      </c>
      <c r="O30" s="53">
        <v>78800</v>
      </c>
      <c r="P30" s="53">
        <v>77900</v>
      </c>
      <c r="Q30" s="53">
        <v>75500</v>
      </c>
      <c r="R30" s="53">
        <v>70000</v>
      </c>
      <c r="S30" s="144">
        <v>64400</v>
      </c>
      <c r="T30" s="53">
        <v>60000</v>
      </c>
      <c r="U30" s="53">
        <v>56000</v>
      </c>
      <c r="V30" s="53"/>
      <c r="W30" s="156"/>
    </row>
    <row r="31" spans="1:23" s="13" customFormat="1" ht="15" customHeight="1">
      <c r="A31" s="407"/>
      <c r="B31" s="46"/>
      <c r="C31" s="138" t="s">
        <v>166</v>
      </c>
      <c r="D31" s="47"/>
      <c r="E31" s="48">
        <f aca="true" t="shared" si="9" ref="E31:S31">IF(D30="","",E30/D30-1)</f>
      </c>
      <c r="F31" s="48">
        <f t="shared" si="9"/>
      </c>
      <c r="G31" s="48">
        <f t="shared" si="9"/>
      </c>
      <c r="H31" s="48">
        <f t="shared" si="9"/>
      </c>
      <c r="I31" s="48">
        <f t="shared" si="9"/>
        <v>0</v>
      </c>
      <c r="J31" s="48">
        <f t="shared" si="9"/>
        <v>0</v>
      </c>
      <c r="K31" s="48">
        <f t="shared" si="9"/>
        <v>0.012658227848101333</v>
      </c>
      <c r="L31" s="48">
        <f t="shared" si="9"/>
        <v>-0.012499999999999956</v>
      </c>
      <c r="M31" s="48">
        <f t="shared" si="9"/>
        <v>0</v>
      </c>
      <c r="N31" s="48">
        <f t="shared" si="9"/>
        <v>0</v>
      </c>
      <c r="O31" s="48">
        <f t="shared" si="9"/>
        <v>-0.0025316455696202667</v>
      </c>
      <c r="P31" s="48">
        <f t="shared" si="9"/>
        <v>-0.011421319796954266</v>
      </c>
      <c r="Q31" s="48">
        <f t="shared" si="9"/>
        <v>-0.03080872913992294</v>
      </c>
      <c r="R31" s="48">
        <f t="shared" si="9"/>
        <v>-0.07284768211920534</v>
      </c>
      <c r="S31" s="148">
        <f t="shared" si="9"/>
        <v>-0.07999999999999996</v>
      </c>
      <c r="T31" s="148">
        <f>IF(S30="","",T30/S30-1)</f>
        <v>-0.06832298136645965</v>
      </c>
      <c r="U31" s="48">
        <f>IF(T30="","",U30/T30-1)</f>
        <v>-0.06666666666666665</v>
      </c>
      <c r="V31" s="48"/>
      <c r="W31" s="49"/>
    </row>
    <row r="32" spans="1:23" s="13" customFormat="1" ht="15" customHeight="1">
      <c r="A32" s="406" t="s">
        <v>667</v>
      </c>
      <c r="B32" s="216" t="s">
        <v>145</v>
      </c>
      <c r="C32" s="139" t="s">
        <v>165</v>
      </c>
      <c r="D32" s="74"/>
      <c r="E32" s="74"/>
      <c r="F32" s="74"/>
      <c r="G32" s="74"/>
      <c r="H32" s="74"/>
      <c r="I32" s="74"/>
      <c r="J32" s="75"/>
      <c r="K32" s="75"/>
      <c r="L32" s="75">
        <v>80000</v>
      </c>
      <c r="M32" s="75">
        <v>80000</v>
      </c>
      <c r="N32" s="75">
        <v>80000</v>
      </c>
      <c r="O32" s="75">
        <v>80000</v>
      </c>
      <c r="P32" s="75">
        <v>78400</v>
      </c>
      <c r="Q32" s="75">
        <v>75300</v>
      </c>
      <c r="R32" s="75">
        <v>70000</v>
      </c>
      <c r="S32" s="160">
        <v>65000</v>
      </c>
      <c r="T32" s="75">
        <v>60700</v>
      </c>
      <c r="U32" s="75">
        <v>59000</v>
      </c>
      <c r="V32" s="75"/>
      <c r="W32" s="164"/>
    </row>
    <row r="33" spans="1:23" s="13" customFormat="1" ht="15" customHeight="1">
      <c r="A33" s="407"/>
      <c r="B33" s="215" t="s">
        <v>129</v>
      </c>
      <c r="C33" s="140" t="s">
        <v>166</v>
      </c>
      <c r="D33" s="77"/>
      <c r="E33" s="78">
        <f aca="true" t="shared" si="10" ref="E33:S33">IF(D32="","",E32/D32-1)</f>
      </c>
      <c r="F33" s="78">
        <f t="shared" si="10"/>
      </c>
      <c r="G33" s="78">
        <f t="shared" si="10"/>
      </c>
      <c r="H33" s="78">
        <f t="shared" si="10"/>
      </c>
      <c r="I33" s="78">
        <f t="shared" si="10"/>
      </c>
      <c r="J33" s="78">
        <f t="shared" si="10"/>
      </c>
      <c r="K33" s="78">
        <f t="shared" si="10"/>
      </c>
      <c r="L33" s="78">
        <f t="shared" si="10"/>
      </c>
      <c r="M33" s="78">
        <f t="shared" si="10"/>
        <v>0</v>
      </c>
      <c r="N33" s="78">
        <f t="shared" si="10"/>
        <v>0</v>
      </c>
      <c r="O33" s="78">
        <f t="shared" si="10"/>
        <v>0</v>
      </c>
      <c r="P33" s="78">
        <f t="shared" si="10"/>
        <v>-0.020000000000000018</v>
      </c>
      <c r="Q33" s="78">
        <f t="shared" si="10"/>
        <v>-0.039540816326530615</v>
      </c>
      <c r="R33" s="78">
        <f t="shared" si="10"/>
        <v>-0.07038512616201864</v>
      </c>
      <c r="S33" s="161">
        <f t="shared" si="10"/>
        <v>-0.0714285714285714</v>
      </c>
      <c r="T33" s="161">
        <f>IF(S32="","",T32/S32-1)</f>
        <v>-0.06615384615384612</v>
      </c>
      <c r="U33" s="78">
        <f>IF(T32="","",U32/T32-1)</f>
        <v>-0.028006589785831926</v>
      </c>
      <c r="V33" s="78"/>
      <c r="W33" s="79"/>
    </row>
    <row r="34" spans="1:23" s="13" customFormat="1" ht="15" customHeight="1">
      <c r="A34" s="406" t="s">
        <v>668</v>
      </c>
      <c r="B34" s="50" t="s">
        <v>571</v>
      </c>
      <c r="C34" s="137" t="s">
        <v>165</v>
      </c>
      <c r="D34" s="51"/>
      <c r="E34" s="51"/>
      <c r="F34" s="51"/>
      <c r="G34" s="51"/>
      <c r="H34" s="51">
        <v>73700</v>
      </c>
      <c r="I34" s="53">
        <v>73000</v>
      </c>
      <c r="J34" s="53">
        <v>73000</v>
      </c>
      <c r="K34" s="53">
        <v>73000</v>
      </c>
      <c r="L34" s="53">
        <v>74000</v>
      </c>
      <c r="M34" s="53">
        <v>74500</v>
      </c>
      <c r="N34" s="53">
        <v>74500</v>
      </c>
      <c r="O34" s="53">
        <v>74500</v>
      </c>
      <c r="P34" s="53">
        <v>73700</v>
      </c>
      <c r="Q34" s="53">
        <v>71900</v>
      </c>
      <c r="R34" s="53">
        <v>70100</v>
      </c>
      <c r="S34" s="144">
        <v>67000</v>
      </c>
      <c r="T34" s="53">
        <v>62500</v>
      </c>
      <c r="U34" s="53">
        <v>59500</v>
      </c>
      <c r="V34" s="53"/>
      <c r="W34" s="156"/>
    </row>
    <row r="35" spans="1:23" s="13" customFormat="1" ht="15" customHeight="1">
      <c r="A35" s="407"/>
      <c r="B35" s="184"/>
      <c r="C35" s="138" t="s">
        <v>166</v>
      </c>
      <c r="D35" s="47"/>
      <c r="E35" s="48">
        <f aca="true" t="shared" si="11" ref="E35:T35">IF(D34="","",E34/D34-1)</f>
      </c>
      <c r="F35" s="48">
        <f t="shared" si="11"/>
      </c>
      <c r="G35" s="48">
        <f t="shared" si="11"/>
      </c>
      <c r="H35" s="48">
        <f t="shared" si="11"/>
      </c>
      <c r="I35" s="48">
        <f t="shared" si="11"/>
        <v>-0.009497964721845276</v>
      </c>
      <c r="J35" s="48">
        <f t="shared" si="11"/>
        <v>0</v>
      </c>
      <c r="K35" s="48">
        <f t="shared" si="11"/>
        <v>0</v>
      </c>
      <c r="L35" s="48">
        <f t="shared" si="11"/>
        <v>0.013698630136986356</v>
      </c>
      <c r="M35" s="48">
        <f t="shared" si="11"/>
        <v>0.006756756756756799</v>
      </c>
      <c r="N35" s="48">
        <f t="shared" si="11"/>
        <v>0</v>
      </c>
      <c r="O35" s="48">
        <f t="shared" si="11"/>
        <v>0</v>
      </c>
      <c r="P35" s="48">
        <f t="shared" si="11"/>
        <v>-0.010738255033557076</v>
      </c>
      <c r="Q35" s="48">
        <f t="shared" si="11"/>
        <v>-0.024423337856173677</v>
      </c>
      <c r="R35" s="48">
        <f t="shared" si="11"/>
        <v>-0.025034770514603566</v>
      </c>
      <c r="S35" s="207">
        <f t="shared" si="11"/>
        <v>-0.0442225392296719</v>
      </c>
      <c r="T35" s="207">
        <f t="shared" si="11"/>
        <v>-0.06716417910447758</v>
      </c>
      <c r="U35" s="82">
        <f>IF(T34="","",U34/T34-1)</f>
        <v>-0.04800000000000004</v>
      </c>
      <c r="V35" s="82"/>
      <c r="W35" s="167"/>
    </row>
    <row r="36" spans="1:23" s="13" customFormat="1" ht="15" customHeight="1">
      <c r="A36" s="406" t="s">
        <v>669</v>
      </c>
      <c r="B36" s="68" t="s">
        <v>572</v>
      </c>
      <c r="C36" s="139" t="s">
        <v>165</v>
      </c>
      <c r="D36" s="74">
        <v>12800</v>
      </c>
      <c r="E36" s="74">
        <v>13100</v>
      </c>
      <c r="F36" s="74">
        <v>13400</v>
      </c>
      <c r="G36" s="70">
        <v>13600</v>
      </c>
      <c r="H36" s="74">
        <v>13700</v>
      </c>
      <c r="I36" s="74">
        <v>13800</v>
      </c>
      <c r="J36" s="75">
        <v>14000</v>
      </c>
      <c r="K36" s="75">
        <v>14000</v>
      </c>
      <c r="L36" s="75">
        <v>14400</v>
      </c>
      <c r="M36" s="75">
        <v>15100</v>
      </c>
      <c r="N36" s="75">
        <v>15300</v>
      </c>
      <c r="O36" s="75">
        <v>15300</v>
      </c>
      <c r="P36" s="75">
        <v>15300</v>
      </c>
      <c r="Q36" s="75">
        <v>15100</v>
      </c>
      <c r="R36" s="75">
        <v>14900</v>
      </c>
      <c r="S36" s="222">
        <v>14700</v>
      </c>
      <c r="T36" s="70">
        <v>14600</v>
      </c>
      <c r="U36" s="70">
        <v>14400</v>
      </c>
      <c r="V36" s="70"/>
      <c r="W36" s="165"/>
    </row>
    <row r="37" spans="1:23" s="13" customFormat="1" ht="15" customHeight="1">
      <c r="A37" s="407"/>
      <c r="B37" s="120"/>
      <c r="C37" s="140" t="s">
        <v>166</v>
      </c>
      <c r="D37" s="77"/>
      <c r="E37" s="78">
        <f aca="true" t="shared" si="12" ref="E37:T37">IF(D36="","",E36/D36-1)</f>
        <v>0.0234375</v>
      </c>
      <c r="F37" s="78">
        <f t="shared" si="12"/>
        <v>0.022900763358778553</v>
      </c>
      <c r="G37" s="78">
        <f t="shared" si="12"/>
        <v>0.014925373134328401</v>
      </c>
      <c r="H37" s="78">
        <f t="shared" si="12"/>
        <v>0.007352941176470562</v>
      </c>
      <c r="I37" s="78">
        <f t="shared" si="12"/>
        <v>0.007299270072992803</v>
      </c>
      <c r="J37" s="78">
        <f t="shared" si="12"/>
        <v>0.01449275362318847</v>
      </c>
      <c r="K37" s="78">
        <f t="shared" si="12"/>
        <v>0</v>
      </c>
      <c r="L37" s="78">
        <f t="shared" si="12"/>
        <v>0.02857142857142847</v>
      </c>
      <c r="M37" s="78">
        <f t="shared" si="12"/>
        <v>0.04861111111111116</v>
      </c>
      <c r="N37" s="78">
        <f t="shared" si="12"/>
        <v>0.013245033112582849</v>
      </c>
      <c r="O37" s="78">
        <f t="shared" si="12"/>
        <v>0</v>
      </c>
      <c r="P37" s="78">
        <f t="shared" si="12"/>
        <v>0</v>
      </c>
      <c r="Q37" s="78">
        <f t="shared" si="12"/>
        <v>-0.013071895424836555</v>
      </c>
      <c r="R37" s="78">
        <f t="shared" si="12"/>
        <v>-0.013245033112582738</v>
      </c>
      <c r="S37" s="161">
        <f t="shared" si="12"/>
        <v>-0.01342281879194629</v>
      </c>
      <c r="T37" s="161">
        <f t="shared" si="12"/>
        <v>-0.006802721088435382</v>
      </c>
      <c r="U37" s="78">
        <f>IF(T36="","",U36/T36-1)</f>
        <v>-0.013698630136986356</v>
      </c>
      <c r="V37" s="78"/>
      <c r="W37" s="79"/>
    </row>
    <row r="38" spans="1:23" s="13" customFormat="1" ht="15" customHeight="1">
      <c r="A38" s="406" t="s">
        <v>537</v>
      </c>
      <c r="B38" s="50" t="s">
        <v>544</v>
      </c>
      <c r="C38" s="137" t="s">
        <v>165</v>
      </c>
      <c r="D38" s="51"/>
      <c r="E38" s="51"/>
      <c r="F38" s="51"/>
      <c r="G38" s="56"/>
      <c r="H38" s="51"/>
      <c r="I38" s="51"/>
      <c r="J38" s="53"/>
      <c r="K38" s="53"/>
      <c r="L38" s="53"/>
      <c r="M38" s="53"/>
      <c r="N38" s="53"/>
      <c r="O38" s="53"/>
      <c r="P38" s="53"/>
      <c r="Q38" s="53"/>
      <c r="R38" s="53"/>
      <c r="S38" s="192"/>
      <c r="T38" s="53">
        <v>14300</v>
      </c>
      <c r="U38" s="53">
        <v>14100</v>
      </c>
      <c r="V38" s="53"/>
      <c r="W38" s="156"/>
    </row>
    <row r="39" spans="1:23" s="13" customFormat="1" ht="15" customHeight="1">
      <c r="A39" s="407"/>
      <c r="B39" s="190"/>
      <c r="C39" s="138" t="s">
        <v>166</v>
      </c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148"/>
      <c r="T39" s="148">
        <f>IF(S38="","",T38/S38-1)</f>
      </c>
      <c r="U39" s="48">
        <f>IF(T38="","",U38/T38-1)</f>
        <v>-0.013986013986013957</v>
      </c>
      <c r="V39" s="48"/>
      <c r="W39" s="49"/>
    </row>
    <row r="40" spans="1:23" s="13" customFormat="1" ht="15" customHeight="1">
      <c r="A40" s="406" t="s">
        <v>670</v>
      </c>
      <c r="B40" s="68" t="s">
        <v>573</v>
      </c>
      <c r="C40" s="139" t="s">
        <v>165</v>
      </c>
      <c r="D40" s="74"/>
      <c r="E40" s="74"/>
      <c r="F40" s="74"/>
      <c r="G40" s="70"/>
      <c r="H40" s="74"/>
      <c r="I40" s="74"/>
      <c r="J40" s="75"/>
      <c r="K40" s="75"/>
      <c r="L40" s="75"/>
      <c r="M40" s="75"/>
      <c r="N40" s="75"/>
      <c r="O40" s="75"/>
      <c r="P40" s="75"/>
      <c r="Q40" s="75">
        <v>3800</v>
      </c>
      <c r="R40" s="75">
        <v>3760</v>
      </c>
      <c r="S40" s="191">
        <v>3730</v>
      </c>
      <c r="T40" s="75">
        <v>3730</v>
      </c>
      <c r="U40" s="75">
        <v>3730</v>
      </c>
      <c r="V40" s="75"/>
      <c r="W40" s="164"/>
    </row>
    <row r="41" spans="1:23" s="13" customFormat="1" ht="15" customHeight="1">
      <c r="A41" s="407"/>
      <c r="B41" s="188"/>
      <c r="C41" s="142" t="s">
        <v>166</v>
      </c>
      <c r="D41" s="121"/>
      <c r="E41" s="122">
        <f aca="true" t="shared" si="13" ref="E41:L41">IF(D40="","",E40/D40-1)</f>
      </c>
      <c r="F41" s="122">
        <f t="shared" si="13"/>
      </c>
      <c r="G41" s="122">
        <f t="shared" si="13"/>
      </c>
      <c r="H41" s="122">
        <f t="shared" si="13"/>
      </c>
      <c r="I41" s="122">
        <f t="shared" si="13"/>
      </c>
      <c r="J41" s="122">
        <f t="shared" si="13"/>
      </c>
      <c r="K41" s="122">
        <f t="shared" si="13"/>
      </c>
      <c r="L41" s="122">
        <f t="shared" si="13"/>
      </c>
      <c r="M41" s="122"/>
      <c r="N41" s="122"/>
      <c r="O41" s="122"/>
      <c r="P41" s="122"/>
      <c r="Q41" s="122">
        <f>IF(P40="","",Q40/P40-1)</f>
      </c>
      <c r="R41" s="122">
        <f>IF(Q40="","",R40/Q40-1)</f>
        <v>-0.010526315789473717</v>
      </c>
      <c r="S41" s="228">
        <f>IF(R40="","",S40/R40-1)</f>
        <v>-0.007978723404255317</v>
      </c>
      <c r="T41" s="228">
        <f>IF(S40="","",T40/S40-1)</f>
        <v>0</v>
      </c>
      <c r="U41" s="122">
        <f>IF(T40="","",U40/T40-1)</f>
        <v>0</v>
      </c>
      <c r="V41" s="122"/>
      <c r="W41" s="208"/>
    </row>
    <row r="42" spans="1:23" s="13" customFormat="1" ht="15" customHeight="1">
      <c r="A42" s="406" t="s">
        <v>671</v>
      </c>
      <c r="B42" s="61" t="s">
        <v>574</v>
      </c>
      <c r="C42" s="137" t="s">
        <v>165</v>
      </c>
      <c r="D42" s="55">
        <v>2900</v>
      </c>
      <c r="E42" s="55">
        <v>2930</v>
      </c>
      <c r="F42" s="55">
        <v>2990</v>
      </c>
      <c r="G42" s="56">
        <v>3030</v>
      </c>
      <c r="H42" s="55">
        <v>3050</v>
      </c>
      <c r="I42" s="55">
        <v>3070</v>
      </c>
      <c r="J42" s="56">
        <v>3100</v>
      </c>
      <c r="K42" s="56">
        <v>3100</v>
      </c>
      <c r="L42" s="56">
        <v>3100</v>
      </c>
      <c r="M42" s="56">
        <v>3100</v>
      </c>
      <c r="N42" s="56">
        <v>3100</v>
      </c>
      <c r="O42" s="56">
        <v>3100</v>
      </c>
      <c r="P42" s="56">
        <v>3130</v>
      </c>
      <c r="Q42" s="56">
        <v>3100</v>
      </c>
      <c r="R42" s="56">
        <v>3070</v>
      </c>
      <c r="S42" s="150">
        <v>3050</v>
      </c>
      <c r="T42" s="56">
        <v>3030</v>
      </c>
      <c r="U42" s="56">
        <v>3010</v>
      </c>
      <c r="V42" s="56"/>
      <c r="W42" s="54"/>
    </row>
    <row r="43" spans="1:23" s="13" customFormat="1" ht="15" customHeight="1">
      <c r="A43" s="407"/>
      <c r="B43" s="194"/>
      <c r="C43" s="138" t="s">
        <v>166</v>
      </c>
      <c r="D43" s="47"/>
      <c r="E43" s="48">
        <f aca="true" t="shared" si="14" ref="E43:T43">IF(D42="","",E42/D42-1)</f>
        <v>0.010344827586206806</v>
      </c>
      <c r="F43" s="48">
        <f t="shared" si="14"/>
        <v>0.020477815699658786</v>
      </c>
      <c r="G43" s="48">
        <f t="shared" si="14"/>
        <v>0.013377926421404673</v>
      </c>
      <c r="H43" s="48">
        <f t="shared" si="14"/>
        <v>0.0066006600660066805</v>
      </c>
      <c r="I43" s="48">
        <f t="shared" si="14"/>
        <v>0.006557377049180246</v>
      </c>
      <c r="J43" s="48">
        <f t="shared" si="14"/>
        <v>0.009771986970684043</v>
      </c>
      <c r="K43" s="48">
        <f t="shared" si="14"/>
        <v>0</v>
      </c>
      <c r="L43" s="48">
        <f t="shared" si="14"/>
        <v>0</v>
      </c>
      <c r="M43" s="48">
        <f t="shared" si="14"/>
        <v>0</v>
      </c>
      <c r="N43" s="48">
        <f t="shared" si="14"/>
        <v>0</v>
      </c>
      <c r="O43" s="48">
        <f t="shared" si="14"/>
        <v>0</v>
      </c>
      <c r="P43" s="48">
        <f t="shared" si="14"/>
        <v>0.00967741935483879</v>
      </c>
      <c r="Q43" s="48">
        <f t="shared" si="14"/>
        <v>-0.009584664536741228</v>
      </c>
      <c r="R43" s="48">
        <f t="shared" si="14"/>
        <v>-0.009677419354838679</v>
      </c>
      <c r="S43" s="148">
        <f t="shared" si="14"/>
        <v>-0.006514657980456029</v>
      </c>
      <c r="T43" s="148">
        <f t="shared" si="14"/>
        <v>-0.006557377049180357</v>
      </c>
      <c r="U43" s="48">
        <f>IF(T42="","",U42/T42-1)</f>
        <v>-0.0066006600660065695</v>
      </c>
      <c r="V43" s="48"/>
      <c r="W43" s="49"/>
    </row>
    <row r="44" spans="1:23" s="13" customFormat="1" ht="15" customHeight="1">
      <c r="A44" s="406" t="s">
        <v>672</v>
      </c>
      <c r="B44" s="133" t="s">
        <v>575</v>
      </c>
      <c r="C44" s="139" t="s">
        <v>165</v>
      </c>
      <c r="D44" s="74"/>
      <c r="E44" s="74"/>
      <c r="F44" s="74"/>
      <c r="G44" s="70"/>
      <c r="H44" s="74"/>
      <c r="I44" s="74">
        <v>10800</v>
      </c>
      <c r="J44" s="75">
        <v>11000</v>
      </c>
      <c r="K44" s="75">
        <v>11000</v>
      </c>
      <c r="L44" s="75">
        <v>11000</v>
      </c>
      <c r="M44" s="75">
        <v>11000</v>
      </c>
      <c r="N44" s="75">
        <v>11000</v>
      </c>
      <c r="O44" s="75">
        <v>11000</v>
      </c>
      <c r="P44" s="75">
        <v>10900</v>
      </c>
      <c r="Q44" s="75">
        <v>10800</v>
      </c>
      <c r="R44" s="75">
        <v>10700</v>
      </c>
      <c r="S44" s="191">
        <v>10500</v>
      </c>
      <c r="T44" s="75">
        <v>10300</v>
      </c>
      <c r="U44" s="75">
        <v>10100</v>
      </c>
      <c r="V44" s="75"/>
      <c r="W44" s="164"/>
    </row>
    <row r="45" spans="1:23" s="13" customFormat="1" ht="15" customHeight="1">
      <c r="A45" s="407"/>
      <c r="B45" s="196"/>
      <c r="C45" s="140" t="s">
        <v>166</v>
      </c>
      <c r="D45" s="77"/>
      <c r="E45" s="78">
        <f aca="true" t="shared" si="15" ref="E45:T45">IF(D44="","",E44/D44-1)</f>
      </c>
      <c r="F45" s="78">
        <f t="shared" si="15"/>
      </c>
      <c r="G45" s="78">
        <f t="shared" si="15"/>
      </c>
      <c r="H45" s="78">
        <f t="shared" si="15"/>
      </c>
      <c r="I45" s="78">
        <f t="shared" si="15"/>
      </c>
      <c r="J45" s="78">
        <f t="shared" si="15"/>
        <v>0.0185185185185186</v>
      </c>
      <c r="K45" s="78">
        <f t="shared" si="15"/>
        <v>0</v>
      </c>
      <c r="L45" s="78">
        <f t="shared" si="15"/>
        <v>0</v>
      </c>
      <c r="M45" s="78">
        <f t="shared" si="15"/>
        <v>0</v>
      </c>
      <c r="N45" s="78">
        <f t="shared" si="15"/>
        <v>0</v>
      </c>
      <c r="O45" s="78">
        <f t="shared" si="15"/>
        <v>0</v>
      </c>
      <c r="P45" s="78">
        <f t="shared" si="15"/>
        <v>-0.009090909090909038</v>
      </c>
      <c r="Q45" s="78">
        <f t="shared" si="15"/>
        <v>-0.00917431192660545</v>
      </c>
      <c r="R45" s="78">
        <f t="shared" si="15"/>
        <v>-0.0092592592592593</v>
      </c>
      <c r="S45" s="161">
        <f t="shared" si="15"/>
        <v>-0.01869158878504673</v>
      </c>
      <c r="T45" s="161">
        <f t="shared" si="15"/>
        <v>-0.01904761904761909</v>
      </c>
      <c r="U45" s="78">
        <f>IF(T44="","",U44/T44-1)</f>
        <v>-0.01941747572815533</v>
      </c>
      <c r="V45" s="78"/>
      <c r="W45" s="79"/>
    </row>
    <row r="46" spans="1:23" s="13" customFormat="1" ht="15" customHeight="1">
      <c r="A46" s="406" t="s">
        <v>585</v>
      </c>
      <c r="B46" s="61" t="s">
        <v>576</v>
      </c>
      <c r="C46" s="137" t="s">
        <v>165</v>
      </c>
      <c r="D46" s="51"/>
      <c r="E46" s="51"/>
      <c r="F46" s="51"/>
      <c r="G46" s="56"/>
      <c r="H46" s="51">
        <v>3400</v>
      </c>
      <c r="I46" s="51">
        <v>3430</v>
      </c>
      <c r="J46" s="53">
        <v>3450</v>
      </c>
      <c r="K46" s="53">
        <v>3450</v>
      </c>
      <c r="L46" s="53">
        <v>3450</v>
      </c>
      <c r="M46" s="53">
        <v>3450</v>
      </c>
      <c r="N46" s="53">
        <v>3450</v>
      </c>
      <c r="O46" s="53">
        <v>3450</v>
      </c>
      <c r="P46" s="53">
        <v>3450</v>
      </c>
      <c r="Q46" s="53">
        <v>3420</v>
      </c>
      <c r="R46" s="53">
        <v>3390</v>
      </c>
      <c r="S46" s="192">
        <v>3350</v>
      </c>
      <c r="T46" s="53">
        <v>3320</v>
      </c>
      <c r="U46" s="53">
        <v>3300</v>
      </c>
      <c r="V46" s="53"/>
      <c r="W46" s="156"/>
    </row>
    <row r="47" spans="1:23" s="13" customFormat="1" ht="15" customHeight="1">
      <c r="A47" s="407"/>
      <c r="B47" s="190"/>
      <c r="C47" s="138" t="s">
        <v>166</v>
      </c>
      <c r="D47" s="47"/>
      <c r="E47" s="48">
        <f aca="true" t="shared" si="16" ref="E47:T47">IF(D46="","",E46/D46-1)</f>
      </c>
      <c r="F47" s="48">
        <f t="shared" si="16"/>
      </c>
      <c r="G47" s="48">
        <f t="shared" si="16"/>
      </c>
      <c r="H47" s="48">
        <f t="shared" si="16"/>
      </c>
      <c r="I47" s="48">
        <f t="shared" si="16"/>
        <v>0.008823529411764675</v>
      </c>
      <c r="J47" s="48">
        <f t="shared" si="16"/>
        <v>0.005830903790087438</v>
      </c>
      <c r="K47" s="48">
        <f t="shared" si="16"/>
        <v>0</v>
      </c>
      <c r="L47" s="48">
        <f t="shared" si="16"/>
        <v>0</v>
      </c>
      <c r="M47" s="48">
        <f t="shared" si="16"/>
        <v>0</v>
      </c>
      <c r="N47" s="48">
        <f t="shared" si="16"/>
        <v>0</v>
      </c>
      <c r="O47" s="48">
        <f t="shared" si="16"/>
        <v>0</v>
      </c>
      <c r="P47" s="48">
        <f t="shared" si="16"/>
        <v>0</v>
      </c>
      <c r="Q47" s="48">
        <f t="shared" si="16"/>
        <v>-0.008695652173912993</v>
      </c>
      <c r="R47" s="48">
        <f t="shared" si="16"/>
        <v>-0.00877192982456143</v>
      </c>
      <c r="S47" s="148">
        <f t="shared" si="16"/>
        <v>-0.01179941002949858</v>
      </c>
      <c r="T47" s="148">
        <f t="shared" si="16"/>
        <v>-0.008955223880596996</v>
      </c>
      <c r="U47" s="48">
        <f>IF(T46="","",U46/T46-1)</f>
        <v>-0.0060240963855421326</v>
      </c>
      <c r="V47" s="48"/>
      <c r="W47" s="49"/>
    </row>
    <row r="48" spans="1:23" s="13" customFormat="1" ht="15" customHeight="1">
      <c r="A48" s="406" t="s">
        <v>538</v>
      </c>
      <c r="B48" s="68" t="s">
        <v>545</v>
      </c>
      <c r="C48" s="139" t="s">
        <v>165</v>
      </c>
      <c r="D48" s="74"/>
      <c r="E48" s="74"/>
      <c r="F48" s="74"/>
      <c r="G48" s="70"/>
      <c r="H48" s="74"/>
      <c r="I48" s="74"/>
      <c r="J48" s="75"/>
      <c r="K48" s="75"/>
      <c r="L48" s="75"/>
      <c r="M48" s="75"/>
      <c r="N48" s="75"/>
      <c r="O48" s="75"/>
      <c r="P48" s="75"/>
      <c r="Q48" s="75"/>
      <c r="R48" s="75"/>
      <c r="S48" s="191"/>
      <c r="T48" s="75">
        <v>4900</v>
      </c>
      <c r="U48" s="75">
        <v>4860</v>
      </c>
      <c r="V48" s="75"/>
      <c r="W48" s="164"/>
    </row>
    <row r="49" spans="1:23" s="13" customFormat="1" ht="15" customHeight="1">
      <c r="A49" s="407"/>
      <c r="B49" s="188"/>
      <c r="C49" s="142" t="s">
        <v>166</v>
      </c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161"/>
      <c r="T49" s="161">
        <f>IF(S48="","",T48/S48-1)</f>
      </c>
      <c r="U49" s="78">
        <f>IF(T48="","",U48/T48-1)</f>
        <v>-0.008163265306122436</v>
      </c>
      <c r="V49" s="78"/>
      <c r="W49" s="79"/>
    </row>
    <row r="50" spans="1:23" s="13" customFormat="1" ht="15" customHeight="1">
      <c r="A50" s="406" t="s">
        <v>586</v>
      </c>
      <c r="B50" s="50" t="s">
        <v>577</v>
      </c>
      <c r="C50" s="137" t="s">
        <v>165</v>
      </c>
      <c r="D50" s="51">
        <v>13600</v>
      </c>
      <c r="E50" s="51">
        <v>14100</v>
      </c>
      <c r="F50" s="51">
        <v>14800</v>
      </c>
      <c r="G50" s="51">
        <v>15200</v>
      </c>
      <c r="H50" s="51">
        <v>15800</v>
      </c>
      <c r="I50" s="51">
        <v>16400</v>
      </c>
      <c r="J50" s="53">
        <v>16800</v>
      </c>
      <c r="K50" s="53">
        <v>16800</v>
      </c>
      <c r="L50" s="53">
        <v>16800</v>
      </c>
      <c r="M50" s="53">
        <v>16800</v>
      </c>
      <c r="N50" s="53">
        <v>16800</v>
      </c>
      <c r="O50" s="53">
        <v>16800</v>
      </c>
      <c r="P50" s="53">
        <v>16700</v>
      </c>
      <c r="Q50" s="53">
        <v>16600</v>
      </c>
      <c r="R50" s="53">
        <v>16400</v>
      </c>
      <c r="S50" s="144">
        <v>16200</v>
      </c>
      <c r="T50" s="53">
        <v>16000</v>
      </c>
      <c r="U50" s="53">
        <v>15800</v>
      </c>
      <c r="V50" s="53"/>
      <c r="W50" s="203"/>
    </row>
    <row r="51" spans="1:23" s="13" customFormat="1" ht="15" customHeight="1">
      <c r="A51" s="407"/>
      <c r="B51" s="200"/>
      <c r="C51" s="138" t="s">
        <v>166</v>
      </c>
      <c r="D51" s="47"/>
      <c r="E51" s="48">
        <f aca="true" t="shared" si="17" ref="E51:R51">IF(D50="","",E50/D50-1)</f>
        <v>0.03676470588235303</v>
      </c>
      <c r="F51" s="48">
        <f t="shared" si="17"/>
        <v>0.049645390070921946</v>
      </c>
      <c r="G51" s="48">
        <f t="shared" si="17"/>
        <v>0.027027027027026973</v>
      </c>
      <c r="H51" s="48">
        <f t="shared" si="17"/>
        <v>0.03947368421052633</v>
      </c>
      <c r="I51" s="48">
        <f>IF(H50="","",I50/H50-1)</f>
        <v>0.03797468354430378</v>
      </c>
      <c r="J51" s="48">
        <f>IF(I50="","",J50/I50-1)</f>
        <v>0.024390243902439046</v>
      </c>
      <c r="K51" s="48">
        <f t="shared" si="17"/>
        <v>0</v>
      </c>
      <c r="L51" s="48">
        <f t="shared" si="17"/>
        <v>0</v>
      </c>
      <c r="M51" s="48">
        <f t="shared" si="17"/>
        <v>0</v>
      </c>
      <c r="N51" s="48">
        <f t="shared" si="17"/>
        <v>0</v>
      </c>
      <c r="O51" s="48">
        <f t="shared" si="17"/>
        <v>0</v>
      </c>
      <c r="P51" s="48">
        <f t="shared" si="17"/>
        <v>-0.005952380952380931</v>
      </c>
      <c r="Q51" s="48">
        <f t="shared" si="17"/>
        <v>-0.005988023952095856</v>
      </c>
      <c r="R51" s="48">
        <f t="shared" si="17"/>
        <v>-0.012048192771084376</v>
      </c>
      <c r="S51" s="148">
        <f>IF(R50="","",S50/R50-1)</f>
        <v>-0.012195121951219523</v>
      </c>
      <c r="T51" s="148">
        <f>IF(S50="","",T50/S50-1)</f>
        <v>-0.012345679012345734</v>
      </c>
      <c r="U51" s="48">
        <f>IF(T50="","",U50/T50-1)</f>
        <v>-0.012499999999999956</v>
      </c>
      <c r="V51" s="48"/>
      <c r="W51" s="198"/>
    </row>
    <row r="52" spans="1:23" s="13" customFormat="1" ht="15" customHeight="1">
      <c r="A52" s="406" t="s">
        <v>587</v>
      </c>
      <c r="B52" s="169" t="s">
        <v>578</v>
      </c>
      <c r="C52" s="142" t="s">
        <v>165</v>
      </c>
      <c r="D52" s="74">
        <v>66000</v>
      </c>
      <c r="E52" s="74">
        <v>67500</v>
      </c>
      <c r="F52" s="74">
        <v>69100</v>
      </c>
      <c r="G52" s="74">
        <v>69100</v>
      </c>
      <c r="H52" s="74">
        <v>69100</v>
      </c>
      <c r="I52" s="74">
        <v>69100</v>
      </c>
      <c r="J52" s="75">
        <v>68500</v>
      </c>
      <c r="K52" s="75">
        <v>68500</v>
      </c>
      <c r="L52" s="75">
        <v>68500</v>
      </c>
      <c r="M52" s="75">
        <v>68500</v>
      </c>
      <c r="N52" s="75">
        <v>68500</v>
      </c>
      <c r="O52" s="75">
        <v>68500</v>
      </c>
      <c r="P52" s="75">
        <v>68500</v>
      </c>
      <c r="Q52" s="75">
        <v>67800</v>
      </c>
      <c r="R52" s="75">
        <v>66100</v>
      </c>
      <c r="S52" s="160">
        <v>64400</v>
      </c>
      <c r="T52" s="75">
        <v>63000</v>
      </c>
      <c r="U52" s="75">
        <v>61700</v>
      </c>
      <c r="V52" s="75"/>
      <c r="W52" s="219"/>
    </row>
    <row r="53" spans="1:23" s="13" customFormat="1" ht="15" customHeight="1">
      <c r="A53" s="407"/>
      <c r="B53" s="221"/>
      <c r="C53" s="140" t="s">
        <v>166</v>
      </c>
      <c r="D53" s="77"/>
      <c r="E53" s="78">
        <f aca="true" t="shared" si="18" ref="E53:T53">IF(D52="","",E52/D52-1)</f>
        <v>0.022727272727272707</v>
      </c>
      <c r="F53" s="78">
        <f t="shared" si="18"/>
        <v>0.023703703703703782</v>
      </c>
      <c r="G53" s="78">
        <f t="shared" si="18"/>
        <v>0</v>
      </c>
      <c r="H53" s="78">
        <f t="shared" si="18"/>
        <v>0</v>
      </c>
      <c r="I53" s="78">
        <f t="shared" si="18"/>
        <v>0</v>
      </c>
      <c r="J53" s="78">
        <f t="shared" si="18"/>
        <v>-0.00868306801736618</v>
      </c>
      <c r="K53" s="78">
        <f t="shared" si="18"/>
        <v>0</v>
      </c>
      <c r="L53" s="78">
        <f t="shared" si="18"/>
        <v>0</v>
      </c>
      <c r="M53" s="78">
        <f t="shared" si="18"/>
        <v>0</v>
      </c>
      <c r="N53" s="78">
        <f t="shared" si="18"/>
        <v>0</v>
      </c>
      <c r="O53" s="78">
        <f t="shared" si="18"/>
        <v>0</v>
      </c>
      <c r="P53" s="78">
        <f t="shared" si="18"/>
        <v>0</v>
      </c>
      <c r="Q53" s="78">
        <f t="shared" si="18"/>
        <v>-0.010218978102189746</v>
      </c>
      <c r="R53" s="78">
        <f t="shared" si="18"/>
        <v>-0.02507374631268433</v>
      </c>
      <c r="S53" s="161">
        <f t="shared" si="18"/>
        <v>-0.02571860816944027</v>
      </c>
      <c r="T53" s="161">
        <f t="shared" si="18"/>
        <v>-0.021739130434782594</v>
      </c>
      <c r="U53" s="78">
        <f>IF(T52="","",U52/T52-1)</f>
        <v>-0.020634920634920673</v>
      </c>
      <c r="V53" s="78"/>
      <c r="W53" s="202"/>
    </row>
    <row r="54" spans="1:23" s="13" customFormat="1" ht="15" customHeight="1">
      <c r="A54" s="408" t="s">
        <v>30</v>
      </c>
      <c r="B54" s="50" t="s">
        <v>700</v>
      </c>
      <c r="C54" s="137" t="s">
        <v>165</v>
      </c>
      <c r="D54" s="51"/>
      <c r="E54" s="51"/>
      <c r="F54" s="51"/>
      <c r="G54" s="51"/>
      <c r="H54" s="51"/>
      <c r="I54" s="51"/>
      <c r="J54" s="53"/>
      <c r="K54" s="53"/>
      <c r="L54" s="53"/>
      <c r="M54" s="53"/>
      <c r="N54" s="52"/>
      <c r="O54" s="53">
        <v>165000</v>
      </c>
      <c r="P54" s="53">
        <v>155000</v>
      </c>
      <c r="Q54" s="53">
        <v>143000</v>
      </c>
      <c r="R54" s="53">
        <v>130000</v>
      </c>
      <c r="S54" s="144">
        <v>120000</v>
      </c>
      <c r="T54" s="53">
        <v>112000</v>
      </c>
      <c r="U54" s="53">
        <v>103000</v>
      </c>
      <c r="V54" s="53"/>
      <c r="W54" s="156"/>
    </row>
    <row r="55" spans="1:23" s="13" customFormat="1" ht="15" customHeight="1">
      <c r="A55" s="409"/>
      <c r="B55" s="46"/>
      <c r="C55" s="138" t="s">
        <v>166</v>
      </c>
      <c r="D55" s="47"/>
      <c r="E55" s="48"/>
      <c r="F55" s="48"/>
      <c r="G55" s="48"/>
      <c r="H55" s="48"/>
      <c r="I55" s="48">
        <f aca="true" t="shared" si="19" ref="I55:N55">IF(H54="","",I54/H54-1)</f>
      </c>
      <c r="J55" s="48">
        <f t="shared" si="19"/>
      </c>
      <c r="K55" s="48">
        <f t="shared" si="19"/>
      </c>
      <c r="L55" s="48">
        <f t="shared" si="19"/>
      </c>
      <c r="M55" s="48">
        <f t="shared" si="19"/>
      </c>
      <c r="N55" s="48">
        <f t="shared" si="19"/>
      </c>
      <c r="O55" s="48"/>
      <c r="P55" s="48">
        <f aca="true" t="shared" si="20" ref="P55:U55">IF(O54="","",P54/O54-1)</f>
        <v>-0.06060606060606055</v>
      </c>
      <c r="Q55" s="48">
        <f t="shared" si="20"/>
        <v>-0.07741935483870965</v>
      </c>
      <c r="R55" s="48">
        <f t="shared" si="20"/>
        <v>-0.09090909090909094</v>
      </c>
      <c r="S55" s="148">
        <f t="shared" si="20"/>
        <v>-0.07692307692307687</v>
      </c>
      <c r="T55" s="148">
        <f t="shared" si="20"/>
        <v>-0.06666666666666665</v>
      </c>
      <c r="U55" s="48">
        <f t="shared" si="20"/>
        <v>-0.0803571428571429</v>
      </c>
      <c r="V55" s="48"/>
      <c r="W55" s="49"/>
    </row>
    <row r="56" spans="1:23" s="13" customFormat="1" ht="15" customHeight="1">
      <c r="A56" s="408" t="s">
        <v>17</v>
      </c>
      <c r="B56" s="68" t="s">
        <v>674</v>
      </c>
      <c r="C56" s="139" t="s">
        <v>165</v>
      </c>
      <c r="D56" s="74"/>
      <c r="E56" s="74"/>
      <c r="F56" s="74"/>
      <c r="G56" s="74"/>
      <c r="H56" s="74"/>
      <c r="I56" s="74"/>
      <c r="J56" s="75"/>
      <c r="K56" s="75"/>
      <c r="L56" s="75"/>
      <c r="M56" s="75"/>
      <c r="N56" s="75"/>
      <c r="O56" s="80"/>
      <c r="P56" s="75"/>
      <c r="Q56" s="75"/>
      <c r="R56" s="75"/>
      <c r="S56" s="160"/>
      <c r="T56" s="75"/>
      <c r="U56" s="75">
        <v>96500</v>
      </c>
      <c r="V56" s="75"/>
      <c r="W56" s="164"/>
    </row>
    <row r="57" spans="1:23" s="13" customFormat="1" ht="15" customHeight="1">
      <c r="A57" s="409"/>
      <c r="B57" s="76"/>
      <c r="C57" s="140" t="s">
        <v>166</v>
      </c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161"/>
      <c r="T57" s="161"/>
      <c r="U57" s="78"/>
      <c r="V57" s="78"/>
      <c r="W57" s="79"/>
    </row>
    <row r="58" spans="1:23" s="13" customFormat="1" ht="15" customHeight="1">
      <c r="A58" s="408" t="s">
        <v>52</v>
      </c>
      <c r="B58" s="50" t="s">
        <v>94</v>
      </c>
      <c r="C58" s="137" t="s">
        <v>541</v>
      </c>
      <c r="D58" s="51"/>
      <c r="E58" s="51"/>
      <c r="F58" s="51"/>
      <c r="G58" s="51"/>
      <c r="H58" s="51">
        <v>503000</v>
      </c>
      <c r="I58" s="51">
        <v>440000</v>
      </c>
      <c r="J58" s="53">
        <v>403000</v>
      </c>
      <c r="K58" s="53">
        <v>385000</v>
      </c>
      <c r="L58" s="53">
        <v>340000</v>
      </c>
      <c r="M58" s="53">
        <v>299000</v>
      </c>
      <c r="N58" s="53">
        <v>269000</v>
      </c>
      <c r="O58" s="53">
        <v>242000</v>
      </c>
      <c r="P58" s="53">
        <v>213000</v>
      </c>
      <c r="Q58" s="53">
        <v>185000</v>
      </c>
      <c r="R58" s="53">
        <v>165000</v>
      </c>
      <c r="S58" s="144">
        <v>147000</v>
      </c>
      <c r="T58" s="56">
        <v>136000</v>
      </c>
      <c r="U58" s="56">
        <v>129000</v>
      </c>
      <c r="V58" s="56"/>
      <c r="W58" s="54"/>
    </row>
    <row r="59" spans="1:23" s="13" customFormat="1" ht="15" customHeight="1">
      <c r="A59" s="409"/>
      <c r="B59" s="46" t="s">
        <v>95</v>
      </c>
      <c r="C59" s="138" t="s">
        <v>166</v>
      </c>
      <c r="D59" s="47"/>
      <c r="E59" s="48">
        <f>IF(D58="","",E58/D58-1)</f>
      </c>
      <c r="F59" s="48">
        <f>IF(E58="","",F58/E58-1)</f>
      </c>
      <c r="G59" s="48">
        <f>IF(F58="","",G58/F58-1)</f>
      </c>
      <c r="H59" s="48"/>
      <c r="I59" s="48">
        <f aca="true" t="shared" si="21" ref="I59:S59">IF(H58="","",I58/H58-1)</f>
        <v>-0.1252485089463221</v>
      </c>
      <c r="J59" s="48">
        <f t="shared" si="21"/>
        <v>-0.0840909090909091</v>
      </c>
      <c r="K59" s="48">
        <f t="shared" si="21"/>
        <v>-0.04466501240694787</v>
      </c>
      <c r="L59" s="48">
        <f t="shared" si="21"/>
        <v>-0.11688311688311692</v>
      </c>
      <c r="M59" s="48">
        <f t="shared" si="21"/>
        <v>-0.12058823529411766</v>
      </c>
      <c r="N59" s="48">
        <f t="shared" si="21"/>
        <v>-0.10033444816053516</v>
      </c>
      <c r="O59" s="48">
        <f t="shared" si="21"/>
        <v>-0.1003717472118959</v>
      </c>
      <c r="P59" s="48">
        <f t="shared" si="21"/>
        <v>-0.1198347107438017</v>
      </c>
      <c r="Q59" s="48">
        <f t="shared" si="21"/>
        <v>-0.13145539906103287</v>
      </c>
      <c r="R59" s="48">
        <f t="shared" si="21"/>
        <v>-0.10810810810810811</v>
      </c>
      <c r="S59" s="148">
        <f t="shared" si="21"/>
        <v>-0.10909090909090913</v>
      </c>
      <c r="T59" s="148">
        <f>IF(S58="","",T58/S58-1)</f>
        <v>-0.07482993197278909</v>
      </c>
      <c r="U59" s="48">
        <f>IF(T58="","",U58/T58-1)</f>
        <v>-0.05147058823529416</v>
      </c>
      <c r="V59" s="48"/>
      <c r="W59" s="49"/>
    </row>
    <row r="60" spans="1:23" s="13" customFormat="1" ht="15" customHeight="1">
      <c r="A60" s="408" t="s">
        <v>53</v>
      </c>
      <c r="B60" s="68" t="s">
        <v>130</v>
      </c>
      <c r="C60" s="139" t="s">
        <v>541</v>
      </c>
      <c r="D60" s="74"/>
      <c r="E60" s="74"/>
      <c r="F60" s="74"/>
      <c r="G60" s="74"/>
      <c r="H60" s="74"/>
      <c r="I60" s="74"/>
      <c r="J60" s="75"/>
      <c r="K60" s="75"/>
      <c r="L60" s="75"/>
      <c r="M60" s="80"/>
      <c r="N60" s="75">
        <v>191000</v>
      </c>
      <c r="O60" s="75">
        <v>188000</v>
      </c>
      <c r="P60" s="75">
        <v>173000</v>
      </c>
      <c r="Q60" s="75">
        <v>158000</v>
      </c>
      <c r="R60" s="75">
        <v>142000</v>
      </c>
      <c r="S60" s="160">
        <v>128000</v>
      </c>
      <c r="T60" s="70">
        <v>119000</v>
      </c>
      <c r="U60" s="70">
        <v>114000</v>
      </c>
      <c r="V60" s="70"/>
      <c r="W60" s="165"/>
    </row>
    <row r="61" spans="1:23" s="13" customFormat="1" ht="15" customHeight="1">
      <c r="A61" s="409"/>
      <c r="B61" s="76" t="s">
        <v>96</v>
      </c>
      <c r="C61" s="142" t="s">
        <v>166</v>
      </c>
      <c r="D61" s="77"/>
      <c r="E61" s="78">
        <f aca="true" t="shared" si="22" ref="E61:M61">IF(D60="","",E60/D60-1)</f>
      </c>
      <c r="F61" s="78">
        <f t="shared" si="22"/>
      </c>
      <c r="G61" s="78">
        <f t="shared" si="22"/>
      </c>
      <c r="H61" s="78">
        <f t="shared" si="22"/>
      </c>
      <c r="I61" s="78">
        <f t="shared" si="22"/>
      </c>
      <c r="J61" s="78">
        <f t="shared" si="22"/>
      </c>
      <c r="K61" s="78">
        <f t="shared" si="22"/>
      </c>
      <c r="L61" s="78">
        <f t="shared" si="22"/>
      </c>
      <c r="M61" s="78">
        <f t="shared" si="22"/>
      </c>
      <c r="N61" s="78"/>
      <c r="O61" s="78">
        <f aca="true" t="shared" si="23" ref="O61:T61">IF(N60="","",O60/N60-1)</f>
        <v>-0.015706806282722474</v>
      </c>
      <c r="P61" s="78">
        <f t="shared" si="23"/>
        <v>-0.07978723404255317</v>
      </c>
      <c r="Q61" s="78">
        <f t="shared" si="23"/>
        <v>-0.08670520231213874</v>
      </c>
      <c r="R61" s="78">
        <f t="shared" si="23"/>
        <v>-0.10126582278481011</v>
      </c>
      <c r="S61" s="161">
        <f t="shared" si="23"/>
        <v>-0.09859154929577463</v>
      </c>
      <c r="T61" s="161">
        <f t="shared" si="23"/>
        <v>-0.0703125</v>
      </c>
      <c r="U61" s="78">
        <f>IF(T60="","",U60/T60-1)</f>
        <v>-0.04201680672268904</v>
      </c>
      <c r="V61" s="78"/>
      <c r="W61" s="79"/>
    </row>
    <row r="62" spans="1:23" s="13" customFormat="1" ht="15" customHeight="1">
      <c r="A62" s="408" t="s">
        <v>79</v>
      </c>
      <c r="B62" s="50" t="s">
        <v>701</v>
      </c>
      <c r="C62" s="137" t="s">
        <v>541</v>
      </c>
      <c r="D62" s="51"/>
      <c r="E62" s="51"/>
      <c r="F62" s="51"/>
      <c r="G62" s="51"/>
      <c r="H62" s="51"/>
      <c r="I62" s="51"/>
      <c r="J62" s="53"/>
      <c r="K62" s="53"/>
      <c r="L62" s="53"/>
      <c r="M62" s="53"/>
      <c r="N62" s="53"/>
      <c r="O62" s="53"/>
      <c r="P62" s="53"/>
      <c r="Q62" s="52"/>
      <c r="R62" s="53">
        <v>215000</v>
      </c>
      <c r="S62" s="144">
        <v>200000</v>
      </c>
      <c r="T62" s="56">
        <v>187000</v>
      </c>
      <c r="U62" s="56">
        <v>176000</v>
      </c>
      <c r="V62" s="56"/>
      <c r="W62" s="54"/>
    </row>
    <row r="63" spans="1:23" s="13" customFormat="1" ht="15" customHeight="1">
      <c r="A63" s="409"/>
      <c r="B63" s="297" t="s">
        <v>99</v>
      </c>
      <c r="C63" s="141" t="s">
        <v>166</v>
      </c>
      <c r="D63" s="47"/>
      <c r="E63" s="48">
        <f aca="true" t="shared" si="24" ref="E63:Q63">IF(D62="","",E62/D62-1)</f>
      </c>
      <c r="F63" s="48">
        <f t="shared" si="24"/>
      </c>
      <c r="G63" s="48">
        <f t="shared" si="24"/>
      </c>
      <c r="H63" s="48">
        <f t="shared" si="24"/>
      </c>
      <c r="I63" s="48">
        <f t="shared" si="24"/>
      </c>
      <c r="J63" s="48">
        <f t="shared" si="24"/>
      </c>
      <c r="K63" s="48">
        <f t="shared" si="24"/>
      </c>
      <c r="L63" s="48">
        <f t="shared" si="24"/>
      </c>
      <c r="M63" s="48">
        <f t="shared" si="24"/>
      </c>
      <c r="N63" s="48">
        <f t="shared" si="24"/>
      </c>
      <c r="O63" s="48">
        <f t="shared" si="24"/>
      </c>
      <c r="P63" s="48">
        <f t="shared" si="24"/>
      </c>
      <c r="Q63" s="48">
        <f t="shared" si="24"/>
      </c>
      <c r="R63" s="48"/>
      <c r="S63" s="148">
        <f>IF(R62="","",S62/R62-1)</f>
        <v>-0.06976744186046513</v>
      </c>
      <c r="T63" s="207">
        <f>IF(S62="","",T62/S62-1)</f>
        <v>-0.06499999999999995</v>
      </c>
      <c r="U63" s="82">
        <f>IF(T62="","",U62/T62-1)</f>
        <v>-0.05882352941176472</v>
      </c>
      <c r="V63" s="82"/>
      <c r="W63" s="167"/>
    </row>
    <row r="64" spans="1:23" s="13" customFormat="1" ht="15" customHeight="1">
      <c r="A64" s="408" t="s">
        <v>80</v>
      </c>
      <c r="B64" s="68" t="s">
        <v>146</v>
      </c>
      <c r="C64" s="139" t="s">
        <v>541</v>
      </c>
      <c r="D64" s="69"/>
      <c r="E64" s="69"/>
      <c r="F64" s="69"/>
      <c r="G64" s="69"/>
      <c r="H64" s="69">
        <v>142000</v>
      </c>
      <c r="I64" s="69">
        <v>142000</v>
      </c>
      <c r="J64" s="70">
        <v>142000</v>
      </c>
      <c r="K64" s="70">
        <v>143000</v>
      </c>
      <c r="L64" s="70">
        <v>144000</v>
      </c>
      <c r="M64" s="70">
        <v>145000</v>
      </c>
      <c r="N64" s="70">
        <v>142000</v>
      </c>
      <c r="O64" s="70">
        <v>139000</v>
      </c>
      <c r="P64" s="70">
        <v>133000</v>
      </c>
      <c r="Q64" s="70">
        <v>118000</v>
      </c>
      <c r="R64" s="70">
        <v>104000</v>
      </c>
      <c r="S64" s="162">
        <v>94000</v>
      </c>
      <c r="T64" s="70">
        <v>89000</v>
      </c>
      <c r="U64" s="70">
        <v>85300</v>
      </c>
      <c r="V64" s="70"/>
      <c r="W64" s="165"/>
    </row>
    <row r="65" spans="1:23" s="13" customFormat="1" ht="15" customHeight="1">
      <c r="A65" s="409"/>
      <c r="B65" s="76" t="s">
        <v>102</v>
      </c>
      <c r="C65" s="140" t="s">
        <v>166</v>
      </c>
      <c r="D65" s="77"/>
      <c r="E65" s="78">
        <f aca="true" t="shared" si="25" ref="E65:S65">IF(D64="","",E64/D64-1)</f>
      </c>
      <c r="F65" s="78">
        <f t="shared" si="25"/>
      </c>
      <c r="G65" s="78">
        <f t="shared" si="25"/>
      </c>
      <c r="H65" s="78">
        <f t="shared" si="25"/>
      </c>
      <c r="I65" s="78">
        <f t="shared" si="25"/>
        <v>0</v>
      </c>
      <c r="J65" s="78">
        <f t="shared" si="25"/>
        <v>0</v>
      </c>
      <c r="K65" s="78">
        <f t="shared" si="25"/>
        <v>0.007042253521126751</v>
      </c>
      <c r="L65" s="78">
        <f t="shared" si="25"/>
        <v>0.006993006993007089</v>
      </c>
      <c r="M65" s="78">
        <f t="shared" si="25"/>
        <v>0.00694444444444442</v>
      </c>
      <c r="N65" s="78">
        <f t="shared" si="25"/>
        <v>-0.020689655172413834</v>
      </c>
      <c r="O65" s="78">
        <f t="shared" si="25"/>
        <v>-0.021126760563380254</v>
      </c>
      <c r="P65" s="78">
        <f t="shared" si="25"/>
        <v>-0.043165467625899234</v>
      </c>
      <c r="Q65" s="78">
        <f t="shared" si="25"/>
        <v>-0.1127819548872181</v>
      </c>
      <c r="R65" s="78">
        <f t="shared" si="25"/>
        <v>-0.11864406779661019</v>
      </c>
      <c r="S65" s="161">
        <f t="shared" si="25"/>
        <v>-0.09615384615384615</v>
      </c>
      <c r="T65" s="161">
        <f>IF(S64="","",T64/S64-1)</f>
        <v>-0.05319148936170215</v>
      </c>
      <c r="U65" s="78">
        <f>IF(T64="","",U64/T64-1)</f>
        <v>-0.04157303370786514</v>
      </c>
      <c r="V65" s="78"/>
      <c r="W65" s="79"/>
    </row>
    <row r="66" spans="1:23" s="13" customFormat="1" ht="15" customHeight="1">
      <c r="A66" s="408" t="s">
        <v>592</v>
      </c>
      <c r="B66" s="50" t="s">
        <v>580</v>
      </c>
      <c r="C66" s="137" t="s">
        <v>541</v>
      </c>
      <c r="D66" s="55"/>
      <c r="E66" s="55"/>
      <c r="F66" s="55"/>
      <c r="G66" s="56"/>
      <c r="H66" s="55">
        <v>19500</v>
      </c>
      <c r="I66" s="55">
        <v>19800</v>
      </c>
      <c r="J66" s="56">
        <v>20100</v>
      </c>
      <c r="K66" s="56">
        <v>20100</v>
      </c>
      <c r="L66" s="56">
        <v>20100</v>
      </c>
      <c r="M66" s="56">
        <v>21000</v>
      </c>
      <c r="N66" s="56">
        <v>21200</v>
      </c>
      <c r="O66" s="56">
        <v>21200</v>
      </c>
      <c r="P66" s="56">
        <v>21000</v>
      </c>
      <c r="Q66" s="56">
        <v>20700</v>
      </c>
      <c r="R66" s="56">
        <v>20300</v>
      </c>
      <c r="S66" s="150">
        <v>20000</v>
      </c>
      <c r="T66" s="56">
        <v>19800</v>
      </c>
      <c r="U66" s="56">
        <v>19400</v>
      </c>
      <c r="V66" s="56"/>
      <c r="W66" s="54"/>
    </row>
    <row r="67" spans="1:23" s="13" customFormat="1" ht="15" customHeight="1">
      <c r="A67" s="409"/>
      <c r="B67" s="184"/>
      <c r="C67" s="138" t="s">
        <v>166</v>
      </c>
      <c r="D67" s="81"/>
      <c r="E67" s="82">
        <f aca="true" t="shared" si="26" ref="E67:S67">IF(D66="","",E66/D66-1)</f>
      </c>
      <c r="F67" s="82">
        <f t="shared" si="26"/>
      </c>
      <c r="G67" s="82"/>
      <c r="H67" s="82">
        <f t="shared" si="26"/>
      </c>
      <c r="I67" s="82">
        <f t="shared" si="26"/>
        <v>0.01538461538461533</v>
      </c>
      <c r="J67" s="82">
        <f t="shared" si="26"/>
        <v>0.015151515151515138</v>
      </c>
      <c r="K67" s="82">
        <f t="shared" si="26"/>
        <v>0</v>
      </c>
      <c r="L67" s="82">
        <f t="shared" si="26"/>
        <v>0</v>
      </c>
      <c r="M67" s="82">
        <f t="shared" si="26"/>
        <v>0.04477611940298498</v>
      </c>
      <c r="N67" s="82">
        <f t="shared" si="26"/>
        <v>0.00952380952380949</v>
      </c>
      <c r="O67" s="82">
        <f t="shared" si="26"/>
        <v>0</v>
      </c>
      <c r="P67" s="82">
        <f t="shared" si="26"/>
        <v>-0.009433962264150941</v>
      </c>
      <c r="Q67" s="82">
        <f t="shared" si="26"/>
        <v>-0.014285714285714235</v>
      </c>
      <c r="R67" s="82">
        <f t="shared" si="26"/>
        <v>-0.019323671497584516</v>
      </c>
      <c r="S67" s="207">
        <f t="shared" si="26"/>
        <v>-0.014778325123152691</v>
      </c>
      <c r="T67" s="207">
        <f>IF(S66="","",T66/S66-1)</f>
        <v>-0.010000000000000009</v>
      </c>
      <c r="U67" s="82">
        <f>IF(T66="","",U66/T66-1)</f>
        <v>-0.02020202020202022</v>
      </c>
      <c r="V67" s="82"/>
      <c r="W67" s="167"/>
    </row>
    <row r="68" spans="1:23" s="13" customFormat="1" ht="15" customHeight="1">
      <c r="A68" s="408" t="s">
        <v>682</v>
      </c>
      <c r="B68" s="68" t="s">
        <v>581</v>
      </c>
      <c r="C68" s="139" t="s">
        <v>541</v>
      </c>
      <c r="D68" s="69"/>
      <c r="E68" s="69"/>
      <c r="F68" s="69"/>
      <c r="G68" s="69"/>
      <c r="H68" s="70"/>
      <c r="I68" s="70"/>
      <c r="J68" s="70"/>
      <c r="K68" s="70"/>
      <c r="L68" s="70"/>
      <c r="M68" s="70"/>
      <c r="N68" s="111"/>
      <c r="O68" s="70">
        <v>79700</v>
      </c>
      <c r="P68" s="70">
        <v>78900</v>
      </c>
      <c r="Q68" s="70">
        <v>75700</v>
      </c>
      <c r="R68" s="70">
        <v>71200</v>
      </c>
      <c r="S68" s="162">
        <v>68000</v>
      </c>
      <c r="T68" s="70">
        <v>65100</v>
      </c>
      <c r="U68" s="70">
        <v>62400</v>
      </c>
      <c r="V68" s="70"/>
      <c r="W68" s="223"/>
    </row>
    <row r="69" spans="1:23" s="13" customFormat="1" ht="15" customHeight="1">
      <c r="A69" s="409"/>
      <c r="B69" s="220"/>
      <c r="C69" s="142" t="s">
        <v>166</v>
      </c>
      <c r="D69" s="77"/>
      <c r="E69" s="78">
        <f aca="true" t="shared" si="27" ref="E69:N69">IF(D68="","",E68/D68-1)</f>
      </c>
      <c r="F69" s="78">
        <f t="shared" si="27"/>
      </c>
      <c r="G69" s="78">
        <f t="shared" si="27"/>
      </c>
      <c r="H69" s="78">
        <f t="shared" si="27"/>
      </c>
      <c r="I69" s="78">
        <f t="shared" si="27"/>
      </c>
      <c r="J69" s="78">
        <f t="shared" si="27"/>
      </c>
      <c r="K69" s="78">
        <f t="shared" si="27"/>
      </c>
      <c r="L69" s="78">
        <f t="shared" si="27"/>
      </c>
      <c r="M69" s="78">
        <f t="shared" si="27"/>
      </c>
      <c r="N69" s="78">
        <f t="shared" si="27"/>
      </c>
      <c r="O69" s="78"/>
      <c r="P69" s="78">
        <f aca="true" t="shared" si="28" ref="P69:U69">IF(O68="","",P68/O68-1)</f>
        <v>-0.010037641154328703</v>
      </c>
      <c r="Q69" s="78">
        <f t="shared" si="28"/>
        <v>-0.040557667934093766</v>
      </c>
      <c r="R69" s="78">
        <f t="shared" si="28"/>
        <v>-0.059445178335534976</v>
      </c>
      <c r="S69" s="161">
        <f t="shared" si="28"/>
        <v>-0.0449438202247191</v>
      </c>
      <c r="T69" s="161">
        <f t="shared" si="28"/>
        <v>-0.04264705882352937</v>
      </c>
      <c r="U69" s="78">
        <f t="shared" si="28"/>
        <v>-0.04147465437788023</v>
      </c>
      <c r="V69" s="78"/>
      <c r="W69" s="202"/>
    </row>
    <row r="70" spans="1:23" s="13" customFormat="1" ht="15" customHeight="1">
      <c r="A70" s="408" t="s">
        <v>683</v>
      </c>
      <c r="B70" s="260" t="s">
        <v>582</v>
      </c>
      <c r="C70" s="137" t="s">
        <v>541</v>
      </c>
      <c r="D70" s="51"/>
      <c r="E70" s="51"/>
      <c r="F70" s="51"/>
      <c r="G70" s="51"/>
      <c r="H70" s="51"/>
      <c r="I70" s="113"/>
      <c r="J70" s="53">
        <v>150000</v>
      </c>
      <c r="K70" s="53">
        <v>150000</v>
      </c>
      <c r="L70" s="53">
        <v>150000</v>
      </c>
      <c r="M70" s="53">
        <v>150000</v>
      </c>
      <c r="N70" s="53">
        <v>150000</v>
      </c>
      <c r="O70" s="53">
        <v>146000</v>
      </c>
      <c r="P70" s="53">
        <v>140000</v>
      </c>
      <c r="Q70" s="53">
        <v>127000</v>
      </c>
      <c r="R70" s="53">
        <v>120000</v>
      </c>
      <c r="S70" s="144">
        <v>114000</v>
      </c>
      <c r="T70" s="53">
        <v>108000</v>
      </c>
      <c r="U70" s="53">
        <v>99000</v>
      </c>
      <c r="V70" s="53"/>
      <c r="W70" s="203"/>
    </row>
    <row r="71" spans="1:23" s="13" customFormat="1" ht="15" customHeight="1">
      <c r="A71" s="409"/>
      <c r="B71" s="291"/>
      <c r="C71" s="138" t="s">
        <v>166</v>
      </c>
      <c r="D71" s="81"/>
      <c r="E71" s="82">
        <f>IF(D70="","",E70/D70-1)</f>
      </c>
      <c r="F71" s="82">
        <f>IF(E70="","",F70/E70-1)</f>
      </c>
      <c r="G71" s="82">
        <f>IF(F70="","",G70/F70-1)</f>
      </c>
      <c r="H71" s="82">
        <f>IF(G70="","",H70/G70-1)</f>
      </c>
      <c r="I71" s="82">
        <f>IF(H70="","",I70/H70-1)</f>
      </c>
      <c r="J71" s="82"/>
      <c r="K71" s="82">
        <f aca="true" t="shared" si="29" ref="K71:T71">IF(J70="","",K70/J70-1)</f>
        <v>0</v>
      </c>
      <c r="L71" s="82">
        <f t="shared" si="29"/>
        <v>0</v>
      </c>
      <c r="M71" s="82">
        <f t="shared" si="29"/>
        <v>0</v>
      </c>
      <c r="N71" s="82">
        <f t="shared" si="29"/>
        <v>0</v>
      </c>
      <c r="O71" s="82">
        <f t="shared" si="29"/>
        <v>-0.026666666666666616</v>
      </c>
      <c r="P71" s="82">
        <f t="shared" si="29"/>
        <v>-0.04109589041095896</v>
      </c>
      <c r="Q71" s="82">
        <f t="shared" si="29"/>
        <v>-0.09285714285714286</v>
      </c>
      <c r="R71" s="82">
        <f t="shared" si="29"/>
        <v>-0.055118110236220486</v>
      </c>
      <c r="S71" s="207">
        <f t="shared" si="29"/>
        <v>-0.050000000000000044</v>
      </c>
      <c r="T71" s="207">
        <f t="shared" si="29"/>
        <v>-0.052631578947368474</v>
      </c>
      <c r="U71" s="82">
        <f>IF(T70="","",U70/T70-1)</f>
        <v>-0.08333333333333337</v>
      </c>
      <c r="V71" s="82"/>
      <c r="W71" s="209"/>
    </row>
    <row r="72" spans="1:23" s="13" customFormat="1" ht="15" customHeight="1">
      <c r="A72" s="524" t="s">
        <v>54</v>
      </c>
      <c r="B72" s="68" t="s">
        <v>147</v>
      </c>
      <c r="C72" s="142" t="s">
        <v>541</v>
      </c>
      <c r="D72" s="69">
        <v>27600</v>
      </c>
      <c r="E72" s="69">
        <v>30200</v>
      </c>
      <c r="F72" s="69">
        <v>32000</v>
      </c>
      <c r="G72" s="69">
        <v>32000</v>
      </c>
      <c r="H72" s="69">
        <v>32000</v>
      </c>
      <c r="I72" s="70">
        <v>32000</v>
      </c>
      <c r="J72" s="70">
        <v>32000</v>
      </c>
      <c r="K72" s="70">
        <v>32000</v>
      </c>
      <c r="L72" s="70">
        <v>32000</v>
      </c>
      <c r="M72" s="70">
        <v>32000</v>
      </c>
      <c r="N72" s="70">
        <v>32000</v>
      </c>
      <c r="O72" s="70">
        <v>31200</v>
      </c>
      <c r="P72" s="70">
        <v>30400</v>
      </c>
      <c r="Q72" s="70">
        <v>28500</v>
      </c>
      <c r="R72" s="70">
        <v>25500</v>
      </c>
      <c r="S72" s="162">
        <v>23200</v>
      </c>
      <c r="T72" s="70">
        <v>21800</v>
      </c>
      <c r="U72" s="70">
        <v>21500</v>
      </c>
      <c r="V72" s="70"/>
      <c r="W72" s="165"/>
    </row>
    <row r="73" spans="1:23" s="13" customFormat="1" ht="15" customHeight="1">
      <c r="A73" s="525"/>
      <c r="B73" s="76" t="s">
        <v>103</v>
      </c>
      <c r="C73" s="142" t="s">
        <v>166</v>
      </c>
      <c r="D73" s="77"/>
      <c r="E73" s="78">
        <f aca="true" t="shared" si="30" ref="E73:S73">IF(D72="","",E72/D72-1)</f>
        <v>0.09420289855072461</v>
      </c>
      <c r="F73" s="78">
        <f t="shared" si="30"/>
        <v>0.0596026490066226</v>
      </c>
      <c r="G73" s="78">
        <f t="shared" si="30"/>
        <v>0</v>
      </c>
      <c r="H73" s="78">
        <f t="shared" si="30"/>
        <v>0</v>
      </c>
      <c r="I73" s="78">
        <f t="shared" si="30"/>
        <v>0</v>
      </c>
      <c r="J73" s="78">
        <f t="shared" si="30"/>
        <v>0</v>
      </c>
      <c r="K73" s="78">
        <f t="shared" si="30"/>
        <v>0</v>
      </c>
      <c r="L73" s="78">
        <f t="shared" si="30"/>
        <v>0</v>
      </c>
      <c r="M73" s="78">
        <f t="shared" si="30"/>
        <v>0</v>
      </c>
      <c r="N73" s="78">
        <f t="shared" si="30"/>
        <v>0</v>
      </c>
      <c r="O73" s="78">
        <f t="shared" si="30"/>
        <v>-0.025000000000000022</v>
      </c>
      <c r="P73" s="78">
        <f t="shared" si="30"/>
        <v>-0.02564102564102566</v>
      </c>
      <c r="Q73" s="78">
        <f t="shared" si="30"/>
        <v>-0.0625</v>
      </c>
      <c r="R73" s="78">
        <f t="shared" si="30"/>
        <v>-0.10526315789473684</v>
      </c>
      <c r="S73" s="161">
        <f t="shared" si="30"/>
        <v>-0.09019607843137256</v>
      </c>
      <c r="T73" s="161">
        <f>IF(S72="","",T72/S72-1)</f>
        <v>-0.06034482758620685</v>
      </c>
      <c r="U73" s="78">
        <f>IF(T72="","",U72/T72-1)</f>
        <v>-0.013761467889908285</v>
      </c>
      <c r="V73" s="78"/>
      <c r="W73" s="79"/>
    </row>
    <row r="74" spans="1:23" s="13" customFormat="1" ht="15" customHeight="1">
      <c r="A74" s="424" t="s">
        <v>539</v>
      </c>
      <c r="B74" s="260" t="s">
        <v>546</v>
      </c>
      <c r="C74" s="137" t="s">
        <v>541</v>
      </c>
      <c r="D74" s="51"/>
      <c r="E74" s="51"/>
      <c r="F74" s="51"/>
      <c r="G74" s="51"/>
      <c r="H74" s="51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144"/>
      <c r="T74" s="53">
        <v>24600</v>
      </c>
      <c r="U74" s="53">
        <v>23000</v>
      </c>
      <c r="V74" s="53"/>
      <c r="W74" s="156"/>
    </row>
    <row r="75" spans="1:23" s="13" customFormat="1" ht="15" customHeight="1">
      <c r="A75" s="403"/>
      <c r="B75" s="186"/>
      <c r="C75" s="138" t="s">
        <v>166</v>
      </c>
      <c r="D75" s="81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207"/>
      <c r="T75" s="148">
        <f>IF(S74="","",T74/S74-1)</f>
      </c>
      <c r="U75" s="48">
        <f>IF(T74="","",U74/T74-1)</f>
        <v>-0.06504065040650409</v>
      </c>
      <c r="V75" s="48"/>
      <c r="W75" s="49"/>
    </row>
    <row r="76" spans="1:23" s="13" customFormat="1" ht="15" customHeight="1">
      <c r="A76" s="405" t="s">
        <v>57</v>
      </c>
      <c r="B76" s="68" t="s">
        <v>702</v>
      </c>
      <c r="C76" s="142" t="s">
        <v>541</v>
      </c>
      <c r="D76" s="69">
        <v>45200</v>
      </c>
      <c r="E76" s="69">
        <v>48000</v>
      </c>
      <c r="F76" s="69">
        <v>50000</v>
      </c>
      <c r="G76" s="69">
        <v>50000</v>
      </c>
      <c r="H76" s="69">
        <v>50000</v>
      </c>
      <c r="I76" s="70">
        <v>49000</v>
      </c>
      <c r="J76" s="70">
        <v>49000</v>
      </c>
      <c r="K76" s="70">
        <v>49000</v>
      </c>
      <c r="L76" s="70">
        <v>49000</v>
      </c>
      <c r="M76" s="70">
        <v>49000</v>
      </c>
      <c r="N76" s="70">
        <v>49000</v>
      </c>
      <c r="O76" s="70">
        <v>49000</v>
      </c>
      <c r="P76" s="70">
        <v>48500</v>
      </c>
      <c r="Q76" s="70">
        <v>47500</v>
      </c>
      <c r="R76" s="70">
        <v>44500</v>
      </c>
      <c r="S76" s="69">
        <v>42000</v>
      </c>
      <c r="T76" s="75">
        <v>39600</v>
      </c>
      <c r="U76" s="75">
        <v>37500</v>
      </c>
      <c r="V76" s="75"/>
      <c r="W76" s="164"/>
    </row>
    <row r="77" spans="1:23" s="13" customFormat="1" ht="15" customHeight="1">
      <c r="A77" s="400"/>
      <c r="B77" s="76"/>
      <c r="C77" s="142" t="s">
        <v>166</v>
      </c>
      <c r="D77" s="77"/>
      <c r="E77" s="78">
        <f aca="true" t="shared" si="31" ref="E77:S77">IF(D76="","",E76/D76-1)</f>
        <v>0.06194690265486735</v>
      </c>
      <c r="F77" s="78">
        <f t="shared" si="31"/>
        <v>0.04166666666666674</v>
      </c>
      <c r="G77" s="78">
        <f t="shared" si="31"/>
        <v>0</v>
      </c>
      <c r="H77" s="78">
        <f t="shared" si="31"/>
        <v>0</v>
      </c>
      <c r="I77" s="78">
        <f t="shared" si="31"/>
        <v>-0.020000000000000018</v>
      </c>
      <c r="J77" s="78">
        <f t="shared" si="31"/>
        <v>0</v>
      </c>
      <c r="K77" s="78">
        <f t="shared" si="31"/>
        <v>0</v>
      </c>
      <c r="L77" s="78">
        <f t="shared" si="31"/>
        <v>0</v>
      </c>
      <c r="M77" s="78">
        <f t="shared" si="31"/>
        <v>0</v>
      </c>
      <c r="N77" s="78">
        <f t="shared" si="31"/>
        <v>0</v>
      </c>
      <c r="O77" s="78">
        <f t="shared" si="31"/>
        <v>0</v>
      </c>
      <c r="P77" s="78">
        <f t="shared" si="31"/>
        <v>-0.010204081632653073</v>
      </c>
      <c r="Q77" s="78">
        <f t="shared" si="31"/>
        <v>-0.020618556701030966</v>
      </c>
      <c r="R77" s="78">
        <f t="shared" si="31"/>
        <v>-0.06315789473684208</v>
      </c>
      <c r="S77" s="78">
        <f t="shared" si="31"/>
        <v>-0.0561797752808989</v>
      </c>
      <c r="T77" s="161">
        <f>IF(S76="","",T76/S76-1)</f>
        <v>-0.05714285714285716</v>
      </c>
      <c r="U77" s="78">
        <f>IF(T76="","",U76/T76-1)</f>
        <v>-0.05303030303030298</v>
      </c>
      <c r="V77" s="78"/>
      <c r="W77" s="79"/>
    </row>
    <row r="78" spans="1:23" s="13" customFormat="1" ht="15" customHeight="1">
      <c r="A78" s="405" t="s">
        <v>58</v>
      </c>
      <c r="B78" s="50" t="s">
        <v>703</v>
      </c>
      <c r="C78" s="137" t="s">
        <v>541</v>
      </c>
      <c r="D78" s="51"/>
      <c r="E78" s="51"/>
      <c r="F78" s="51"/>
      <c r="G78" s="51"/>
      <c r="H78" s="51"/>
      <c r="I78" s="51"/>
      <c r="J78" s="53"/>
      <c r="K78" s="53"/>
      <c r="L78" s="53"/>
      <c r="M78" s="53"/>
      <c r="N78" s="53"/>
      <c r="O78" s="53"/>
      <c r="P78" s="53"/>
      <c r="Q78" s="52"/>
      <c r="R78" s="53">
        <v>19200</v>
      </c>
      <c r="S78" s="144">
        <v>19000</v>
      </c>
      <c r="T78" s="53">
        <v>18600</v>
      </c>
      <c r="U78" s="53">
        <v>18300</v>
      </c>
      <c r="V78" s="53"/>
      <c r="W78" s="156"/>
    </row>
    <row r="79" spans="1:23" s="13" customFormat="1" ht="15" customHeight="1">
      <c r="A79" s="400"/>
      <c r="B79" s="46"/>
      <c r="C79" s="138" t="s">
        <v>166</v>
      </c>
      <c r="D79" s="47"/>
      <c r="E79" s="48">
        <f aca="true" t="shared" si="32" ref="E79:Q79">IF(D78="","",E78/D78-1)</f>
      </c>
      <c r="F79" s="48">
        <f t="shared" si="32"/>
      </c>
      <c r="G79" s="48">
        <f t="shared" si="32"/>
      </c>
      <c r="H79" s="48">
        <f t="shared" si="32"/>
      </c>
      <c r="I79" s="48">
        <f t="shared" si="32"/>
      </c>
      <c r="J79" s="48">
        <f t="shared" si="32"/>
      </c>
      <c r="K79" s="48">
        <f t="shared" si="32"/>
      </c>
      <c r="L79" s="48">
        <f t="shared" si="32"/>
      </c>
      <c r="M79" s="48">
        <f t="shared" si="32"/>
      </c>
      <c r="N79" s="48">
        <f t="shared" si="32"/>
      </c>
      <c r="O79" s="48">
        <f t="shared" si="32"/>
      </c>
      <c r="P79" s="48">
        <f t="shared" si="32"/>
      </c>
      <c r="Q79" s="48">
        <f t="shared" si="32"/>
      </c>
      <c r="R79" s="48"/>
      <c r="S79" s="148">
        <f>IF(R78="","",S78/R78-1)</f>
        <v>-0.01041666666666663</v>
      </c>
      <c r="T79" s="148">
        <f>IF(S78="","",T78/S78-1)</f>
        <v>-0.021052631578947323</v>
      </c>
      <c r="U79" s="48">
        <f>IF(T78="","",U78/T78-1)</f>
        <v>-0.016129032258064502</v>
      </c>
      <c r="V79" s="48"/>
      <c r="W79" s="49"/>
    </row>
    <row r="80" spans="1:23" s="13" customFormat="1" ht="15" customHeight="1">
      <c r="A80" s="405" t="s">
        <v>59</v>
      </c>
      <c r="B80" s="68" t="s">
        <v>704</v>
      </c>
      <c r="C80" s="224" t="s">
        <v>541</v>
      </c>
      <c r="D80" s="74"/>
      <c r="E80" s="74"/>
      <c r="F80" s="74"/>
      <c r="G80" s="74"/>
      <c r="H80" s="74"/>
      <c r="I80" s="80"/>
      <c r="J80" s="75"/>
      <c r="K80" s="75"/>
      <c r="L80" s="75"/>
      <c r="M80" s="70">
        <v>42000</v>
      </c>
      <c r="N80" s="70">
        <v>41100</v>
      </c>
      <c r="O80" s="70">
        <v>39900</v>
      </c>
      <c r="P80" s="70">
        <v>38700</v>
      </c>
      <c r="Q80" s="70">
        <v>37500</v>
      </c>
      <c r="R80" s="70">
        <v>35500</v>
      </c>
      <c r="S80" s="160">
        <v>33500</v>
      </c>
      <c r="T80" s="75">
        <v>30500</v>
      </c>
      <c r="U80" s="75">
        <v>29500</v>
      </c>
      <c r="V80" s="75"/>
      <c r="W80" s="164"/>
    </row>
    <row r="81" spans="1:23" s="13" customFormat="1" ht="15" customHeight="1">
      <c r="A81" s="400"/>
      <c r="B81" s="76"/>
      <c r="C81" s="225" t="s">
        <v>166</v>
      </c>
      <c r="D81" s="77"/>
      <c r="E81" s="78">
        <f>IF(D80="","",E80/D80-1)</f>
      </c>
      <c r="F81" s="78">
        <f>IF(E80="","",F80/E80-1)</f>
      </c>
      <c r="G81" s="78">
        <f>IF(F80="","",G80/F80-1)</f>
      </c>
      <c r="H81" s="78">
        <f>IF(G80="","",H80/G80-1)</f>
      </c>
      <c r="I81" s="78">
        <f>IF(H80="","",I80/H80-1)</f>
      </c>
      <c r="J81" s="78"/>
      <c r="K81" s="78"/>
      <c r="L81" s="78"/>
      <c r="M81" s="78">
        <f aca="true" t="shared" si="33" ref="M81:S81">IF(L80="","",M80/L80-1)</f>
      </c>
      <c r="N81" s="78">
        <f t="shared" si="33"/>
        <v>-0.021428571428571463</v>
      </c>
      <c r="O81" s="78">
        <f t="shared" si="33"/>
        <v>-0.029197080291970767</v>
      </c>
      <c r="P81" s="78">
        <f t="shared" si="33"/>
        <v>-0.03007518796992481</v>
      </c>
      <c r="Q81" s="78">
        <f t="shared" si="33"/>
        <v>-0.03100775193798455</v>
      </c>
      <c r="R81" s="78">
        <f t="shared" si="33"/>
        <v>-0.053333333333333344</v>
      </c>
      <c r="S81" s="161">
        <f t="shared" si="33"/>
        <v>-0.05633802816901412</v>
      </c>
      <c r="T81" s="161">
        <f>IF(S80="","",T80/S80-1)</f>
        <v>-0.08955223880597019</v>
      </c>
      <c r="U81" s="78">
        <f>IF(T80="","",U80/T80-1)</f>
        <v>-0.032786885245901676</v>
      </c>
      <c r="V81" s="78"/>
      <c r="W81" s="79"/>
    </row>
    <row r="82" spans="1:23" s="13" customFormat="1" ht="15" customHeight="1">
      <c r="A82" s="405" t="s">
        <v>60</v>
      </c>
      <c r="B82" s="50" t="s">
        <v>705</v>
      </c>
      <c r="C82" s="212" t="s">
        <v>541</v>
      </c>
      <c r="D82" s="51">
        <v>29600</v>
      </c>
      <c r="E82" s="51">
        <v>32400</v>
      </c>
      <c r="F82" s="51">
        <v>35000</v>
      </c>
      <c r="G82" s="51">
        <v>35200</v>
      </c>
      <c r="H82" s="51">
        <v>35200</v>
      </c>
      <c r="I82" s="53">
        <v>35200</v>
      </c>
      <c r="J82" s="53">
        <v>35200</v>
      </c>
      <c r="K82" s="53">
        <v>35200</v>
      </c>
      <c r="L82" s="53">
        <v>35200</v>
      </c>
      <c r="M82" s="56">
        <v>35200</v>
      </c>
      <c r="N82" s="56">
        <v>35200</v>
      </c>
      <c r="O82" s="56">
        <v>34800</v>
      </c>
      <c r="P82" s="56">
        <v>34400</v>
      </c>
      <c r="Q82" s="56">
        <v>33900</v>
      </c>
      <c r="R82" s="56">
        <v>33200</v>
      </c>
      <c r="S82" s="144">
        <v>30200</v>
      </c>
      <c r="T82" s="53">
        <v>27500</v>
      </c>
      <c r="U82" s="53">
        <v>25400</v>
      </c>
      <c r="V82" s="53"/>
      <c r="W82" s="156"/>
    </row>
    <row r="83" spans="1:23" s="13" customFormat="1" ht="15" customHeight="1">
      <c r="A83" s="400"/>
      <c r="B83" s="46"/>
      <c r="C83" s="213" t="s">
        <v>166</v>
      </c>
      <c r="D83" s="47"/>
      <c r="E83" s="48">
        <f aca="true" t="shared" si="34" ref="E83:S83">IF(D82="","",E82/D82-1)</f>
        <v>0.09459459459459452</v>
      </c>
      <c r="F83" s="48">
        <f t="shared" si="34"/>
        <v>0.08024691358024683</v>
      </c>
      <c r="G83" s="48">
        <f t="shared" si="34"/>
        <v>0.005714285714285783</v>
      </c>
      <c r="H83" s="48">
        <f t="shared" si="34"/>
        <v>0</v>
      </c>
      <c r="I83" s="48">
        <f t="shared" si="34"/>
        <v>0</v>
      </c>
      <c r="J83" s="48">
        <f t="shared" si="34"/>
        <v>0</v>
      </c>
      <c r="K83" s="48">
        <f t="shared" si="34"/>
        <v>0</v>
      </c>
      <c r="L83" s="48">
        <f t="shared" si="34"/>
        <v>0</v>
      </c>
      <c r="M83" s="48">
        <f t="shared" si="34"/>
        <v>0</v>
      </c>
      <c r="N83" s="48">
        <f t="shared" si="34"/>
        <v>0</v>
      </c>
      <c r="O83" s="48">
        <f t="shared" si="34"/>
        <v>-0.011363636363636354</v>
      </c>
      <c r="P83" s="48">
        <f t="shared" si="34"/>
        <v>-0.011494252873563204</v>
      </c>
      <c r="Q83" s="48">
        <f t="shared" si="34"/>
        <v>-0.014534883720930258</v>
      </c>
      <c r="R83" s="48">
        <f t="shared" si="34"/>
        <v>-0.020648967551622377</v>
      </c>
      <c r="S83" s="148">
        <f t="shared" si="34"/>
        <v>-0.09036144578313254</v>
      </c>
      <c r="T83" s="148">
        <f>IF(S82="","",T82/S82-1)</f>
        <v>-0.08940397350993379</v>
      </c>
      <c r="U83" s="48">
        <f>IF(T82="","",U82/T82-1)</f>
        <v>-0.07636363636363641</v>
      </c>
      <c r="V83" s="48"/>
      <c r="W83" s="49"/>
    </row>
    <row r="84" spans="1:23" s="13" customFormat="1" ht="15" customHeight="1">
      <c r="A84" s="405" t="s">
        <v>61</v>
      </c>
      <c r="B84" s="68" t="s">
        <v>706</v>
      </c>
      <c r="C84" s="224" t="s">
        <v>541</v>
      </c>
      <c r="D84" s="74"/>
      <c r="E84" s="74"/>
      <c r="F84" s="74"/>
      <c r="G84" s="74"/>
      <c r="H84" s="74">
        <v>34000</v>
      </c>
      <c r="I84" s="75">
        <v>34000</v>
      </c>
      <c r="J84" s="75">
        <v>34000</v>
      </c>
      <c r="K84" s="75">
        <v>34000</v>
      </c>
      <c r="L84" s="75">
        <v>34000</v>
      </c>
      <c r="M84" s="75">
        <v>34000</v>
      </c>
      <c r="N84" s="75">
        <v>34000</v>
      </c>
      <c r="O84" s="75">
        <v>33600</v>
      </c>
      <c r="P84" s="75">
        <v>33200</v>
      </c>
      <c r="Q84" s="75">
        <v>32700</v>
      </c>
      <c r="R84" s="75">
        <v>32000</v>
      </c>
      <c r="S84" s="160">
        <v>29100</v>
      </c>
      <c r="T84" s="75">
        <v>26500</v>
      </c>
      <c r="U84" s="75">
        <v>24500</v>
      </c>
      <c r="V84" s="75"/>
      <c r="W84" s="164"/>
    </row>
    <row r="85" spans="1:23" s="13" customFormat="1" ht="15" customHeight="1">
      <c r="A85" s="400"/>
      <c r="B85" s="76"/>
      <c r="C85" s="226" t="s">
        <v>166</v>
      </c>
      <c r="D85" s="77"/>
      <c r="E85" s="78">
        <f aca="true" t="shared" si="35" ref="E85:S85">IF(D84="","",E84/D84-1)</f>
      </c>
      <c r="F85" s="78">
        <f t="shared" si="35"/>
      </c>
      <c r="G85" s="78">
        <f t="shared" si="35"/>
      </c>
      <c r="H85" s="78">
        <f t="shared" si="35"/>
      </c>
      <c r="I85" s="78">
        <f t="shared" si="35"/>
        <v>0</v>
      </c>
      <c r="J85" s="78">
        <f t="shared" si="35"/>
        <v>0</v>
      </c>
      <c r="K85" s="78">
        <f t="shared" si="35"/>
        <v>0</v>
      </c>
      <c r="L85" s="78">
        <f t="shared" si="35"/>
        <v>0</v>
      </c>
      <c r="M85" s="78">
        <f t="shared" si="35"/>
        <v>0</v>
      </c>
      <c r="N85" s="78">
        <f t="shared" si="35"/>
        <v>0</v>
      </c>
      <c r="O85" s="78">
        <f t="shared" si="35"/>
        <v>-0.0117647058823529</v>
      </c>
      <c r="P85" s="78">
        <f t="shared" si="35"/>
        <v>-0.011904761904761862</v>
      </c>
      <c r="Q85" s="78">
        <f t="shared" si="35"/>
        <v>-0.015060240963855387</v>
      </c>
      <c r="R85" s="78">
        <f t="shared" si="35"/>
        <v>-0.021406727828746197</v>
      </c>
      <c r="S85" s="161">
        <f t="shared" si="35"/>
        <v>-0.09062499999999996</v>
      </c>
      <c r="T85" s="161">
        <f>IF(S84="","",T84/S84-1)</f>
        <v>-0.0893470790378007</v>
      </c>
      <c r="U85" s="78">
        <f>IF(T84="","",U84/T84-1)</f>
        <v>-0.07547169811320753</v>
      </c>
      <c r="V85" s="78"/>
      <c r="W85" s="79"/>
    </row>
    <row r="86" spans="1:23" s="13" customFormat="1" ht="15" customHeight="1">
      <c r="A86" s="405" t="s">
        <v>62</v>
      </c>
      <c r="B86" s="50" t="s">
        <v>707</v>
      </c>
      <c r="C86" s="212" t="s">
        <v>541</v>
      </c>
      <c r="D86" s="51"/>
      <c r="E86" s="51"/>
      <c r="F86" s="51"/>
      <c r="G86" s="51"/>
      <c r="H86" s="51">
        <v>82500</v>
      </c>
      <c r="I86" s="53">
        <v>82500</v>
      </c>
      <c r="J86" s="53">
        <v>82500</v>
      </c>
      <c r="K86" s="53">
        <v>82500</v>
      </c>
      <c r="L86" s="53">
        <v>82500</v>
      </c>
      <c r="M86" s="53">
        <v>82500</v>
      </c>
      <c r="N86" s="53">
        <v>82500</v>
      </c>
      <c r="O86" s="53">
        <v>82500</v>
      </c>
      <c r="P86" s="53">
        <v>81900</v>
      </c>
      <c r="Q86" s="53">
        <v>79500</v>
      </c>
      <c r="R86" s="53">
        <v>76000</v>
      </c>
      <c r="S86" s="144">
        <v>71000</v>
      </c>
      <c r="T86" s="53">
        <v>67200</v>
      </c>
      <c r="U86" s="53">
        <v>63800</v>
      </c>
      <c r="V86" s="53"/>
      <c r="W86" s="156"/>
    </row>
    <row r="87" spans="1:23" s="13" customFormat="1" ht="15" customHeight="1">
      <c r="A87" s="400"/>
      <c r="B87" s="46"/>
      <c r="C87" s="213" t="s">
        <v>166</v>
      </c>
      <c r="D87" s="47"/>
      <c r="E87" s="48">
        <f aca="true" t="shared" si="36" ref="E87:S87">IF(D86="","",E86/D86-1)</f>
      </c>
      <c r="F87" s="48">
        <f t="shared" si="36"/>
      </c>
      <c r="G87" s="48">
        <f t="shared" si="36"/>
      </c>
      <c r="H87" s="48">
        <f t="shared" si="36"/>
      </c>
      <c r="I87" s="48">
        <f t="shared" si="36"/>
        <v>0</v>
      </c>
      <c r="J87" s="48">
        <f t="shared" si="36"/>
        <v>0</v>
      </c>
      <c r="K87" s="48">
        <f t="shared" si="36"/>
        <v>0</v>
      </c>
      <c r="L87" s="48">
        <f t="shared" si="36"/>
        <v>0</v>
      </c>
      <c r="M87" s="48">
        <f t="shared" si="36"/>
        <v>0</v>
      </c>
      <c r="N87" s="48">
        <f t="shared" si="36"/>
        <v>0</v>
      </c>
      <c r="O87" s="48">
        <f t="shared" si="36"/>
        <v>0</v>
      </c>
      <c r="P87" s="48">
        <f t="shared" si="36"/>
        <v>-0.0072727272727273196</v>
      </c>
      <c r="Q87" s="48">
        <f t="shared" si="36"/>
        <v>-0.02930402930402931</v>
      </c>
      <c r="R87" s="48">
        <f t="shared" si="36"/>
        <v>-0.04402515723270439</v>
      </c>
      <c r="S87" s="148">
        <f t="shared" si="36"/>
        <v>-0.06578947368421051</v>
      </c>
      <c r="T87" s="148">
        <f>IF(S86="","",T86/S86-1)</f>
        <v>-0.05352112676056342</v>
      </c>
      <c r="U87" s="48">
        <f>IF(T86="","",U86/T86-1)</f>
        <v>-0.05059523809523814</v>
      </c>
      <c r="V87" s="48"/>
      <c r="W87" s="49"/>
    </row>
    <row r="88" spans="1:23" s="13" customFormat="1" ht="15" customHeight="1">
      <c r="A88" s="405" t="s">
        <v>679</v>
      </c>
      <c r="B88" s="68" t="s">
        <v>708</v>
      </c>
      <c r="C88" s="224" t="s">
        <v>541</v>
      </c>
      <c r="D88" s="69"/>
      <c r="E88" s="69"/>
      <c r="F88" s="69"/>
      <c r="G88" s="69"/>
      <c r="H88" s="69"/>
      <c r="I88" s="69"/>
      <c r="J88" s="70"/>
      <c r="K88" s="70"/>
      <c r="L88" s="70"/>
      <c r="M88" s="70"/>
      <c r="N88" s="289"/>
      <c r="O88" s="70">
        <v>61200</v>
      </c>
      <c r="P88" s="70">
        <v>60300</v>
      </c>
      <c r="Q88" s="70">
        <v>59000</v>
      </c>
      <c r="R88" s="70">
        <v>56000</v>
      </c>
      <c r="S88" s="162">
        <v>50000</v>
      </c>
      <c r="T88" s="75">
        <v>44800</v>
      </c>
      <c r="U88" s="75">
        <v>41500</v>
      </c>
      <c r="V88" s="75"/>
      <c r="W88" s="164"/>
    </row>
    <row r="89" spans="1:23" s="13" customFormat="1" ht="15" customHeight="1">
      <c r="A89" s="400"/>
      <c r="B89" s="120"/>
      <c r="C89" s="225" t="s">
        <v>166</v>
      </c>
      <c r="D89" s="121"/>
      <c r="E89" s="122">
        <f aca="true" t="shared" si="37" ref="E89:S89">IF(D88="","",E88/D88-1)</f>
      </c>
      <c r="F89" s="122">
        <f t="shared" si="37"/>
      </c>
      <c r="G89" s="122">
        <f t="shared" si="37"/>
      </c>
      <c r="H89" s="122">
        <f t="shared" si="37"/>
      </c>
      <c r="I89" s="122">
        <f t="shared" si="37"/>
      </c>
      <c r="J89" s="122">
        <f t="shared" si="37"/>
      </c>
      <c r="K89" s="122">
        <f t="shared" si="37"/>
      </c>
      <c r="L89" s="122">
        <f t="shared" si="37"/>
      </c>
      <c r="M89" s="122">
        <f t="shared" si="37"/>
      </c>
      <c r="N89" s="122">
        <f t="shared" si="37"/>
      </c>
      <c r="O89" s="122"/>
      <c r="P89" s="122">
        <f t="shared" si="37"/>
        <v>-0.014705882352941124</v>
      </c>
      <c r="Q89" s="122">
        <f t="shared" si="37"/>
        <v>-0.021558872305140975</v>
      </c>
      <c r="R89" s="122">
        <f t="shared" si="37"/>
        <v>-0.05084745762711862</v>
      </c>
      <c r="S89" s="228">
        <f t="shared" si="37"/>
        <v>-0.1071428571428571</v>
      </c>
      <c r="T89" s="228">
        <f>IF(S88="","",T88/S88-1)</f>
        <v>-0.10399999999999998</v>
      </c>
      <c r="U89" s="122">
        <f>IF(T88="","",U88/T88-1)</f>
        <v>-0.0736607142857143</v>
      </c>
      <c r="V89" s="122"/>
      <c r="W89" s="208"/>
    </row>
    <row r="90" spans="1:23" s="13" customFormat="1" ht="15" customHeight="1">
      <c r="A90" s="405" t="s">
        <v>680</v>
      </c>
      <c r="B90" s="50" t="s">
        <v>583</v>
      </c>
      <c r="C90" s="214" t="s">
        <v>165</v>
      </c>
      <c r="D90" s="55"/>
      <c r="E90" s="55"/>
      <c r="F90" s="55"/>
      <c r="G90" s="55"/>
      <c r="H90" s="55"/>
      <c r="I90" s="55"/>
      <c r="J90" s="56"/>
      <c r="K90" s="56"/>
      <c r="L90" s="56"/>
      <c r="M90" s="56"/>
      <c r="N90" s="56"/>
      <c r="O90" s="56"/>
      <c r="P90" s="56"/>
      <c r="Q90" s="102"/>
      <c r="R90" s="56">
        <v>26900</v>
      </c>
      <c r="S90" s="152">
        <v>25900</v>
      </c>
      <c r="T90" s="56">
        <v>25000</v>
      </c>
      <c r="U90" s="56">
        <v>24000</v>
      </c>
      <c r="V90" s="56"/>
      <c r="W90" s="54"/>
    </row>
    <row r="91" spans="1:23" ht="15" customHeight="1">
      <c r="A91" s="400"/>
      <c r="B91" s="173"/>
      <c r="C91" s="214" t="s">
        <v>166</v>
      </c>
      <c r="D91" s="47"/>
      <c r="E91" s="48">
        <f aca="true" t="shared" si="38" ref="E91:Q91">IF(D90="","",E90/D90-1)</f>
      </c>
      <c r="F91" s="48">
        <f t="shared" si="38"/>
      </c>
      <c r="G91" s="48">
        <f t="shared" si="38"/>
      </c>
      <c r="H91" s="48">
        <f t="shared" si="38"/>
      </c>
      <c r="I91" s="48">
        <f t="shared" si="38"/>
      </c>
      <c r="J91" s="48">
        <f t="shared" si="38"/>
      </c>
      <c r="K91" s="48">
        <f t="shared" si="38"/>
      </c>
      <c r="L91" s="48">
        <f t="shared" si="38"/>
      </c>
      <c r="M91" s="48">
        <f t="shared" si="38"/>
      </c>
      <c r="N91" s="48">
        <f t="shared" si="38"/>
      </c>
      <c r="O91" s="48">
        <f t="shared" si="38"/>
      </c>
      <c r="P91" s="48">
        <f t="shared" si="38"/>
      </c>
      <c r="Q91" s="48">
        <f t="shared" si="38"/>
      </c>
      <c r="R91" s="48"/>
      <c r="S91" s="148">
        <f>IF(R90="","",S90/R90-1)</f>
        <v>-0.03717472118959109</v>
      </c>
      <c r="T91" s="148">
        <f>IF(S90="","",T90/S90-1)</f>
        <v>-0.03474903474903479</v>
      </c>
      <c r="U91" s="48">
        <f>IF(T90="","",U90/T90-1)</f>
        <v>-0.040000000000000036</v>
      </c>
      <c r="V91" s="48"/>
      <c r="W91" s="49"/>
    </row>
    <row r="92" spans="1:23" ht="15" customHeight="1">
      <c r="A92" s="405" t="s">
        <v>681</v>
      </c>
      <c r="B92" s="68" t="s">
        <v>584</v>
      </c>
      <c r="C92" s="224" t="s">
        <v>165</v>
      </c>
      <c r="D92" s="69">
        <v>33000</v>
      </c>
      <c r="E92" s="69">
        <v>35000</v>
      </c>
      <c r="F92" s="69">
        <v>37200</v>
      </c>
      <c r="G92" s="69">
        <v>36000</v>
      </c>
      <c r="H92" s="69">
        <v>35000</v>
      </c>
      <c r="I92" s="70">
        <v>34500</v>
      </c>
      <c r="J92" s="70">
        <v>34500</v>
      </c>
      <c r="K92" s="70">
        <v>34500</v>
      </c>
      <c r="L92" s="70">
        <v>34500</v>
      </c>
      <c r="M92" s="70">
        <v>34500</v>
      </c>
      <c r="N92" s="70">
        <v>34500</v>
      </c>
      <c r="O92" s="70">
        <v>34500</v>
      </c>
      <c r="P92" s="70">
        <v>34200</v>
      </c>
      <c r="Q92" s="70">
        <v>33700</v>
      </c>
      <c r="R92" s="70">
        <v>33000</v>
      </c>
      <c r="S92" s="162">
        <v>31800</v>
      </c>
      <c r="T92" s="75">
        <v>30200</v>
      </c>
      <c r="U92" s="75">
        <v>28500</v>
      </c>
      <c r="V92" s="75"/>
      <c r="W92" s="164"/>
    </row>
    <row r="93" spans="1:23" ht="15" customHeight="1">
      <c r="A93" s="404"/>
      <c r="B93" s="290"/>
      <c r="C93" s="288" t="s">
        <v>166</v>
      </c>
      <c r="D93" s="71"/>
      <c r="E93" s="72">
        <f aca="true" t="shared" si="39" ref="E93:T93">IF(D92="","",E92/D92-1)</f>
        <v>0.06060606060606055</v>
      </c>
      <c r="F93" s="72">
        <f t="shared" si="39"/>
        <v>0.06285714285714294</v>
      </c>
      <c r="G93" s="72">
        <f t="shared" si="39"/>
        <v>-0.032258064516129004</v>
      </c>
      <c r="H93" s="72">
        <f t="shared" si="39"/>
        <v>-0.02777777777777779</v>
      </c>
      <c r="I93" s="72">
        <f t="shared" si="39"/>
        <v>-0.014285714285714235</v>
      </c>
      <c r="J93" s="72">
        <f t="shared" si="39"/>
        <v>0</v>
      </c>
      <c r="K93" s="72">
        <f t="shared" si="39"/>
        <v>0</v>
      </c>
      <c r="L93" s="72">
        <f t="shared" si="39"/>
        <v>0</v>
      </c>
      <c r="M93" s="72">
        <f t="shared" si="39"/>
        <v>0</v>
      </c>
      <c r="N93" s="72">
        <f t="shared" si="39"/>
        <v>0</v>
      </c>
      <c r="O93" s="72">
        <f t="shared" si="39"/>
        <v>0</v>
      </c>
      <c r="P93" s="72">
        <f t="shared" si="39"/>
        <v>-0.008695652173912993</v>
      </c>
      <c r="Q93" s="72">
        <f t="shared" si="39"/>
        <v>-0.014619883040935644</v>
      </c>
      <c r="R93" s="72">
        <f t="shared" si="39"/>
        <v>-0.020771513353115778</v>
      </c>
      <c r="S93" s="163">
        <f t="shared" si="39"/>
        <v>-0.036363636363636376</v>
      </c>
      <c r="T93" s="163">
        <f t="shared" si="39"/>
        <v>-0.05031446540880502</v>
      </c>
      <c r="U93" s="72">
        <f>IF(T92="","",U92/T92-1)</f>
        <v>-0.056291390728476776</v>
      </c>
      <c r="V93" s="72"/>
      <c r="W93" s="73"/>
    </row>
    <row r="94" spans="1:23" ht="15" customHeight="1">
      <c r="A94" s="10"/>
      <c r="U94" s="160"/>
      <c r="V94" s="160"/>
      <c r="W94" s="160"/>
    </row>
    <row r="95" ht="15" customHeight="1"/>
  </sheetData>
  <mergeCells count="47">
    <mergeCell ref="A38:A39"/>
    <mergeCell ref="A74:A75"/>
    <mergeCell ref="A70:A71"/>
    <mergeCell ref="A50:A51"/>
    <mergeCell ref="A52:A53"/>
    <mergeCell ref="A68:A69"/>
    <mergeCell ref="A44:A45"/>
    <mergeCell ref="A46:A47"/>
    <mergeCell ref="A48:A49"/>
    <mergeCell ref="A80:A81"/>
    <mergeCell ref="A82:A83"/>
    <mergeCell ref="A84:A85"/>
    <mergeCell ref="A86:A87"/>
    <mergeCell ref="A26:A27"/>
    <mergeCell ref="A28:A29"/>
    <mergeCell ref="A30:A31"/>
    <mergeCell ref="A76:A77"/>
    <mergeCell ref="A34:A35"/>
    <mergeCell ref="A54:A55"/>
    <mergeCell ref="A56:A57"/>
    <mergeCell ref="A58:A59"/>
    <mergeCell ref="A60:A61"/>
    <mergeCell ref="A62:A63"/>
    <mergeCell ref="A18:A19"/>
    <mergeCell ref="A20:A21"/>
    <mergeCell ref="A22:A23"/>
    <mergeCell ref="A24:A25"/>
    <mergeCell ref="A32:A33"/>
    <mergeCell ref="N3:O3"/>
    <mergeCell ref="N4:O4"/>
    <mergeCell ref="A10:A11"/>
    <mergeCell ref="A8:A9"/>
    <mergeCell ref="B8:B9"/>
    <mergeCell ref="C8:C9"/>
    <mergeCell ref="A12:A13"/>
    <mergeCell ref="A14:A15"/>
    <mergeCell ref="A16:A17"/>
    <mergeCell ref="A90:A91"/>
    <mergeCell ref="A92:A93"/>
    <mergeCell ref="A36:A37"/>
    <mergeCell ref="A40:A41"/>
    <mergeCell ref="A42:A43"/>
    <mergeCell ref="A66:A67"/>
    <mergeCell ref="A64:A65"/>
    <mergeCell ref="A72:A73"/>
    <mergeCell ref="A78:A79"/>
    <mergeCell ref="A88:A89"/>
  </mergeCells>
  <hyperlinks>
    <hyperlink ref="C86:C89" location="Graph2!A343:A373" display="グラフ"/>
    <hyperlink ref="C86:C87" location="Graph2!A374:A407" display="グラフ"/>
    <hyperlink ref="C88:C89" location="Graph2!A405:A438" display="グラフ"/>
    <hyperlink ref="C87" location="'地価調査 詳細'!A82" display="詳細"/>
    <hyperlink ref="C89" location="'地価調査 詳細'!A84" display="詳細"/>
    <hyperlink ref="C86" location="Graph2!A1217:A1248" display="グラフ"/>
    <hyperlink ref="C88" location="Graph2!A1249:A1280" display="グラフ"/>
    <hyperlink ref="C80:C81" location="Graph2!A280:A312" display="グラフ"/>
    <hyperlink ref="C82:C83" location="Graph2!A312:A344" display="グラフ"/>
    <hyperlink ref="C84:C85" location="Graph2!A343:A373" display="グラフ"/>
    <hyperlink ref="C81" location="'地価調査 詳細'!A76" display="詳細"/>
    <hyperlink ref="C83" location="'地価調査 詳細'!A78" display="詳細"/>
    <hyperlink ref="C85" location="'地価調査 詳細'!A80" display="詳細"/>
    <hyperlink ref="C80" location="Graph2!A1121:A1152" display="グラフ"/>
    <hyperlink ref="C82" location="Graph2!A1153:A1184" display="グラフ"/>
    <hyperlink ref="C84" location="Graph2!A1185:A1216" display="グラフ"/>
    <hyperlink ref="C78:C79" location="Graph2!A1007:A1037" display="グラフ"/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20:C21" location="Graph2!A148:A180" display="グラフ"/>
    <hyperlink ref="C22:C23" location="Graph2!A178:A210" display="グラフ"/>
    <hyperlink ref="C24:C25" location="Graph2!A207:A239" display="グラフ"/>
    <hyperlink ref="C26:C27" location="Graph2!A237:A269" display="グラフ"/>
    <hyperlink ref="C28:C29" location="Graph2!A266:A298" display="グラフ"/>
    <hyperlink ref="C30:C31" location="Graph2!A296:A328" display="グラフ"/>
    <hyperlink ref="C32:C33" location="Graph2!A326:A358" display="グラフ"/>
    <hyperlink ref="C34:C35" location="Graph2!A355:A387" display="グラフ"/>
    <hyperlink ref="C36:C37" location="Graph2!A385:A417" display="グラフ"/>
    <hyperlink ref="C38:C39" location="Graph2!A415:A447" display="グラフ"/>
    <hyperlink ref="C40:C41" location="Graph2!A444:A476" display="グラフ"/>
    <hyperlink ref="C42:C43" location="Graph2!A474:A506" display="グラフ"/>
    <hyperlink ref="C44:C45" location="Graph2!A503:A535" display="グラフ"/>
    <hyperlink ref="C46:C47" location="Graph2!A533:A565" display="グラフ"/>
    <hyperlink ref="C48:C49" location="Graph2!A563:A595" display="グラフ"/>
    <hyperlink ref="C50:C51" location="Graph2!A592:A624" display="グラフ"/>
    <hyperlink ref="C52:C53" location="Graph2!A622:A654" display="グラフ"/>
    <hyperlink ref="C54:C55" location="Graph2!A652:A684" display="グラフ"/>
    <hyperlink ref="C56:C57" location="Graph2!A681:A713" display="グラフ"/>
    <hyperlink ref="C58:C59" location="Graph2!A711:A743" display="グラフ"/>
    <hyperlink ref="C60:C61" location="Graph2!A740:A772" display="グラフ"/>
    <hyperlink ref="C62:C63" location="Graph2!A770:A802" display="グラフ"/>
    <hyperlink ref="C64:C65" location="Graph2!A800:A832" display="グラフ"/>
    <hyperlink ref="C66:C67" location="Graph2!A829:A861" display="グラフ"/>
    <hyperlink ref="C68:C69" location="Graph2!A859:A891" display="グラフ"/>
    <hyperlink ref="C70:C71" location="Graph2!A889:A921" display="グラフ"/>
    <hyperlink ref="C72:C73" location="Graph2!A918:A950" display="グラフ"/>
    <hyperlink ref="C74:C75" location="Graph2!A948:A980" display="グラフ"/>
    <hyperlink ref="C76:C77" location="Graph2!A977:A1009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23" location="'地価調査 詳細'!A18" display="詳細"/>
    <hyperlink ref="C25" location="'地価調査 詳細'!A20" display="詳細"/>
    <hyperlink ref="C27" location="'地価調査 詳細'!A22" display="詳細"/>
    <hyperlink ref="C29" location="'地価調査 詳細'!A24" display="詳細"/>
    <hyperlink ref="C31" location="'地価調査 詳細'!A26" display="詳細"/>
    <hyperlink ref="C33" location="'地価調査 詳細'!A28" display="詳細"/>
    <hyperlink ref="C35" location="'地価調査 詳細'!A30" display="詳細"/>
    <hyperlink ref="C37" location="'地価調査 詳細'!A32" display="詳細"/>
    <hyperlink ref="C39" location="'地価調査 詳細'!A34" display="詳細"/>
    <hyperlink ref="C41" location="'地価調査 詳細'!A36" display="詳細"/>
    <hyperlink ref="C43" location="'地価調査 詳細'!A38" display="詳細"/>
    <hyperlink ref="C45" location="'地価調査 詳細'!A40" display="詳細"/>
    <hyperlink ref="C47" location="'地価調査 詳細'!A42" display="詳細"/>
    <hyperlink ref="C49" location="'地価調査 詳細'!A44" display="詳細"/>
    <hyperlink ref="C51" location="'地価調査 詳細'!A46" display="詳細"/>
    <hyperlink ref="C53" location="'地価調査 詳細'!A48" display="詳細"/>
    <hyperlink ref="C55" location="'地価調査 詳細'!A50" display="詳細"/>
    <hyperlink ref="C57" location="'地価調査 詳細'!A52" display="詳細"/>
    <hyperlink ref="C59" location="'地価調査 詳細'!A54" display="詳細"/>
    <hyperlink ref="C61" location="'地価調査 詳細'!A56" display="詳細"/>
    <hyperlink ref="C63" location="'地価調査 詳細'!A58" display="詳細"/>
    <hyperlink ref="C65" location="'地価調査 詳細'!A60" display="詳細"/>
    <hyperlink ref="C67" location="'地価調査 詳細'!A62" display="詳細"/>
    <hyperlink ref="C69" location="'地価調査 詳細'!A64" display="詳細"/>
    <hyperlink ref="C71" location="'地価調査 詳細'!A66" display="詳細"/>
    <hyperlink ref="C73" location="'地価調査 詳細'!A68" display="詳細"/>
    <hyperlink ref="C75" location="'地価調査 詳細'!A70" display="詳細"/>
    <hyperlink ref="C77" location="'地価調査 詳細'!A72" display="詳細"/>
    <hyperlink ref="C79" location="'地価調査 詳細'!A74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  <hyperlink ref="C22" location="Graph2!A193:A224" display="グラフ"/>
    <hyperlink ref="C24" location="Graph2!A225:A256" display="グラフ"/>
    <hyperlink ref="C26" location="Graph2!A257:A288" display="グラフ"/>
    <hyperlink ref="C28" location="Graph2!A289:A320" display="グラフ"/>
    <hyperlink ref="C30" location="Graph2!A321:A352" display="グラフ"/>
    <hyperlink ref="C32" location="Graph2!A353:A384" display="グラフ"/>
    <hyperlink ref="C34" location="Graph2!A385:A416" display="グラフ"/>
    <hyperlink ref="C36" location="Graph2!A417:A448" display="グラフ"/>
    <hyperlink ref="C38" location="Graph2!A449:A480" display="グラフ"/>
    <hyperlink ref="C40" location="Graph2!A481:A512" display="グラフ"/>
    <hyperlink ref="C42" location="Graph2!A513:A544" display="グラフ"/>
    <hyperlink ref="C44" location="Graph2!A545:A576" display="グラフ"/>
    <hyperlink ref="C46" location="Graph2!A577:A608" display="グラフ"/>
    <hyperlink ref="C48" location="Graph2!A609:A640" display="グラフ"/>
    <hyperlink ref="C50" location="Graph2!A641:A672" display="グラフ"/>
    <hyperlink ref="C52" location="Graph2!A673:A704" display="グラフ"/>
    <hyperlink ref="C54" location="Graph2!A705:A736" display="グラフ"/>
    <hyperlink ref="C56" location="Graph2!A737:A768" display="グラフ"/>
    <hyperlink ref="C58" location="Graph2!A769:A800" display="グラフ"/>
    <hyperlink ref="C60" location="Graph2!A801:A832" display="グラフ"/>
    <hyperlink ref="C62" location="Graph2!A833:A864" display="グラフ"/>
    <hyperlink ref="C64" location="Graph2!A865:A896" display="グラフ"/>
    <hyperlink ref="C66" location="Graph2!A897:A928" display="グラフ"/>
    <hyperlink ref="C68" location="Graph2!A929:A960" display="グラフ"/>
    <hyperlink ref="C70" location="Graph2!A961:A992" display="グラフ"/>
    <hyperlink ref="C72" location="Graph2!A993:A1024" display="グラフ"/>
    <hyperlink ref="C74" location="Graph2!A1025:A1056" display="グラフ"/>
    <hyperlink ref="C76" location="Graph2!A1057:A1088" display="グラフ"/>
    <hyperlink ref="C78" location="Graph2!A1089:A1120" display="グラフ"/>
    <hyperlink ref="C90:C91" location="Graph2!A436:A467" display="グラフ"/>
    <hyperlink ref="C92:C93" location="Graph2!A467:A499" display="グラフ"/>
    <hyperlink ref="C91" location="'地価調査 詳細'!A86" display="詳細"/>
    <hyperlink ref="C93" location="'地価調査 詳細'!A88" display="詳細"/>
    <hyperlink ref="C90" location="Graph2!A1281:A1312" display="グラフ"/>
    <hyperlink ref="C92" location="Graph2!A1313:A1344" display="グラフ"/>
  </hyperlinks>
  <printOptions horizontalCentered="1"/>
  <pageMargins left="0.1968503937007874" right="0.1968503937007874" top="0.7874015748031497" bottom="0.1968503937007874" header="0.5118110236220472" footer="0.5118110236220472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O89"/>
  <sheetViews>
    <sheetView showGridLines="0" workbookViewId="0" topLeftCell="A1">
      <pane ySplit="5" topLeftCell="BM6" activePane="bottomLeft" state="frozen"/>
      <selection pane="topLeft" activeCell="C10" sqref="C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2" t="s">
        <v>167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27"/>
      <c r="B2" s="22"/>
      <c r="C2" s="1"/>
      <c r="D2" s="1"/>
      <c r="E2" s="1"/>
      <c r="F2" s="1"/>
      <c r="G2" s="1"/>
      <c r="H2" s="1"/>
      <c r="K2" s="1"/>
    </row>
    <row r="3" spans="1:11" s="2" customFormat="1" ht="15" customHeight="1">
      <c r="A3" s="27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496" t="s">
        <v>29</v>
      </c>
      <c r="B4" s="504" t="s">
        <v>159</v>
      </c>
      <c r="C4" s="504" t="s">
        <v>160</v>
      </c>
      <c r="D4" s="504" t="s">
        <v>161</v>
      </c>
      <c r="E4" s="533" t="s">
        <v>162</v>
      </c>
      <c r="F4" s="534"/>
      <c r="G4" s="535"/>
      <c r="H4" s="504" t="s">
        <v>163</v>
      </c>
      <c r="I4" s="494" t="s">
        <v>154</v>
      </c>
      <c r="J4" s="494" t="s">
        <v>155</v>
      </c>
      <c r="K4" s="494" t="s">
        <v>156</v>
      </c>
      <c r="L4" s="531" t="s">
        <v>157</v>
      </c>
    </row>
    <row r="5" spans="1:12" s="10" customFormat="1" ht="15" customHeight="1">
      <c r="A5" s="497"/>
      <c r="B5" s="505"/>
      <c r="C5" s="505"/>
      <c r="D5" s="505"/>
      <c r="E5" s="536"/>
      <c r="F5" s="537"/>
      <c r="G5" s="538"/>
      <c r="H5" s="505"/>
      <c r="I5" s="495"/>
      <c r="J5" s="495"/>
      <c r="K5" s="495"/>
      <c r="L5" s="532"/>
    </row>
    <row r="6" spans="1:12" s="13" customFormat="1" ht="15" customHeight="1">
      <c r="A6" s="498" t="s">
        <v>31</v>
      </c>
      <c r="B6" s="499">
        <v>334</v>
      </c>
      <c r="C6" s="87" t="s">
        <v>195</v>
      </c>
      <c r="D6" s="369" t="s">
        <v>170</v>
      </c>
      <c r="E6" s="88"/>
      <c r="F6" s="512" t="s">
        <v>350</v>
      </c>
      <c r="G6" s="89"/>
      <c r="H6" s="499" t="s">
        <v>274</v>
      </c>
      <c r="I6" s="499" t="s">
        <v>185</v>
      </c>
      <c r="J6" s="87" t="s">
        <v>181</v>
      </c>
      <c r="K6" s="87" t="s">
        <v>176</v>
      </c>
      <c r="L6" s="493" t="s">
        <v>158</v>
      </c>
    </row>
    <row r="7" spans="1:12" s="13" customFormat="1" ht="15" customHeight="1">
      <c r="A7" s="479"/>
      <c r="B7" s="395"/>
      <c r="C7" s="90" t="s">
        <v>196</v>
      </c>
      <c r="D7" s="370" t="s">
        <v>172</v>
      </c>
      <c r="E7" s="91"/>
      <c r="F7" s="429"/>
      <c r="G7" s="92"/>
      <c r="H7" s="430"/>
      <c r="I7" s="529"/>
      <c r="J7" s="93" t="s">
        <v>297</v>
      </c>
      <c r="K7" s="94" t="s">
        <v>177</v>
      </c>
      <c r="L7" s="433"/>
    </row>
    <row r="8" spans="1:12" s="13" customFormat="1" ht="15" customHeight="1">
      <c r="A8" s="416" t="s">
        <v>32</v>
      </c>
      <c r="B8" s="515">
        <v>1404</v>
      </c>
      <c r="C8" s="199" t="s">
        <v>352</v>
      </c>
      <c r="D8" s="229" t="s">
        <v>353</v>
      </c>
      <c r="E8" s="230"/>
      <c r="F8" s="500" t="s">
        <v>355</v>
      </c>
      <c r="G8" s="74"/>
      <c r="H8" s="513" t="s">
        <v>361</v>
      </c>
      <c r="I8" s="515" t="s">
        <v>185</v>
      </c>
      <c r="J8" s="199" t="s">
        <v>356</v>
      </c>
      <c r="K8" s="199" t="s">
        <v>176</v>
      </c>
      <c r="L8" s="436" t="s">
        <v>158</v>
      </c>
    </row>
    <row r="9" spans="1:12" s="13" customFormat="1" ht="15" customHeight="1">
      <c r="A9" s="484"/>
      <c r="B9" s="463"/>
      <c r="C9" s="98" t="s">
        <v>199</v>
      </c>
      <c r="D9" s="229" t="s">
        <v>354</v>
      </c>
      <c r="E9" s="231"/>
      <c r="F9" s="501"/>
      <c r="G9" s="121"/>
      <c r="H9" s="539"/>
      <c r="I9" s="516"/>
      <c r="J9" s="232" t="s">
        <v>307</v>
      </c>
      <c r="K9" s="233" t="s">
        <v>177</v>
      </c>
      <c r="L9" s="436"/>
    </row>
    <row r="10" spans="1:12" s="13" customFormat="1" ht="15" customHeight="1">
      <c r="A10" s="416" t="s">
        <v>33</v>
      </c>
      <c r="B10" s="394">
        <v>348</v>
      </c>
      <c r="C10" s="102" t="s">
        <v>195</v>
      </c>
      <c r="D10" s="372" t="s">
        <v>170</v>
      </c>
      <c r="E10" s="103"/>
      <c r="F10" s="428" t="s">
        <v>258</v>
      </c>
      <c r="G10" s="104"/>
      <c r="H10" s="394" t="s">
        <v>275</v>
      </c>
      <c r="I10" s="394" t="s">
        <v>186</v>
      </c>
      <c r="J10" s="102" t="s">
        <v>298</v>
      </c>
      <c r="K10" s="102" t="s">
        <v>176</v>
      </c>
      <c r="L10" s="437" t="s">
        <v>158</v>
      </c>
    </row>
    <row r="11" spans="1:12" s="13" customFormat="1" ht="15" customHeight="1">
      <c r="A11" s="484"/>
      <c r="B11" s="395"/>
      <c r="C11" s="90" t="s">
        <v>196</v>
      </c>
      <c r="D11" s="370" t="s">
        <v>172</v>
      </c>
      <c r="E11" s="91"/>
      <c r="F11" s="429"/>
      <c r="G11" s="92"/>
      <c r="H11" s="430"/>
      <c r="I11" s="529"/>
      <c r="J11" s="93" t="s">
        <v>299</v>
      </c>
      <c r="K11" s="94" t="s">
        <v>177</v>
      </c>
      <c r="L11" s="437"/>
    </row>
    <row r="12" spans="1:12" s="13" customFormat="1" ht="15" customHeight="1">
      <c r="A12" s="416" t="s">
        <v>34</v>
      </c>
      <c r="B12" s="434">
        <v>165</v>
      </c>
      <c r="C12" s="95" t="s">
        <v>169</v>
      </c>
      <c r="D12" s="373" t="s">
        <v>170</v>
      </c>
      <c r="E12" s="96"/>
      <c r="F12" s="439" t="s">
        <v>229</v>
      </c>
      <c r="G12" s="11"/>
      <c r="H12" s="434" t="s">
        <v>210</v>
      </c>
      <c r="I12" s="434" t="s">
        <v>185</v>
      </c>
      <c r="J12" s="97" t="s">
        <v>181</v>
      </c>
      <c r="K12" s="97" t="s">
        <v>323</v>
      </c>
      <c r="L12" s="436" t="s">
        <v>158</v>
      </c>
    </row>
    <row r="13" spans="1:12" s="13" customFormat="1" ht="15" customHeight="1">
      <c r="A13" s="484"/>
      <c r="B13" s="438"/>
      <c r="C13" s="98" t="s">
        <v>173</v>
      </c>
      <c r="D13" s="374" t="s">
        <v>172</v>
      </c>
      <c r="E13" s="99"/>
      <c r="F13" s="440"/>
      <c r="G13" s="25"/>
      <c r="H13" s="435"/>
      <c r="I13" s="435"/>
      <c r="J13" s="100" t="s">
        <v>338</v>
      </c>
      <c r="K13" s="101" t="s">
        <v>177</v>
      </c>
      <c r="L13" s="436"/>
    </row>
    <row r="14" spans="1:12" s="13" customFormat="1" ht="15" customHeight="1">
      <c r="A14" s="416" t="s">
        <v>38</v>
      </c>
      <c r="B14" s="394">
        <v>498</v>
      </c>
      <c r="C14" s="102" t="s">
        <v>169</v>
      </c>
      <c r="D14" s="372" t="s">
        <v>170</v>
      </c>
      <c r="E14" s="103"/>
      <c r="F14" s="428" t="s">
        <v>259</v>
      </c>
      <c r="G14" s="104"/>
      <c r="H14" s="394" t="s">
        <v>276</v>
      </c>
      <c r="I14" s="394" t="s">
        <v>185</v>
      </c>
      <c r="J14" s="102" t="s">
        <v>181</v>
      </c>
      <c r="K14" s="102" t="s">
        <v>321</v>
      </c>
      <c r="L14" s="437" t="s">
        <v>158</v>
      </c>
    </row>
    <row r="15" spans="1:12" s="13" customFormat="1" ht="15" customHeight="1">
      <c r="A15" s="484"/>
      <c r="B15" s="395"/>
      <c r="C15" s="90" t="s">
        <v>174</v>
      </c>
      <c r="D15" s="370" t="s">
        <v>171</v>
      </c>
      <c r="E15" s="91"/>
      <c r="F15" s="429"/>
      <c r="G15" s="92"/>
      <c r="H15" s="529"/>
      <c r="I15" s="529"/>
      <c r="J15" s="93" t="s">
        <v>300</v>
      </c>
      <c r="K15" s="94" t="s">
        <v>177</v>
      </c>
      <c r="L15" s="437"/>
    </row>
    <row r="16" spans="1:12" s="13" customFormat="1" ht="15" customHeight="1">
      <c r="A16" s="416" t="s">
        <v>39</v>
      </c>
      <c r="B16" s="434">
        <v>213</v>
      </c>
      <c r="C16" s="95" t="s">
        <v>169</v>
      </c>
      <c r="D16" s="373" t="s">
        <v>170</v>
      </c>
      <c r="E16" s="105"/>
      <c r="F16" s="439" t="s">
        <v>260</v>
      </c>
      <c r="G16" s="16"/>
      <c r="H16" s="434" t="s">
        <v>277</v>
      </c>
      <c r="I16" s="434" t="s">
        <v>185</v>
      </c>
      <c r="J16" s="97" t="s">
        <v>301</v>
      </c>
      <c r="K16" s="97" t="s">
        <v>180</v>
      </c>
      <c r="L16" s="436" t="s">
        <v>158</v>
      </c>
    </row>
    <row r="17" spans="1:12" s="13" customFormat="1" ht="15" customHeight="1">
      <c r="A17" s="484"/>
      <c r="B17" s="530"/>
      <c r="C17" s="98" t="s">
        <v>173</v>
      </c>
      <c r="D17" s="374" t="s">
        <v>171</v>
      </c>
      <c r="E17" s="99"/>
      <c r="F17" s="440"/>
      <c r="G17" s="25"/>
      <c r="H17" s="435"/>
      <c r="I17" s="529"/>
      <c r="J17" s="100" t="s">
        <v>302</v>
      </c>
      <c r="K17" s="101" t="s">
        <v>322</v>
      </c>
      <c r="L17" s="436"/>
    </row>
    <row r="18" spans="1:12" s="13" customFormat="1" ht="15" customHeight="1">
      <c r="A18" s="416" t="s">
        <v>40</v>
      </c>
      <c r="B18" s="394">
        <v>168</v>
      </c>
      <c r="C18" s="102" t="s">
        <v>169</v>
      </c>
      <c r="D18" s="372" t="s">
        <v>170</v>
      </c>
      <c r="E18" s="103"/>
      <c r="F18" s="428" t="s">
        <v>260</v>
      </c>
      <c r="G18" s="104"/>
      <c r="H18" s="394" t="s">
        <v>278</v>
      </c>
      <c r="I18" s="394" t="s">
        <v>185</v>
      </c>
      <c r="J18" s="102" t="s">
        <v>181</v>
      </c>
      <c r="K18" s="102" t="s">
        <v>180</v>
      </c>
      <c r="L18" s="437" t="s">
        <v>158</v>
      </c>
    </row>
    <row r="19" spans="1:12" s="13" customFormat="1" ht="15" customHeight="1">
      <c r="A19" s="484"/>
      <c r="B19" s="395"/>
      <c r="C19" s="90" t="s">
        <v>173</v>
      </c>
      <c r="D19" s="370" t="s">
        <v>171</v>
      </c>
      <c r="E19" s="91"/>
      <c r="F19" s="429"/>
      <c r="G19" s="92"/>
      <c r="H19" s="430"/>
      <c r="I19" s="529"/>
      <c r="J19" s="93" t="s">
        <v>303</v>
      </c>
      <c r="K19" s="94" t="s">
        <v>322</v>
      </c>
      <c r="L19" s="437"/>
    </row>
    <row r="20" spans="1:12" s="13" customFormat="1" ht="15" customHeight="1">
      <c r="A20" s="416" t="s">
        <v>41</v>
      </c>
      <c r="B20" s="434">
        <v>157</v>
      </c>
      <c r="C20" s="95" t="s">
        <v>169</v>
      </c>
      <c r="D20" s="373" t="s">
        <v>170</v>
      </c>
      <c r="E20" s="96"/>
      <c r="F20" s="439" t="s">
        <v>227</v>
      </c>
      <c r="G20" s="11"/>
      <c r="H20" s="434" t="s">
        <v>279</v>
      </c>
      <c r="I20" s="434" t="s">
        <v>186</v>
      </c>
      <c r="J20" s="97" t="s">
        <v>181</v>
      </c>
      <c r="K20" s="97" t="s">
        <v>176</v>
      </c>
      <c r="L20" s="436" t="s">
        <v>158</v>
      </c>
    </row>
    <row r="21" spans="1:12" s="13" customFormat="1" ht="15" customHeight="1">
      <c r="A21" s="484"/>
      <c r="B21" s="530"/>
      <c r="C21" s="98" t="s">
        <v>173</v>
      </c>
      <c r="D21" s="374" t="s">
        <v>171</v>
      </c>
      <c r="E21" s="99"/>
      <c r="F21" s="440"/>
      <c r="G21" s="25"/>
      <c r="H21" s="435"/>
      <c r="I21" s="529"/>
      <c r="J21" s="100" t="s">
        <v>304</v>
      </c>
      <c r="K21" s="101" t="s">
        <v>177</v>
      </c>
      <c r="L21" s="436"/>
    </row>
    <row r="22" spans="1:12" s="13" customFormat="1" ht="15" customHeight="1">
      <c r="A22" s="416" t="s">
        <v>42</v>
      </c>
      <c r="B22" s="394">
        <v>323</v>
      </c>
      <c r="C22" s="102" t="s">
        <v>198</v>
      </c>
      <c r="D22" s="372" t="s">
        <v>170</v>
      </c>
      <c r="E22" s="103"/>
      <c r="F22" s="428" t="s">
        <v>261</v>
      </c>
      <c r="G22" s="104"/>
      <c r="H22" s="394" t="s">
        <v>280</v>
      </c>
      <c r="I22" s="394" t="s">
        <v>185</v>
      </c>
      <c r="J22" s="102" t="s">
        <v>181</v>
      </c>
      <c r="K22" s="102" t="s">
        <v>323</v>
      </c>
      <c r="L22" s="437" t="s">
        <v>158</v>
      </c>
    </row>
    <row r="23" spans="1:12" s="13" customFormat="1" ht="15" customHeight="1">
      <c r="A23" s="484"/>
      <c r="B23" s="395"/>
      <c r="C23" s="90" t="s">
        <v>175</v>
      </c>
      <c r="D23" s="370" t="s">
        <v>171</v>
      </c>
      <c r="E23" s="91"/>
      <c r="F23" s="429"/>
      <c r="G23" s="92"/>
      <c r="H23" s="430"/>
      <c r="I23" s="529"/>
      <c r="J23" s="93" t="s">
        <v>305</v>
      </c>
      <c r="K23" s="94" t="s">
        <v>177</v>
      </c>
      <c r="L23" s="437"/>
    </row>
    <row r="24" spans="1:12" s="13" customFormat="1" ht="15" customHeight="1">
      <c r="A24" s="416" t="s">
        <v>43</v>
      </c>
      <c r="B24" s="462">
        <v>323</v>
      </c>
      <c r="C24" s="111" t="s">
        <v>519</v>
      </c>
      <c r="D24" s="381" t="s">
        <v>170</v>
      </c>
      <c r="E24" s="230"/>
      <c r="F24" s="464" t="s">
        <v>520</v>
      </c>
      <c r="G24" s="74"/>
      <c r="H24" s="111" t="s">
        <v>562</v>
      </c>
      <c r="I24" s="462" t="s">
        <v>186</v>
      </c>
      <c r="J24" s="199" t="s">
        <v>495</v>
      </c>
      <c r="K24" s="199" t="s">
        <v>521</v>
      </c>
      <c r="L24" s="436" t="s">
        <v>158</v>
      </c>
    </row>
    <row r="25" spans="1:12" s="13" customFormat="1" ht="15" customHeight="1">
      <c r="A25" s="484"/>
      <c r="B25" s="463"/>
      <c r="C25" s="199" t="s">
        <v>522</v>
      </c>
      <c r="D25" s="378" t="s">
        <v>516</v>
      </c>
      <c r="E25" s="126"/>
      <c r="F25" s="465"/>
      <c r="G25" s="77"/>
      <c r="H25" s="131" t="s">
        <v>523</v>
      </c>
      <c r="I25" s="516"/>
      <c r="J25" s="128" t="s">
        <v>499</v>
      </c>
      <c r="K25" s="129" t="s">
        <v>524</v>
      </c>
      <c r="L25" s="436"/>
    </row>
    <row r="26" spans="1:12" s="13" customFormat="1" ht="15" customHeight="1">
      <c r="A26" s="388" t="s">
        <v>44</v>
      </c>
      <c r="B26" s="394">
        <v>197</v>
      </c>
      <c r="C26" s="102" t="s">
        <v>169</v>
      </c>
      <c r="D26" s="372" t="s">
        <v>170</v>
      </c>
      <c r="E26" s="103"/>
      <c r="F26" s="428" t="s">
        <v>262</v>
      </c>
      <c r="G26" s="104"/>
      <c r="H26" s="394" t="s">
        <v>281</v>
      </c>
      <c r="I26" s="394" t="s">
        <v>186</v>
      </c>
      <c r="J26" s="102" t="s">
        <v>183</v>
      </c>
      <c r="K26" s="102" t="s">
        <v>325</v>
      </c>
      <c r="L26" s="437" t="s">
        <v>158</v>
      </c>
    </row>
    <row r="27" spans="1:12" s="13" customFormat="1" ht="15" customHeight="1">
      <c r="A27" s="479"/>
      <c r="B27" s="395"/>
      <c r="C27" s="90" t="s">
        <v>173</v>
      </c>
      <c r="D27" s="370" t="s">
        <v>248</v>
      </c>
      <c r="E27" s="91"/>
      <c r="F27" s="429"/>
      <c r="G27" s="92"/>
      <c r="H27" s="430"/>
      <c r="I27" s="529"/>
      <c r="J27" s="93" t="s">
        <v>306</v>
      </c>
      <c r="K27" s="94" t="s">
        <v>177</v>
      </c>
      <c r="L27" s="437"/>
    </row>
    <row r="28" spans="1:12" s="13" customFormat="1" ht="15" customHeight="1">
      <c r="A28" s="388" t="s">
        <v>667</v>
      </c>
      <c r="B28" s="434">
        <v>244</v>
      </c>
      <c r="C28" s="95" t="s">
        <v>169</v>
      </c>
      <c r="D28" s="373" t="s">
        <v>170</v>
      </c>
      <c r="E28" s="105"/>
      <c r="F28" s="439" t="s">
        <v>263</v>
      </c>
      <c r="G28" s="16"/>
      <c r="H28" s="434" t="s">
        <v>282</v>
      </c>
      <c r="I28" s="434" t="s">
        <v>296</v>
      </c>
      <c r="J28" s="95" t="s">
        <v>298</v>
      </c>
      <c r="K28" s="95" t="s">
        <v>180</v>
      </c>
      <c r="L28" s="436" t="s">
        <v>158</v>
      </c>
    </row>
    <row r="29" spans="1:12" s="13" customFormat="1" ht="15" customHeight="1">
      <c r="A29" s="479"/>
      <c r="B29" s="530"/>
      <c r="C29" s="98" t="s">
        <v>175</v>
      </c>
      <c r="D29" s="383" t="s">
        <v>172</v>
      </c>
      <c r="E29" s="117"/>
      <c r="F29" s="429"/>
      <c r="G29" s="20"/>
      <c r="H29" s="529"/>
      <c r="I29" s="529"/>
      <c r="J29" s="118" t="s">
        <v>307</v>
      </c>
      <c r="K29" s="119" t="s">
        <v>178</v>
      </c>
      <c r="L29" s="436"/>
    </row>
    <row r="30" spans="1:13" s="13" customFormat="1" ht="15" customHeight="1">
      <c r="A30" s="388" t="s">
        <v>668</v>
      </c>
      <c r="B30" s="394">
        <v>142</v>
      </c>
      <c r="C30" s="102" t="s">
        <v>399</v>
      </c>
      <c r="D30" s="372" t="s">
        <v>400</v>
      </c>
      <c r="E30" s="130"/>
      <c r="F30" s="428" t="s">
        <v>401</v>
      </c>
      <c r="G30" s="55"/>
      <c r="H30" s="394" t="s">
        <v>559</v>
      </c>
      <c r="I30" s="394" t="s">
        <v>186</v>
      </c>
      <c r="J30" s="102" t="s">
        <v>685</v>
      </c>
      <c r="K30" s="193" t="s">
        <v>321</v>
      </c>
      <c r="L30" s="437" t="s">
        <v>158</v>
      </c>
      <c r="M30" s="83"/>
    </row>
    <row r="31" spans="1:13" s="13" customFormat="1" ht="15" customHeight="1">
      <c r="A31" s="479"/>
      <c r="B31" s="395"/>
      <c r="C31" s="90" t="s">
        <v>402</v>
      </c>
      <c r="D31" s="370" t="s">
        <v>398</v>
      </c>
      <c r="E31" s="91"/>
      <c r="F31" s="455"/>
      <c r="G31" s="47"/>
      <c r="H31" s="514"/>
      <c r="I31" s="514"/>
      <c r="J31" s="93" t="s">
        <v>686</v>
      </c>
      <c r="K31" s="94" t="s">
        <v>403</v>
      </c>
      <c r="L31" s="437"/>
      <c r="M31" s="83"/>
    </row>
    <row r="32" spans="1:13" s="13" customFormat="1" ht="15" customHeight="1">
      <c r="A32" s="388" t="s">
        <v>669</v>
      </c>
      <c r="B32" s="515">
        <v>469</v>
      </c>
      <c r="C32" s="199" t="s">
        <v>198</v>
      </c>
      <c r="D32" s="229" t="s">
        <v>170</v>
      </c>
      <c r="E32" s="230"/>
      <c r="F32" s="500" t="s">
        <v>420</v>
      </c>
      <c r="G32" s="74"/>
      <c r="H32" s="515" t="s">
        <v>421</v>
      </c>
      <c r="I32" s="515" t="s">
        <v>422</v>
      </c>
      <c r="J32" s="199" t="s">
        <v>687</v>
      </c>
      <c r="K32" s="554" t="s">
        <v>423</v>
      </c>
      <c r="L32" s="488" t="s">
        <v>158</v>
      </c>
      <c r="M32" s="83"/>
    </row>
    <row r="33" spans="1:13" s="13" customFormat="1" ht="15" customHeight="1">
      <c r="A33" s="479"/>
      <c r="B33" s="463"/>
      <c r="C33" s="98" t="s">
        <v>424</v>
      </c>
      <c r="D33" s="378" t="s">
        <v>425</v>
      </c>
      <c r="E33" s="126"/>
      <c r="F33" s="465"/>
      <c r="G33" s="77"/>
      <c r="H33" s="460"/>
      <c r="I33" s="516"/>
      <c r="J33" s="128" t="s">
        <v>688</v>
      </c>
      <c r="K33" s="529"/>
      <c r="L33" s="488"/>
      <c r="M33" s="83"/>
    </row>
    <row r="34" spans="1:13" s="13" customFormat="1" ht="15" customHeight="1">
      <c r="A34" s="388" t="s">
        <v>537</v>
      </c>
      <c r="B34" s="394">
        <v>214</v>
      </c>
      <c r="C34" s="102" t="s">
        <v>198</v>
      </c>
      <c r="D34" s="372" t="s">
        <v>400</v>
      </c>
      <c r="E34" s="114"/>
      <c r="F34" s="428" t="s">
        <v>557</v>
      </c>
      <c r="G34" s="51"/>
      <c r="H34" s="431" t="s">
        <v>558</v>
      </c>
      <c r="I34" s="394"/>
      <c r="J34" s="102" t="s">
        <v>689</v>
      </c>
      <c r="K34" s="553" t="s">
        <v>441</v>
      </c>
      <c r="L34" s="437" t="s">
        <v>158</v>
      </c>
      <c r="M34" s="83"/>
    </row>
    <row r="35" spans="1:13" s="13" customFormat="1" ht="15" customHeight="1">
      <c r="A35" s="479"/>
      <c r="B35" s="395"/>
      <c r="C35" s="113" t="s">
        <v>556</v>
      </c>
      <c r="D35" s="370" t="s">
        <v>360</v>
      </c>
      <c r="E35" s="91"/>
      <c r="F35" s="455"/>
      <c r="G35" s="47"/>
      <c r="H35" s="529"/>
      <c r="I35" s="395"/>
      <c r="J35" s="93" t="s">
        <v>690</v>
      </c>
      <c r="K35" s="529"/>
      <c r="L35" s="437"/>
      <c r="M35" s="83"/>
    </row>
    <row r="36" spans="1:12" s="13" customFormat="1" ht="15" customHeight="1">
      <c r="A36" s="388" t="s">
        <v>670</v>
      </c>
      <c r="B36" s="434">
        <v>795</v>
      </c>
      <c r="C36" s="95" t="s">
        <v>198</v>
      </c>
      <c r="D36" s="373" t="s">
        <v>170</v>
      </c>
      <c r="E36" s="96"/>
      <c r="F36" s="439" t="s">
        <v>429</v>
      </c>
      <c r="G36" s="11"/>
      <c r="H36" s="434" t="s">
        <v>430</v>
      </c>
      <c r="I36" s="434"/>
      <c r="J36" s="97" t="s">
        <v>691</v>
      </c>
      <c r="K36" s="554" t="s">
        <v>426</v>
      </c>
      <c r="L36" s="386" t="s">
        <v>158</v>
      </c>
    </row>
    <row r="37" spans="1:12" s="13" customFormat="1" ht="15" customHeight="1">
      <c r="A37" s="479"/>
      <c r="B37" s="530"/>
      <c r="C37" s="112" t="s">
        <v>431</v>
      </c>
      <c r="D37" s="383" t="s">
        <v>427</v>
      </c>
      <c r="E37" s="117"/>
      <c r="F37" s="429"/>
      <c r="G37" s="20"/>
      <c r="H37" s="529"/>
      <c r="I37" s="529"/>
      <c r="J37" s="118" t="s">
        <v>686</v>
      </c>
      <c r="K37" s="529"/>
      <c r="L37" s="386"/>
    </row>
    <row r="38" spans="1:12" s="13" customFormat="1" ht="15" customHeight="1">
      <c r="A38" s="388" t="s">
        <v>671</v>
      </c>
      <c r="B38" s="394">
        <v>461</v>
      </c>
      <c r="C38" s="102" t="s">
        <v>169</v>
      </c>
      <c r="D38" s="372" t="s">
        <v>170</v>
      </c>
      <c r="E38" s="130"/>
      <c r="F38" s="428" t="s">
        <v>440</v>
      </c>
      <c r="G38" s="55"/>
      <c r="H38" s="394" t="s">
        <v>560</v>
      </c>
      <c r="I38" s="394"/>
      <c r="J38" s="102" t="s">
        <v>692</v>
      </c>
      <c r="K38" s="553" t="s">
        <v>441</v>
      </c>
      <c r="L38" s="432" t="s">
        <v>158</v>
      </c>
    </row>
    <row r="39" spans="1:12" s="13" customFormat="1" ht="15" customHeight="1">
      <c r="A39" s="479"/>
      <c r="B39" s="395"/>
      <c r="C39" s="90" t="s">
        <v>442</v>
      </c>
      <c r="D39" s="370" t="s">
        <v>443</v>
      </c>
      <c r="E39" s="91"/>
      <c r="F39" s="429"/>
      <c r="G39" s="47"/>
      <c r="H39" s="430"/>
      <c r="I39" s="529"/>
      <c r="J39" s="93" t="s">
        <v>693</v>
      </c>
      <c r="K39" s="529"/>
      <c r="L39" s="470"/>
    </row>
    <row r="40" spans="1:12" s="13" customFormat="1" ht="15" customHeight="1">
      <c r="A40" s="388" t="s">
        <v>672</v>
      </c>
      <c r="B40" s="434">
        <v>342</v>
      </c>
      <c r="C40" s="95" t="s">
        <v>444</v>
      </c>
      <c r="D40" s="373" t="s">
        <v>170</v>
      </c>
      <c r="E40" s="96"/>
      <c r="F40" s="439" t="s">
        <v>445</v>
      </c>
      <c r="G40" s="11"/>
      <c r="H40" s="434" t="s">
        <v>554</v>
      </c>
      <c r="I40" s="434"/>
      <c r="J40" s="97" t="s">
        <v>694</v>
      </c>
      <c r="K40" s="552" t="s">
        <v>441</v>
      </c>
      <c r="L40" s="436" t="s">
        <v>158</v>
      </c>
    </row>
    <row r="41" spans="1:12" s="13" customFormat="1" ht="15" customHeight="1">
      <c r="A41" s="479"/>
      <c r="B41" s="530"/>
      <c r="C41" s="97" t="s">
        <v>446</v>
      </c>
      <c r="D41" s="383" t="s">
        <v>447</v>
      </c>
      <c r="E41" s="117"/>
      <c r="F41" s="429"/>
      <c r="G41" s="20"/>
      <c r="H41" s="529"/>
      <c r="I41" s="529"/>
      <c r="J41" s="118" t="s">
        <v>695</v>
      </c>
      <c r="K41" s="529"/>
      <c r="L41" s="436"/>
    </row>
    <row r="42" spans="1:12" s="13" customFormat="1" ht="15" customHeight="1">
      <c r="A42" s="388" t="s">
        <v>585</v>
      </c>
      <c r="B42" s="394">
        <v>317</v>
      </c>
      <c r="C42" s="102" t="s">
        <v>198</v>
      </c>
      <c r="D42" s="372" t="s">
        <v>170</v>
      </c>
      <c r="E42" s="114"/>
      <c r="F42" s="428" t="s">
        <v>448</v>
      </c>
      <c r="G42" s="51"/>
      <c r="H42" s="394" t="s">
        <v>449</v>
      </c>
      <c r="I42" s="394"/>
      <c r="J42" s="113" t="s">
        <v>696</v>
      </c>
      <c r="K42" s="553" t="s">
        <v>450</v>
      </c>
      <c r="L42" s="437" t="s">
        <v>158</v>
      </c>
    </row>
    <row r="43" spans="1:12" s="13" customFormat="1" ht="15" customHeight="1">
      <c r="A43" s="479"/>
      <c r="B43" s="395"/>
      <c r="C43" s="113" t="s">
        <v>451</v>
      </c>
      <c r="D43" s="370" t="s">
        <v>447</v>
      </c>
      <c r="E43" s="91"/>
      <c r="F43" s="455"/>
      <c r="G43" s="47"/>
      <c r="H43" s="514"/>
      <c r="I43" s="514"/>
      <c r="J43" s="93" t="s">
        <v>690</v>
      </c>
      <c r="K43" s="529"/>
      <c r="L43" s="437"/>
    </row>
    <row r="44" spans="1:12" s="13" customFormat="1" ht="15" customHeight="1">
      <c r="A44" s="388" t="s">
        <v>538</v>
      </c>
      <c r="B44" s="434">
        <v>376</v>
      </c>
      <c r="C44" s="111" t="s">
        <v>198</v>
      </c>
      <c r="D44" s="373" t="s">
        <v>170</v>
      </c>
      <c r="E44" s="96"/>
      <c r="F44" s="439" t="s">
        <v>568</v>
      </c>
      <c r="G44" s="11"/>
      <c r="H44" s="434" t="s">
        <v>565</v>
      </c>
      <c r="I44" s="434"/>
      <c r="J44" s="97" t="s">
        <v>567</v>
      </c>
      <c r="K44" s="235" t="s">
        <v>480</v>
      </c>
      <c r="L44" s="436" t="s">
        <v>158</v>
      </c>
    </row>
    <row r="45" spans="1:12" s="13" customFormat="1" ht="15" customHeight="1">
      <c r="A45" s="479"/>
      <c r="B45" s="438"/>
      <c r="C45" s="98" t="s">
        <v>424</v>
      </c>
      <c r="D45" s="383" t="s">
        <v>447</v>
      </c>
      <c r="E45" s="99"/>
      <c r="F45" s="440"/>
      <c r="G45" s="25"/>
      <c r="H45" s="435"/>
      <c r="I45" s="438"/>
      <c r="J45" s="100" t="s">
        <v>347</v>
      </c>
      <c r="K45" s="128" t="s">
        <v>477</v>
      </c>
      <c r="L45" s="481"/>
    </row>
    <row r="46" spans="1:12" s="13" customFormat="1" ht="15" customHeight="1">
      <c r="A46" s="388" t="s">
        <v>586</v>
      </c>
      <c r="B46" s="394">
        <v>645</v>
      </c>
      <c r="C46" s="102" t="s">
        <v>169</v>
      </c>
      <c r="D46" s="372" t="s">
        <v>170</v>
      </c>
      <c r="E46" s="130"/>
      <c r="F46" s="428" t="s">
        <v>478</v>
      </c>
      <c r="G46" s="177"/>
      <c r="H46" s="431" t="s">
        <v>479</v>
      </c>
      <c r="I46" s="394"/>
      <c r="J46" s="102" t="s">
        <v>566</v>
      </c>
      <c r="K46" s="193" t="s">
        <v>480</v>
      </c>
      <c r="L46" s="432" t="s">
        <v>158</v>
      </c>
    </row>
    <row r="47" spans="1:12" s="13" customFormat="1" ht="15" customHeight="1">
      <c r="A47" s="479"/>
      <c r="B47" s="395"/>
      <c r="C47" s="90" t="s">
        <v>481</v>
      </c>
      <c r="D47" s="370" t="s">
        <v>476</v>
      </c>
      <c r="E47" s="175"/>
      <c r="F47" s="429"/>
      <c r="G47" s="47"/>
      <c r="H47" s="529"/>
      <c r="I47" s="529"/>
      <c r="J47" s="176" t="s">
        <v>482</v>
      </c>
      <c r="K47" s="93" t="s">
        <v>477</v>
      </c>
      <c r="L47" s="470"/>
    </row>
    <row r="48" spans="1:14" s="13" customFormat="1" ht="15" customHeight="1">
      <c r="A48" s="388" t="s">
        <v>587</v>
      </c>
      <c r="B48" s="515">
        <v>339</v>
      </c>
      <c r="C48" s="199" t="s">
        <v>195</v>
      </c>
      <c r="D48" s="229" t="s">
        <v>170</v>
      </c>
      <c r="E48" s="230"/>
      <c r="F48" s="500" t="s">
        <v>514</v>
      </c>
      <c r="G48" s="74"/>
      <c r="H48" s="515" t="s">
        <v>561</v>
      </c>
      <c r="I48" s="515" t="s">
        <v>186</v>
      </c>
      <c r="J48" s="236" t="s">
        <v>495</v>
      </c>
      <c r="K48" s="199" t="s">
        <v>455</v>
      </c>
      <c r="L48" s="466" t="s">
        <v>158</v>
      </c>
      <c r="M48" s="83"/>
      <c r="N48" s="83"/>
    </row>
    <row r="49" spans="1:14" s="13" customFormat="1" ht="15" customHeight="1">
      <c r="A49" s="479"/>
      <c r="B49" s="463"/>
      <c r="C49" s="98" t="s">
        <v>515</v>
      </c>
      <c r="D49" s="378" t="s">
        <v>516</v>
      </c>
      <c r="E49" s="126"/>
      <c r="F49" s="465"/>
      <c r="G49" s="77"/>
      <c r="H49" s="516"/>
      <c r="I49" s="516"/>
      <c r="J49" s="128" t="s">
        <v>517</v>
      </c>
      <c r="K49" s="129" t="s">
        <v>518</v>
      </c>
      <c r="L49" s="386"/>
      <c r="M49" s="83"/>
      <c r="N49" s="83"/>
    </row>
    <row r="50" spans="1:12" s="13" customFormat="1" ht="15" customHeight="1">
      <c r="A50" s="390" t="s">
        <v>30</v>
      </c>
      <c r="B50" s="394">
        <v>285</v>
      </c>
      <c r="C50" s="102" t="s">
        <v>198</v>
      </c>
      <c r="D50" s="372" t="s">
        <v>200</v>
      </c>
      <c r="E50" s="103"/>
      <c r="F50" s="428" t="s">
        <v>264</v>
      </c>
      <c r="G50" s="104"/>
      <c r="H50" s="394" t="s">
        <v>283</v>
      </c>
      <c r="I50" s="394" t="s">
        <v>186</v>
      </c>
      <c r="J50" s="102" t="s">
        <v>183</v>
      </c>
      <c r="K50" s="102" t="s">
        <v>326</v>
      </c>
      <c r="L50" s="437" t="s">
        <v>158</v>
      </c>
    </row>
    <row r="51" spans="1:12" s="13" customFormat="1" ht="15" customHeight="1">
      <c r="A51" s="391"/>
      <c r="B51" s="395"/>
      <c r="C51" s="90" t="s">
        <v>246</v>
      </c>
      <c r="D51" s="370" t="s">
        <v>171</v>
      </c>
      <c r="E51" s="91"/>
      <c r="F51" s="455"/>
      <c r="G51" s="92"/>
      <c r="H51" s="449"/>
      <c r="I51" s="514"/>
      <c r="J51" s="93" t="s">
        <v>308</v>
      </c>
      <c r="K51" s="94" t="s">
        <v>327</v>
      </c>
      <c r="L51" s="437"/>
    </row>
    <row r="52" spans="1:12" s="13" customFormat="1" ht="15" customHeight="1">
      <c r="A52" s="390" t="s">
        <v>17</v>
      </c>
      <c r="B52" s="462">
        <v>639</v>
      </c>
      <c r="C52" s="111" t="s">
        <v>169</v>
      </c>
      <c r="D52" s="381" t="s">
        <v>251</v>
      </c>
      <c r="E52" s="230"/>
      <c r="F52" s="464" t="s">
        <v>676</v>
      </c>
      <c r="G52" s="74"/>
      <c r="H52" s="459" t="s">
        <v>677</v>
      </c>
      <c r="I52" s="462" t="s">
        <v>185</v>
      </c>
      <c r="J52" s="199" t="s">
        <v>298</v>
      </c>
      <c r="K52" s="199" t="s">
        <v>326</v>
      </c>
      <c r="L52" s="436" t="s">
        <v>158</v>
      </c>
    </row>
    <row r="53" spans="1:12" s="13" customFormat="1" ht="15" customHeight="1">
      <c r="A53" s="391"/>
      <c r="B53" s="463"/>
      <c r="C53" s="98" t="s">
        <v>192</v>
      </c>
      <c r="D53" s="229" t="s">
        <v>675</v>
      </c>
      <c r="E53" s="231"/>
      <c r="F53" s="501"/>
      <c r="G53" s="121"/>
      <c r="H53" s="539"/>
      <c r="I53" s="516"/>
      <c r="J53" s="232" t="s">
        <v>678</v>
      </c>
      <c r="K53" s="233" t="s">
        <v>327</v>
      </c>
      <c r="L53" s="436"/>
    </row>
    <row r="54" spans="1:12" s="13" customFormat="1" ht="15" customHeight="1">
      <c r="A54" s="390" t="s">
        <v>52</v>
      </c>
      <c r="B54" s="394">
        <v>138</v>
      </c>
      <c r="C54" s="102" t="s">
        <v>198</v>
      </c>
      <c r="D54" s="372" t="s">
        <v>249</v>
      </c>
      <c r="E54" s="103"/>
      <c r="F54" s="428" t="s">
        <v>358</v>
      </c>
      <c r="G54" s="104"/>
      <c r="H54" s="394" t="s">
        <v>285</v>
      </c>
      <c r="I54" s="394" t="s">
        <v>185</v>
      </c>
      <c r="J54" s="102" t="s">
        <v>181</v>
      </c>
      <c r="K54" s="102" t="s">
        <v>326</v>
      </c>
      <c r="L54" s="433" t="s">
        <v>158</v>
      </c>
    </row>
    <row r="55" spans="1:12" s="13" customFormat="1" ht="15" customHeight="1">
      <c r="A55" s="391"/>
      <c r="B55" s="395"/>
      <c r="C55" s="90" t="s">
        <v>247</v>
      </c>
      <c r="D55" s="370" t="s">
        <v>250</v>
      </c>
      <c r="E55" s="91"/>
      <c r="F55" s="455"/>
      <c r="G55" s="92"/>
      <c r="H55" s="449"/>
      <c r="I55" s="514"/>
      <c r="J55" s="93" t="s">
        <v>309</v>
      </c>
      <c r="K55" s="94" t="s">
        <v>328</v>
      </c>
      <c r="L55" s="433"/>
    </row>
    <row r="56" spans="1:12" s="13" customFormat="1" ht="15" customHeight="1">
      <c r="A56" s="390" t="s">
        <v>53</v>
      </c>
      <c r="B56" s="462">
        <v>1051</v>
      </c>
      <c r="C56" s="111" t="s">
        <v>198</v>
      </c>
      <c r="D56" s="381" t="s">
        <v>251</v>
      </c>
      <c r="E56" s="234"/>
      <c r="F56" s="464" t="s">
        <v>265</v>
      </c>
      <c r="G56" s="69"/>
      <c r="H56" s="462" t="s">
        <v>286</v>
      </c>
      <c r="I56" s="462" t="s">
        <v>186</v>
      </c>
      <c r="J56" s="199" t="s">
        <v>183</v>
      </c>
      <c r="K56" s="199" t="s">
        <v>326</v>
      </c>
      <c r="L56" s="436" t="s">
        <v>158</v>
      </c>
    </row>
    <row r="57" spans="1:12" s="13" customFormat="1" ht="15" customHeight="1">
      <c r="A57" s="391"/>
      <c r="B57" s="463"/>
      <c r="C57" s="98" t="s">
        <v>175</v>
      </c>
      <c r="D57" s="229" t="s">
        <v>172</v>
      </c>
      <c r="E57" s="231"/>
      <c r="F57" s="501"/>
      <c r="G57" s="121"/>
      <c r="H57" s="539"/>
      <c r="I57" s="516"/>
      <c r="J57" s="232" t="s">
        <v>310</v>
      </c>
      <c r="K57" s="233" t="s">
        <v>327</v>
      </c>
      <c r="L57" s="436"/>
    </row>
    <row r="58" spans="1:12" s="13" customFormat="1" ht="15" customHeight="1">
      <c r="A58" s="390" t="s">
        <v>79</v>
      </c>
      <c r="B58" s="394">
        <v>544</v>
      </c>
      <c r="C58" s="102" t="s">
        <v>169</v>
      </c>
      <c r="D58" s="372" t="s">
        <v>252</v>
      </c>
      <c r="E58" s="103"/>
      <c r="F58" s="428" t="s">
        <v>266</v>
      </c>
      <c r="G58" s="104"/>
      <c r="H58" s="102" t="s">
        <v>287</v>
      </c>
      <c r="I58" s="394" t="s">
        <v>185</v>
      </c>
      <c r="J58" s="102" t="s">
        <v>181</v>
      </c>
      <c r="K58" s="102" t="s">
        <v>329</v>
      </c>
      <c r="L58" s="437" t="s">
        <v>158</v>
      </c>
    </row>
    <row r="59" spans="1:12" s="13" customFormat="1" ht="15" customHeight="1">
      <c r="A59" s="391"/>
      <c r="B59" s="392"/>
      <c r="C59" s="113" t="s">
        <v>194</v>
      </c>
      <c r="D59" s="377" t="s">
        <v>253</v>
      </c>
      <c r="E59" s="123"/>
      <c r="F59" s="425"/>
      <c r="G59" s="241"/>
      <c r="H59" s="132" t="s">
        <v>208</v>
      </c>
      <c r="I59" s="396"/>
      <c r="J59" s="115" t="s">
        <v>311</v>
      </c>
      <c r="K59" s="116" t="s">
        <v>330</v>
      </c>
      <c r="L59" s="437"/>
    </row>
    <row r="60" spans="1:12" s="13" customFormat="1" ht="15" customHeight="1">
      <c r="A60" s="390" t="s">
        <v>80</v>
      </c>
      <c r="B60" s="462">
        <v>380</v>
      </c>
      <c r="C60" s="111" t="s">
        <v>198</v>
      </c>
      <c r="D60" s="384" t="s">
        <v>254</v>
      </c>
      <c r="E60" s="234"/>
      <c r="F60" s="464" t="s">
        <v>359</v>
      </c>
      <c r="G60" s="69"/>
      <c r="H60" s="111" t="s">
        <v>288</v>
      </c>
      <c r="I60" s="462" t="s">
        <v>185</v>
      </c>
      <c r="J60" s="111" t="s">
        <v>181</v>
      </c>
      <c r="K60" s="111" t="s">
        <v>326</v>
      </c>
      <c r="L60" s="436" t="s">
        <v>158</v>
      </c>
    </row>
    <row r="61" spans="1:12" s="13" customFormat="1" ht="15" customHeight="1">
      <c r="A61" s="391"/>
      <c r="B61" s="463"/>
      <c r="C61" s="98" t="s">
        <v>175</v>
      </c>
      <c r="D61" s="229" t="s">
        <v>255</v>
      </c>
      <c r="E61" s="231"/>
      <c r="F61" s="501"/>
      <c r="G61" s="121"/>
      <c r="H61" s="238" t="s">
        <v>218</v>
      </c>
      <c r="I61" s="516"/>
      <c r="J61" s="232" t="s">
        <v>312</v>
      </c>
      <c r="K61" s="233" t="s">
        <v>327</v>
      </c>
      <c r="L61" s="481"/>
    </row>
    <row r="62" spans="1:12" s="13" customFormat="1" ht="15" customHeight="1">
      <c r="A62" s="390" t="s">
        <v>592</v>
      </c>
      <c r="B62" s="394">
        <v>183</v>
      </c>
      <c r="C62" s="102" t="s">
        <v>198</v>
      </c>
      <c r="D62" s="372" t="s">
        <v>200</v>
      </c>
      <c r="E62" s="130"/>
      <c r="F62" s="428" t="s">
        <v>432</v>
      </c>
      <c r="G62" s="55"/>
      <c r="H62" s="431" t="s">
        <v>433</v>
      </c>
      <c r="I62" s="394" t="s">
        <v>422</v>
      </c>
      <c r="J62" s="102" t="s">
        <v>687</v>
      </c>
      <c r="K62" s="193" t="s">
        <v>426</v>
      </c>
      <c r="L62" s="432" t="s">
        <v>158</v>
      </c>
    </row>
    <row r="63" spans="1:12" s="13" customFormat="1" ht="15" customHeight="1">
      <c r="A63" s="391"/>
      <c r="B63" s="395"/>
      <c r="C63" s="90" t="s">
        <v>428</v>
      </c>
      <c r="D63" s="370" t="s">
        <v>425</v>
      </c>
      <c r="E63" s="91"/>
      <c r="F63" s="455"/>
      <c r="G63" s="47"/>
      <c r="H63" s="514"/>
      <c r="I63" s="514"/>
      <c r="J63" s="176" t="s">
        <v>690</v>
      </c>
      <c r="K63" s="94"/>
      <c r="L63" s="433"/>
    </row>
    <row r="64" spans="1:12" s="13" customFormat="1" ht="15" customHeight="1">
      <c r="A64" s="390" t="s">
        <v>682</v>
      </c>
      <c r="B64" s="515">
        <v>115</v>
      </c>
      <c r="C64" s="199" t="s">
        <v>169</v>
      </c>
      <c r="D64" s="229" t="s">
        <v>200</v>
      </c>
      <c r="E64" s="230"/>
      <c r="F64" s="500" t="s">
        <v>485</v>
      </c>
      <c r="G64" s="74"/>
      <c r="H64" s="515" t="s">
        <v>486</v>
      </c>
      <c r="I64" s="515" t="s">
        <v>483</v>
      </c>
      <c r="J64" s="199" t="s">
        <v>484</v>
      </c>
      <c r="K64" s="292" t="s">
        <v>487</v>
      </c>
      <c r="L64" s="436" t="s">
        <v>158</v>
      </c>
    </row>
    <row r="65" spans="1:12" s="13" customFormat="1" ht="15" customHeight="1">
      <c r="A65" s="391"/>
      <c r="B65" s="515"/>
      <c r="C65" s="199" t="s">
        <v>488</v>
      </c>
      <c r="D65" s="229" t="s">
        <v>476</v>
      </c>
      <c r="E65" s="231"/>
      <c r="F65" s="501"/>
      <c r="G65" s="121"/>
      <c r="H65" s="539"/>
      <c r="I65" s="539"/>
      <c r="J65" s="240" t="s">
        <v>489</v>
      </c>
      <c r="K65" s="233" t="s">
        <v>490</v>
      </c>
      <c r="L65" s="436"/>
    </row>
    <row r="66" spans="1:12" s="13" customFormat="1" ht="15" customHeight="1">
      <c r="A66" s="390" t="s">
        <v>683</v>
      </c>
      <c r="B66" s="544">
        <v>165</v>
      </c>
      <c r="C66" s="102" t="s">
        <v>169</v>
      </c>
      <c r="D66" s="372" t="s">
        <v>200</v>
      </c>
      <c r="E66" s="130"/>
      <c r="F66" s="428" t="s">
        <v>525</v>
      </c>
      <c r="G66" s="55"/>
      <c r="H66" s="394" t="s">
        <v>526</v>
      </c>
      <c r="I66" s="394" t="s">
        <v>186</v>
      </c>
      <c r="J66" s="102" t="s">
        <v>495</v>
      </c>
      <c r="K66" s="102" t="s">
        <v>469</v>
      </c>
      <c r="L66" s="470" t="s">
        <v>158</v>
      </c>
    </row>
    <row r="67" spans="1:12" s="13" customFormat="1" ht="15" customHeight="1">
      <c r="A67" s="391"/>
      <c r="B67" s="394"/>
      <c r="C67" s="113" t="s">
        <v>527</v>
      </c>
      <c r="D67" s="377" t="s">
        <v>528</v>
      </c>
      <c r="E67" s="123"/>
      <c r="F67" s="425"/>
      <c r="G67" s="81"/>
      <c r="H67" s="545"/>
      <c r="I67" s="396"/>
      <c r="J67" s="239" t="s">
        <v>529</v>
      </c>
      <c r="K67" s="116" t="s">
        <v>530</v>
      </c>
      <c r="L67" s="437"/>
    </row>
    <row r="68" spans="1:12" s="13" customFormat="1" ht="15" customHeight="1">
      <c r="A68" s="472" t="s">
        <v>54</v>
      </c>
      <c r="B68" s="546">
        <v>21319</v>
      </c>
      <c r="C68" s="111" t="s">
        <v>198</v>
      </c>
      <c r="D68" s="381" t="s">
        <v>203</v>
      </c>
      <c r="E68" s="124"/>
      <c r="F68" s="464" t="s">
        <v>267</v>
      </c>
      <c r="G68" s="125"/>
      <c r="H68" s="111" t="s">
        <v>289</v>
      </c>
      <c r="I68" s="462" t="s">
        <v>186</v>
      </c>
      <c r="J68" s="111" t="s">
        <v>183</v>
      </c>
      <c r="K68" s="111" t="s">
        <v>331</v>
      </c>
      <c r="L68" s="386" t="s">
        <v>158</v>
      </c>
    </row>
    <row r="69" spans="1:12" s="13" customFormat="1" ht="15" customHeight="1">
      <c r="A69" s="469"/>
      <c r="B69" s="546"/>
      <c r="C69" s="98" t="s">
        <v>174</v>
      </c>
      <c r="D69" s="378"/>
      <c r="E69" s="126"/>
      <c r="F69" s="465"/>
      <c r="G69" s="127"/>
      <c r="H69" s="131" t="s">
        <v>222</v>
      </c>
      <c r="I69" s="516"/>
      <c r="J69" s="128" t="s">
        <v>313</v>
      </c>
      <c r="K69" s="129" t="s">
        <v>177</v>
      </c>
      <c r="L69" s="386"/>
    </row>
    <row r="70" spans="1:12" s="13" customFormat="1" ht="15" customHeight="1">
      <c r="A70" s="457" t="s">
        <v>56</v>
      </c>
      <c r="B70" s="392">
        <v>794</v>
      </c>
      <c r="C70" s="102" t="s">
        <v>169</v>
      </c>
      <c r="D70" s="372" t="s">
        <v>170</v>
      </c>
      <c r="E70" s="114"/>
      <c r="F70" s="428" t="s">
        <v>570</v>
      </c>
      <c r="G70" s="51"/>
      <c r="H70" s="394" t="s">
        <v>187</v>
      </c>
      <c r="I70" s="394" t="s">
        <v>186</v>
      </c>
      <c r="J70" s="113" t="s">
        <v>181</v>
      </c>
      <c r="K70" s="102" t="s">
        <v>332</v>
      </c>
      <c r="L70" s="437" t="s">
        <v>158</v>
      </c>
    </row>
    <row r="71" spans="1:12" s="13" customFormat="1" ht="15" customHeight="1">
      <c r="A71" s="451"/>
      <c r="B71" s="395"/>
      <c r="C71" s="90" t="s">
        <v>193</v>
      </c>
      <c r="D71" s="377" t="s">
        <v>171</v>
      </c>
      <c r="E71" s="123"/>
      <c r="F71" s="455"/>
      <c r="G71" s="81"/>
      <c r="H71" s="514"/>
      <c r="I71" s="396"/>
      <c r="J71" s="115" t="s">
        <v>569</v>
      </c>
      <c r="K71" s="94" t="s">
        <v>333</v>
      </c>
      <c r="L71" s="437"/>
    </row>
    <row r="72" spans="1:13" s="13" customFormat="1" ht="15" customHeight="1">
      <c r="A72" s="457" t="s">
        <v>57</v>
      </c>
      <c r="B72" s="462">
        <v>449</v>
      </c>
      <c r="C72" s="111" t="s">
        <v>169</v>
      </c>
      <c r="D72" s="381" t="s">
        <v>170</v>
      </c>
      <c r="E72" s="124"/>
      <c r="F72" s="464" t="s">
        <v>268</v>
      </c>
      <c r="G72" s="125"/>
      <c r="H72" s="111" t="s">
        <v>290</v>
      </c>
      <c r="I72" s="462" t="s">
        <v>186</v>
      </c>
      <c r="J72" s="111" t="s">
        <v>183</v>
      </c>
      <c r="K72" s="111" t="s">
        <v>332</v>
      </c>
      <c r="L72" s="386" t="s">
        <v>158</v>
      </c>
      <c r="M72" s="83"/>
    </row>
    <row r="73" spans="1:15" s="13" customFormat="1" ht="15" customHeight="1">
      <c r="A73" s="451"/>
      <c r="B73" s="463"/>
      <c r="C73" s="98" t="s">
        <v>174</v>
      </c>
      <c r="D73" s="378" t="s">
        <v>171</v>
      </c>
      <c r="E73" s="126"/>
      <c r="F73" s="465"/>
      <c r="G73" s="127"/>
      <c r="H73" s="131" t="s">
        <v>291</v>
      </c>
      <c r="I73" s="516"/>
      <c r="J73" s="128" t="s">
        <v>314</v>
      </c>
      <c r="K73" s="129" t="s">
        <v>333</v>
      </c>
      <c r="L73" s="386"/>
      <c r="M73" s="83"/>
      <c r="O73" s="83"/>
    </row>
    <row r="74" spans="1:15" s="13" customFormat="1" ht="15" customHeight="1">
      <c r="A74" s="540" t="s">
        <v>58</v>
      </c>
      <c r="B74" s="394">
        <v>283</v>
      </c>
      <c r="C74" s="102" t="s">
        <v>195</v>
      </c>
      <c r="D74" s="372" t="s">
        <v>170</v>
      </c>
      <c r="E74" s="130"/>
      <c r="F74" s="428" t="s">
        <v>269</v>
      </c>
      <c r="G74" s="55"/>
      <c r="H74" s="394" t="s">
        <v>292</v>
      </c>
      <c r="I74" s="394"/>
      <c r="J74" s="102" t="s">
        <v>183</v>
      </c>
      <c r="K74" s="102" t="s">
        <v>332</v>
      </c>
      <c r="L74" s="437" t="s">
        <v>158</v>
      </c>
      <c r="M74" s="83"/>
      <c r="O74" s="83"/>
    </row>
    <row r="75" spans="1:13" s="13" customFormat="1" ht="15" customHeight="1">
      <c r="A75" s="541"/>
      <c r="B75" s="395"/>
      <c r="C75" s="90" t="s">
        <v>196</v>
      </c>
      <c r="D75" s="370" t="s">
        <v>360</v>
      </c>
      <c r="E75" s="91"/>
      <c r="F75" s="455"/>
      <c r="G75" s="47"/>
      <c r="H75" s="514"/>
      <c r="I75" s="514"/>
      <c r="J75" s="93" t="s">
        <v>315</v>
      </c>
      <c r="K75" s="94" t="s">
        <v>333</v>
      </c>
      <c r="L75" s="437"/>
      <c r="M75" s="83"/>
    </row>
    <row r="76" spans="1:13" s="13" customFormat="1" ht="15" customHeight="1">
      <c r="A76" s="441" t="s">
        <v>59</v>
      </c>
      <c r="B76" s="462">
        <v>211</v>
      </c>
      <c r="C76" s="111" t="s">
        <v>169</v>
      </c>
      <c r="D76" s="381" t="s">
        <v>170</v>
      </c>
      <c r="E76" s="124"/>
      <c r="F76" s="464" t="s">
        <v>357</v>
      </c>
      <c r="G76" s="125"/>
      <c r="H76" s="462" t="s">
        <v>295</v>
      </c>
      <c r="I76" s="462" t="s">
        <v>185</v>
      </c>
      <c r="J76" s="111" t="s">
        <v>298</v>
      </c>
      <c r="K76" s="111" t="s">
        <v>332</v>
      </c>
      <c r="L76" s="386" t="s">
        <v>158</v>
      </c>
      <c r="M76" s="83"/>
    </row>
    <row r="77" spans="1:13" s="13" customFormat="1" ht="15" customHeight="1">
      <c r="A77" s="451"/>
      <c r="B77" s="463"/>
      <c r="C77" s="98" t="s">
        <v>174</v>
      </c>
      <c r="D77" s="378" t="s">
        <v>171</v>
      </c>
      <c r="E77" s="126"/>
      <c r="F77" s="465"/>
      <c r="G77" s="127"/>
      <c r="H77" s="460"/>
      <c r="I77" s="516"/>
      <c r="J77" s="128" t="s">
        <v>320</v>
      </c>
      <c r="K77" s="129" t="s">
        <v>333</v>
      </c>
      <c r="L77" s="386"/>
      <c r="M77" s="83"/>
    </row>
    <row r="78" spans="1:13" s="13" customFormat="1" ht="15" customHeight="1">
      <c r="A78" s="441" t="s">
        <v>60</v>
      </c>
      <c r="B78" s="394">
        <v>452</v>
      </c>
      <c r="C78" s="102" t="s">
        <v>169</v>
      </c>
      <c r="D78" s="372" t="s">
        <v>170</v>
      </c>
      <c r="E78" s="114"/>
      <c r="F78" s="428" t="s">
        <v>270</v>
      </c>
      <c r="G78" s="51"/>
      <c r="H78" s="394" t="s">
        <v>284</v>
      </c>
      <c r="I78" s="394"/>
      <c r="J78" s="113" t="s">
        <v>183</v>
      </c>
      <c r="K78" s="113" t="s">
        <v>332</v>
      </c>
      <c r="L78" s="437" t="s">
        <v>158</v>
      </c>
      <c r="M78" s="83"/>
    </row>
    <row r="79" spans="1:13" s="13" customFormat="1" ht="15" customHeight="1">
      <c r="A79" s="451"/>
      <c r="B79" s="395"/>
      <c r="C79" s="90" t="s">
        <v>193</v>
      </c>
      <c r="D79" s="370" t="s">
        <v>256</v>
      </c>
      <c r="E79" s="123"/>
      <c r="F79" s="425"/>
      <c r="G79" s="81"/>
      <c r="H79" s="396"/>
      <c r="I79" s="514"/>
      <c r="J79" s="115" t="s">
        <v>316</v>
      </c>
      <c r="K79" s="116" t="s">
        <v>333</v>
      </c>
      <c r="L79" s="437"/>
      <c r="M79" s="83"/>
    </row>
    <row r="80" spans="1:13" s="13" customFormat="1" ht="15" customHeight="1">
      <c r="A80" s="441" t="s">
        <v>61</v>
      </c>
      <c r="B80" s="462">
        <v>310</v>
      </c>
      <c r="C80" s="111" t="s">
        <v>169</v>
      </c>
      <c r="D80" s="381" t="s">
        <v>170</v>
      </c>
      <c r="E80" s="124"/>
      <c r="F80" s="464" t="s">
        <v>271</v>
      </c>
      <c r="G80" s="125"/>
      <c r="H80" s="462" t="s">
        <v>223</v>
      </c>
      <c r="I80" s="462" t="s">
        <v>186</v>
      </c>
      <c r="J80" s="111" t="s">
        <v>183</v>
      </c>
      <c r="K80" s="111" t="s">
        <v>332</v>
      </c>
      <c r="L80" s="386" t="s">
        <v>158</v>
      </c>
      <c r="M80" s="83"/>
    </row>
    <row r="81" spans="1:13" s="13" customFormat="1" ht="15" customHeight="1">
      <c r="A81" s="451"/>
      <c r="B81" s="463"/>
      <c r="C81" s="98" t="s">
        <v>193</v>
      </c>
      <c r="D81" s="378" t="s">
        <v>171</v>
      </c>
      <c r="E81" s="126"/>
      <c r="F81" s="465"/>
      <c r="G81" s="127"/>
      <c r="H81" s="460"/>
      <c r="I81" s="516"/>
      <c r="J81" s="128" t="s">
        <v>317</v>
      </c>
      <c r="K81" s="129" t="s">
        <v>333</v>
      </c>
      <c r="L81" s="387"/>
      <c r="M81" s="83"/>
    </row>
    <row r="82" spans="1:13" s="13" customFormat="1" ht="15" customHeight="1">
      <c r="A82" s="441" t="s">
        <v>62</v>
      </c>
      <c r="B82" s="394">
        <v>286</v>
      </c>
      <c r="C82" s="102" t="s">
        <v>169</v>
      </c>
      <c r="D82" s="372" t="s">
        <v>170</v>
      </c>
      <c r="E82" s="130"/>
      <c r="F82" s="428" t="s">
        <v>272</v>
      </c>
      <c r="G82" s="55"/>
      <c r="H82" s="394" t="s">
        <v>293</v>
      </c>
      <c r="I82" s="394" t="s">
        <v>186</v>
      </c>
      <c r="J82" s="102" t="s">
        <v>181</v>
      </c>
      <c r="K82" s="102" t="s">
        <v>332</v>
      </c>
      <c r="L82" s="543" t="s">
        <v>158</v>
      </c>
      <c r="M82" s="83"/>
    </row>
    <row r="83" spans="1:13" s="13" customFormat="1" ht="15" customHeight="1">
      <c r="A83" s="451"/>
      <c r="B83" s="395"/>
      <c r="C83" s="90" t="s">
        <v>173</v>
      </c>
      <c r="D83" s="377" t="s">
        <v>171</v>
      </c>
      <c r="E83" s="123"/>
      <c r="F83" s="425"/>
      <c r="G83" s="81"/>
      <c r="H83" s="396"/>
      <c r="I83" s="514"/>
      <c r="J83" s="115" t="s">
        <v>318</v>
      </c>
      <c r="K83" s="116" t="s">
        <v>333</v>
      </c>
      <c r="L83" s="543"/>
      <c r="M83" s="83"/>
    </row>
    <row r="84" spans="1:13" s="13" customFormat="1" ht="15" customHeight="1">
      <c r="A84" s="441" t="s">
        <v>63</v>
      </c>
      <c r="B84" s="462">
        <v>249</v>
      </c>
      <c r="C84" s="111" t="s">
        <v>169</v>
      </c>
      <c r="D84" s="381" t="s">
        <v>257</v>
      </c>
      <c r="E84" s="124"/>
      <c r="F84" s="464" t="s">
        <v>273</v>
      </c>
      <c r="G84" s="125"/>
      <c r="H84" s="462" t="s">
        <v>294</v>
      </c>
      <c r="I84" s="462" t="s">
        <v>186</v>
      </c>
      <c r="J84" s="111" t="s">
        <v>298</v>
      </c>
      <c r="K84" s="111" t="s">
        <v>332</v>
      </c>
      <c r="L84" s="466" t="s">
        <v>158</v>
      </c>
      <c r="M84" s="83"/>
    </row>
    <row r="85" spans="1:13" s="13" customFormat="1" ht="15" customHeight="1">
      <c r="A85" s="542"/>
      <c r="B85" s="515"/>
      <c r="C85" s="199" t="s">
        <v>194</v>
      </c>
      <c r="D85" s="229" t="s">
        <v>202</v>
      </c>
      <c r="E85" s="231"/>
      <c r="F85" s="501"/>
      <c r="G85" s="237"/>
      <c r="H85" s="503"/>
      <c r="I85" s="539"/>
      <c r="J85" s="232" t="s">
        <v>319</v>
      </c>
      <c r="K85" s="233" t="s">
        <v>333</v>
      </c>
      <c r="L85" s="386"/>
      <c r="M85" s="83"/>
    </row>
    <row r="86" spans="1:13" s="13" customFormat="1" ht="15" customHeight="1">
      <c r="A86" s="441" t="s">
        <v>680</v>
      </c>
      <c r="B86" s="394">
        <v>411</v>
      </c>
      <c r="C86" s="102" t="s">
        <v>198</v>
      </c>
      <c r="D86" s="372" t="s">
        <v>406</v>
      </c>
      <c r="E86" s="130"/>
      <c r="F86" s="428" t="s">
        <v>407</v>
      </c>
      <c r="G86" s="55"/>
      <c r="H86" s="394" t="s">
        <v>563</v>
      </c>
      <c r="I86" s="394" t="s">
        <v>186</v>
      </c>
      <c r="J86" s="102" t="s">
        <v>697</v>
      </c>
      <c r="K86" s="193" t="s">
        <v>542</v>
      </c>
      <c r="L86" s="437" t="s">
        <v>158</v>
      </c>
      <c r="M86" s="83"/>
    </row>
    <row r="87" spans="1:13" s="13" customFormat="1" ht="15" customHeight="1">
      <c r="A87" s="451"/>
      <c r="B87" s="395"/>
      <c r="C87" s="90" t="s">
        <v>173</v>
      </c>
      <c r="D87" s="370" t="s">
        <v>543</v>
      </c>
      <c r="E87" s="91"/>
      <c r="F87" s="455"/>
      <c r="G87" s="47"/>
      <c r="H87" s="514"/>
      <c r="I87" s="514"/>
      <c r="J87" s="93" t="s">
        <v>297</v>
      </c>
      <c r="K87" s="94" t="s">
        <v>333</v>
      </c>
      <c r="L87" s="437"/>
      <c r="M87" s="83"/>
    </row>
    <row r="88" spans="1:13" s="13" customFormat="1" ht="15" customHeight="1">
      <c r="A88" s="548" t="s">
        <v>684</v>
      </c>
      <c r="B88" s="515">
        <v>449</v>
      </c>
      <c r="C88" s="199" t="s">
        <v>169</v>
      </c>
      <c r="D88" s="229" t="s">
        <v>408</v>
      </c>
      <c r="E88" s="230"/>
      <c r="F88" s="500" t="s">
        <v>409</v>
      </c>
      <c r="G88" s="80"/>
      <c r="H88" s="515" t="s">
        <v>564</v>
      </c>
      <c r="I88" s="515" t="s">
        <v>186</v>
      </c>
      <c r="J88" s="199" t="s">
        <v>698</v>
      </c>
      <c r="K88" s="199" t="s">
        <v>404</v>
      </c>
      <c r="L88" s="386" t="s">
        <v>158</v>
      </c>
      <c r="M88" s="83"/>
    </row>
    <row r="89" spans="1:13" s="13" customFormat="1" ht="15" customHeight="1">
      <c r="A89" s="549"/>
      <c r="B89" s="550"/>
      <c r="C89" s="135" t="s">
        <v>402</v>
      </c>
      <c r="D89" s="385" t="s">
        <v>398</v>
      </c>
      <c r="E89" s="293"/>
      <c r="F89" s="551"/>
      <c r="G89" s="71"/>
      <c r="H89" s="547"/>
      <c r="I89" s="547"/>
      <c r="J89" s="294" t="s">
        <v>335</v>
      </c>
      <c r="K89" s="136" t="s">
        <v>405</v>
      </c>
      <c r="L89" s="517"/>
      <c r="M89" s="83"/>
    </row>
  </sheetData>
  <mergeCells count="263">
    <mergeCell ref="K40:K41"/>
    <mergeCell ref="K42:K43"/>
    <mergeCell ref="K32:K33"/>
    <mergeCell ref="K34:K35"/>
    <mergeCell ref="K36:K37"/>
    <mergeCell ref="K38:K39"/>
    <mergeCell ref="I88:I89"/>
    <mergeCell ref="A88:A89"/>
    <mergeCell ref="B88:B89"/>
    <mergeCell ref="F88:F89"/>
    <mergeCell ref="H88:H89"/>
    <mergeCell ref="I66:I67"/>
    <mergeCell ref="L68:L69"/>
    <mergeCell ref="A64:A65"/>
    <mergeCell ref="B64:B65"/>
    <mergeCell ref="F64:F65"/>
    <mergeCell ref="I64:I65"/>
    <mergeCell ref="H64:H65"/>
    <mergeCell ref="H66:H67"/>
    <mergeCell ref="B68:B69"/>
    <mergeCell ref="F68:F69"/>
    <mergeCell ref="I86:I87"/>
    <mergeCell ref="L88:L89"/>
    <mergeCell ref="A60:A61"/>
    <mergeCell ref="B60:B61"/>
    <mergeCell ref="F60:F61"/>
    <mergeCell ref="I60:I61"/>
    <mergeCell ref="L62:L63"/>
    <mergeCell ref="A62:A63"/>
    <mergeCell ref="B62:B63"/>
    <mergeCell ref="A86:A87"/>
    <mergeCell ref="H56:H57"/>
    <mergeCell ref="B86:B87"/>
    <mergeCell ref="F86:F87"/>
    <mergeCell ref="H86:H87"/>
    <mergeCell ref="F84:F85"/>
    <mergeCell ref="H84:H85"/>
    <mergeCell ref="F62:F63"/>
    <mergeCell ref="H62:H63"/>
    <mergeCell ref="B66:B67"/>
    <mergeCell ref="F66:F67"/>
    <mergeCell ref="F52:F53"/>
    <mergeCell ref="H52:H53"/>
    <mergeCell ref="L58:L59"/>
    <mergeCell ref="A58:A59"/>
    <mergeCell ref="B58:B59"/>
    <mergeCell ref="F58:F59"/>
    <mergeCell ref="I58:I59"/>
    <mergeCell ref="A52:A53"/>
    <mergeCell ref="B52:B53"/>
    <mergeCell ref="F56:F57"/>
    <mergeCell ref="L60:L61"/>
    <mergeCell ref="A56:A57"/>
    <mergeCell ref="B56:B57"/>
    <mergeCell ref="I84:I85"/>
    <mergeCell ref="B72:B73"/>
    <mergeCell ref="A68:A69"/>
    <mergeCell ref="L76:L77"/>
    <mergeCell ref="L70:L71"/>
    <mergeCell ref="L72:L73"/>
    <mergeCell ref="F76:F77"/>
    <mergeCell ref="L86:L87"/>
    <mergeCell ref="I52:I53"/>
    <mergeCell ref="L54:L55"/>
    <mergeCell ref="I56:I57"/>
    <mergeCell ref="I62:I63"/>
    <mergeCell ref="L64:L65"/>
    <mergeCell ref="L66:L67"/>
    <mergeCell ref="I80:I81"/>
    <mergeCell ref="L82:L83"/>
    <mergeCell ref="L74:L75"/>
    <mergeCell ref="A50:A51"/>
    <mergeCell ref="B50:B51"/>
    <mergeCell ref="A84:A85"/>
    <mergeCell ref="B84:B85"/>
    <mergeCell ref="A54:A55"/>
    <mergeCell ref="B54:B55"/>
    <mergeCell ref="A66:A67"/>
    <mergeCell ref="A76:A77"/>
    <mergeCell ref="B76:B77"/>
    <mergeCell ref="A72:A73"/>
    <mergeCell ref="F48:F49"/>
    <mergeCell ref="H48:H49"/>
    <mergeCell ref="A48:A49"/>
    <mergeCell ref="B48:B49"/>
    <mergeCell ref="I50:I51"/>
    <mergeCell ref="L52:L53"/>
    <mergeCell ref="I54:I55"/>
    <mergeCell ref="L56:L57"/>
    <mergeCell ref="L50:L51"/>
    <mergeCell ref="I46:I47"/>
    <mergeCell ref="L46:L47"/>
    <mergeCell ref="I48:I49"/>
    <mergeCell ref="L48:L49"/>
    <mergeCell ref="A46:A47"/>
    <mergeCell ref="B46:B47"/>
    <mergeCell ref="F46:F47"/>
    <mergeCell ref="H46:H47"/>
    <mergeCell ref="H42:H43"/>
    <mergeCell ref="A80:A81"/>
    <mergeCell ref="B80:B81"/>
    <mergeCell ref="F80:F81"/>
    <mergeCell ref="H80:H81"/>
    <mergeCell ref="F54:F55"/>
    <mergeCell ref="H54:H55"/>
    <mergeCell ref="H76:H77"/>
    <mergeCell ref="F50:F51"/>
    <mergeCell ref="H50:H51"/>
    <mergeCell ref="L40:L41"/>
    <mergeCell ref="I44:I45"/>
    <mergeCell ref="L44:L45"/>
    <mergeCell ref="A42:A43"/>
    <mergeCell ref="B42:B43"/>
    <mergeCell ref="A44:A45"/>
    <mergeCell ref="B44:B45"/>
    <mergeCell ref="F44:F45"/>
    <mergeCell ref="H44:H45"/>
    <mergeCell ref="F42:F43"/>
    <mergeCell ref="A38:A39"/>
    <mergeCell ref="B38:B39"/>
    <mergeCell ref="F38:F39"/>
    <mergeCell ref="H38:H39"/>
    <mergeCell ref="A40:A41"/>
    <mergeCell ref="B40:B41"/>
    <mergeCell ref="F40:F41"/>
    <mergeCell ref="H40:H41"/>
    <mergeCell ref="I76:I77"/>
    <mergeCell ref="A74:A75"/>
    <mergeCell ref="B74:B75"/>
    <mergeCell ref="F74:F75"/>
    <mergeCell ref="I74:I75"/>
    <mergeCell ref="H74:H75"/>
    <mergeCell ref="F72:F73"/>
    <mergeCell ref="I72:I73"/>
    <mergeCell ref="A70:A71"/>
    <mergeCell ref="B70:B71"/>
    <mergeCell ref="F70:F71"/>
    <mergeCell ref="I70:I71"/>
    <mergeCell ref="H70:H71"/>
    <mergeCell ref="A30:A31"/>
    <mergeCell ref="B30:B31"/>
    <mergeCell ref="F30:F31"/>
    <mergeCell ref="I30:I31"/>
    <mergeCell ref="H30:H31"/>
    <mergeCell ref="I68:I69"/>
    <mergeCell ref="L24:L25"/>
    <mergeCell ref="L26:L27"/>
    <mergeCell ref="I28:I29"/>
    <mergeCell ref="L28:L29"/>
    <mergeCell ref="L30:L31"/>
    <mergeCell ref="I32:I33"/>
    <mergeCell ref="L32:L33"/>
    <mergeCell ref="I24:I25"/>
    <mergeCell ref="L34:L35"/>
    <mergeCell ref="A26:A27"/>
    <mergeCell ref="B26:B27"/>
    <mergeCell ref="F26:F27"/>
    <mergeCell ref="I26:I27"/>
    <mergeCell ref="L20:L21"/>
    <mergeCell ref="A22:A23"/>
    <mergeCell ref="B22:B23"/>
    <mergeCell ref="F22:F23"/>
    <mergeCell ref="I22:I23"/>
    <mergeCell ref="L22:L23"/>
    <mergeCell ref="A20:A21"/>
    <mergeCell ref="B20:B21"/>
    <mergeCell ref="I20:I21"/>
    <mergeCell ref="H20:H21"/>
    <mergeCell ref="L16:L17"/>
    <mergeCell ref="A18:A19"/>
    <mergeCell ref="B18:B19"/>
    <mergeCell ref="F18:F19"/>
    <mergeCell ref="I18:I19"/>
    <mergeCell ref="L18:L19"/>
    <mergeCell ref="A16:A17"/>
    <mergeCell ref="B16:B17"/>
    <mergeCell ref="I16:I17"/>
    <mergeCell ref="H16:H17"/>
    <mergeCell ref="L12:L13"/>
    <mergeCell ref="A14:A15"/>
    <mergeCell ref="B14:B15"/>
    <mergeCell ref="F14:F15"/>
    <mergeCell ref="I14:I15"/>
    <mergeCell ref="L14:L15"/>
    <mergeCell ref="A12:A13"/>
    <mergeCell ref="B12:B13"/>
    <mergeCell ref="I12:I13"/>
    <mergeCell ref="F12:F13"/>
    <mergeCell ref="L8:L9"/>
    <mergeCell ref="A10:A11"/>
    <mergeCell ref="B10:B11"/>
    <mergeCell ref="F10:F11"/>
    <mergeCell ref="I10:I11"/>
    <mergeCell ref="L10:L11"/>
    <mergeCell ref="A8:A9"/>
    <mergeCell ref="B8:B9"/>
    <mergeCell ref="I8:I9"/>
    <mergeCell ref="F8:F9"/>
    <mergeCell ref="A78:A79"/>
    <mergeCell ref="B78:B79"/>
    <mergeCell ref="F78:F79"/>
    <mergeCell ref="I78:I79"/>
    <mergeCell ref="H78:H79"/>
    <mergeCell ref="I6:I7"/>
    <mergeCell ref="H26:H27"/>
    <mergeCell ref="H22:H23"/>
    <mergeCell ref="L78:L79"/>
    <mergeCell ref="H6:H7"/>
    <mergeCell ref="H8:H9"/>
    <mergeCell ref="H10:H11"/>
    <mergeCell ref="H12:H13"/>
    <mergeCell ref="H18:H19"/>
    <mergeCell ref="I34:I35"/>
    <mergeCell ref="D4:D5"/>
    <mergeCell ref="B6:B7"/>
    <mergeCell ref="L4:L5"/>
    <mergeCell ref="H4:H5"/>
    <mergeCell ref="I4:I5"/>
    <mergeCell ref="J4:J5"/>
    <mergeCell ref="K4:K5"/>
    <mergeCell ref="L6:L7"/>
    <mergeCell ref="E4:G5"/>
    <mergeCell ref="F6:F7"/>
    <mergeCell ref="A4:A5"/>
    <mergeCell ref="A6:A7"/>
    <mergeCell ref="B4:B5"/>
    <mergeCell ref="C4:C5"/>
    <mergeCell ref="F16:F17"/>
    <mergeCell ref="F20:F21"/>
    <mergeCell ref="H14:H15"/>
    <mergeCell ref="A28:A29"/>
    <mergeCell ref="B28:B29"/>
    <mergeCell ref="F28:F29"/>
    <mergeCell ref="H28:H29"/>
    <mergeCell ref="A24:A25"/>
    <mergeCell ref="B24:B25"/>
    <mergeCell ref="F24:F25"/>
    <mergeCell ref="A32:A33"/>
    <mergeCell ref="B32:B33"/>
    <mergeCell ref="A34:A35"/>
    <mergeCell ref="B34:B35"/>
    <mergeCell ref="F34:F35"/>
    <mergeCell ref="H34:H35"/>
    <mergeCell ref="F32:F33"/>
    <mergeCell ref="H32:H33"/>
    <mergeCell ref="A36:A37"/>
    <mergeCell ref="B36:B37"/>
    <mergeCell ref="F36:F37"/>
    <mergeCell ref="H36:H37"/>
    <mergeCell ref="A82:A83"/>
    <mergeCell ref="B82:B83"/>
    <mergeCell ref="F82:F83"/>
    <mergeCell ref="H82:H83"/>
    <mergeCell ref="I36:I37"/>
    <mergeCell ref="L36:L37"/>
    <mergeCell ref="I82:I83"/>
    <mergeCell ref="L84:L85"/>
    <mergeCell ref="L80:L81"/>
    <mergeCell ref="I42:I43"/>
    <mergeCell ref="L42:L43"/>
    <mergeCell ref="I38:I39"/>
    <mergeCell ref="L38:L39"/>
    <mergeCell ref="I40:I41"/>
  </mergeCells>
  <hyperlinks>
    <hyperlink ref="L6:L7" location="地価調査!A10" display="戻る"/>
    <hyperlink ref="L78:L79" location="地価調査!A82" display="戻る"/>
    <hyperlink ref="L80:L81" location="地価調査!A84" display="戻る"/>
    <hyperlink ref="L70:L71" location="地価調査!A74" display="戻る"/>
    <hyperlink ref="L72:L73" location="地価調査!A76" display="戻る"/>
    <hyperlink ref="L74:L75" location="地価調査!A78" display="戻る"/>
    <hyperlink ref="L76:L77" location="地価調査!A80" display="戻る"/>
    <hyperlink ref="L24:L25" location="地価調査!A28" display="戻る"/>
    <hyperlink ref="L26:L27" location="地価調査!A30" display="戻る"/>
    <hyperlink ref="L30:L31" location="地価調査!A34" display="戻る"/>
    <hyperlink ref="L16:L17" location="地価調査!A20" display="戻る"/>
    <hyperlink ref="L18:L19" location="地価調査!A22" display="戻る"/>
    <hyperlink ref="L20:L21" location="地価調査!A24" display="戻る"/>
    <hyperlink ref="L22:L23" location="地価調査!A26" display="戻る"/>
    <hyperlink ref="L8:L9" location="地価調査!A12" display="戻る"/>
    <hyperlink ref="L10:L11" location="地価調査!A14" display="戻る"/>
    <hyperlink ref="L12:L13" location="地価調査!A16" display="戻る"/>
    <hyperlink ref="L14:L15" location="地価調査!A18" display="戻る"/>
    <hyperlink ref="L28:L29" location="地価調査!A32" display="戻る"/>
    <hyperlink ref="L32:L33" location="地価調査!A36" display="戻る"/>
    <hyperlink ref="L34:L35" location="地価調査!A38" display="戻る"/>
    <hyperlink ref="L36:L37" location="地価調査!A40" display="戻る"/>
    <hyperlink ref="L84:L85" location="地価調査!A88" display="戻る"/>
    <hyperlink ref="L38:L39" location="地価調査!A42" display="戻る"/>
    <hyperlink ref="L40:L41" location="地価調査!A44" display="戻る"/>
    <hyperlink ref="L42:L43" location="地価調査!A46" display="戻る"/>
    <hyperlink ref="L44:L45" location="地価調査!A48" display="戻る"/>
    <hyperlink ref="L82:L83" location="地価調査!A86" display="戻る"/>
    <hyperlink ref="L46:L47" location="地価調査!A50" display="戻る"/>
    <hyperlink ref="L48:L49" location="地価調査!A52" display="戻る"/>
    <hyperlink ref="L50:L51" location="地価調査!A54" display="戻る"/>
    <hyperlink ref="L52:L53" location="地価調査!A56" display="戻る"/>
    <hyperlink ref="L86:L87" location="地価調査!A90" display="戻る"/>
    <hyperlink ref="L54:L55" location="地価調査!A58" display="戻る"/>
    <hyperlink ref="L56:L57" location="地価調査!A60" display="戻る"/>
    <hyperlink ref="L58:L59" location="地価調査!A62" display="戻る"/>
    <hyperlink ref="L60:L61" location="地価調査!A64" display="戻る"/>
    <hyperlink ref="L88:L89" location="地価調査!A92" display="戻る"/>
    <hyperlink ref="L62:L63" location="地価調査!A66" display="戻る"/>
    <hyperlink ref="L64:L65" location="地価調査!A68" display="戻る"/>
    <hyperlink ref="L66:L67" location="地価調査!A70" display="戻る"/>
    <hyperlink ref="L68:L69" location="地価調査!A72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Q32:Q1376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109" t="s">
        <v>158</v>
      </c>
    </row>
    <row r="64" ht="13.5">
      <c r="Q64" s="109" t="s">
        <v>158</v>
      </c>
    </row>
    <row r="96" ht="13.5">
      <c r="Q96" s="109" t="s">
        <v>158</v>
      </c>
    </row>
    <row r="128" ht="13.5">
      <c r="Q128" s="109" t="s">
        <v>158</v>
      </c>
    </row>
    <row r="160" ht="13.5">
      <c r="Q160" s="109" t="s">
        <v>158</v>
      </c>
    </row>
    <row r="192" ht="13.5">
      <c r="Q192" s="109" t="s">
        <v>158</v>
      </c>
    </row>
    <row r="224" ht="13.5">
      <c r="Q224" s="109" t="s">
        <v>158</v>
      </c>
    </row>
    <row r="256" ht="13.5">
      <c r="Q256" s="109" t="s">
        <v>158</v>
      </c>
    </row>
    <row r="288" ht="13.5">
      <c r="Q288" s="109" t="s">
        <v>158</v>
      </c>
    </row>
    <row r="320" ht="13.5">
      <c r="Q320" s="109" t="s">
        <v>158</v>
      </c>
    </row>
    <row r="352" ht="13.5">
      <c r="Q352" s="109" t="s">
        <v>158</v>
      </c>
    </row>
    <row r="384" ht="13.5">
      <c r="Q384" s="109" t="s">
        <v>158</v>
      </c>
    </row>
    <row r="416" ht="13.5">
      <c r="Q416" s="109" t="s">
        <v>158</v>
      </c>
    </row>
    <row r="448" ht="13.5">
      <c r="Q448" s="109" t="s">
        <v>158</v>
      </c>
    </row>
    <row r="480" ht="13.5">
      <c r="Q480" s="109" t="s">
        <v>158</v>
      </c>
    </row>
    <row r="512" ht="13.5">
      <c r="Q512" s="109" t="s">
        <v>158</v>
      </c>
    </row>
    <row r="544" ht="13.5">
      <c r="Q544" s="109" t="s">
        <v>158</v>
      </c>
    </row>
    <row r="576" ht="13.5">
      <c r="Q576" s="109" t="s">
        <v>158</v>
      </c>
    </row>
    <row r="608" ht="13.5">
      <c r="Q608" s="109" t="s">
        <v>158</v>
      </c>
    </row>
    <row r="640" ht="13.5">
      <c r="Q640" s="109" t="s">
        <v>158</v>
      </c>
    </row>
    <row r="672" ht="13.5">
      <c r="Q672" s="109" t="s">
        <v>158</v>
      </c>
    </row>
    <row r="704" ht="13.5">
      <c r="Q704" s="109" t="s">
        <v>158</v>
      </c>
    </row>
    <row r="736" ht="13.5">
      <c r="Q736" s="109" t="s">
        <v>158</v>
      </c>
    </row>
    <row r="768" ht="13.5">
      <c r="Q768" s="109" t="s">
        <v>158</v>
      </c>
    </row>
    <row r="800" ht="13.5">
      <c r="Q800" s="109" t="s">
        <v>158</v>
      </c>
    </row>
    <row r="832" ht="13.5">
      <c r="Q832" s="109" t="s">
        <v>158</v>
      </c>
    </row>
    <row r="864" ht="13.5">
      <c r="Q864" s="109" t="s">
        <v>158</v>
      </c>
    </row>
    <row r="896" ht="13.5">
      <c r="Q896" s="109" t="s">
        <v>158</v>
      </c>
    </row>
    <row r="928" ht="13.5">
      <c r="Q928" s="109" t="s">
        <v>158</v>
      </c>
    </row>
    <row r="960" ht="13.5">
      <c r="Q960" s="109" t="s">
        <v>158</v>
      </c>
    </row>
    <row r="992" ht="13.5">
      <c r="Q992" s="109" t="s">
        <v>158</v>
      </c>
    </row>
    <row r="1024" ht="13.5">
      <c r="Q1024" s="109" t="s">
        <v>158</v>
      </c>
    </row>
    <row r="1056" ht="13.5">
      <c r="Q1056" s="109" t="s">
        <v>158</v>
      </c>
    </row>
    <row r="1088" ht="13.5">
      <c r="Q1088" s="109" t="s">
        <v>158</v>
      </c>
    </row>
    <row r="1120" ht="13.5">
      <c r="Q1120" s="109" t="s">
        <v>158</v>
      </c>
    </row>
    <row r="1152" ht="13.5">
      <c r="Q1152" s="109" t="s">
        <v>158</v>
      </c>
    </row>
    <row r="1184" ht="13.5">
      <c r="Q1184" s="109" t="s">
        <v>158</v>
      </c>
    </row>
    <row r="1216" ht="13.5">
      <c r="Q1216" s="109" t="s">
        <v>158</v>
      </c>
    </row>
    <row r="1248" ht="13.5">
      <c r="Q1248" s="109" t="s">
        <v>158</v>
      </c>
    </row>
    <row r="1280" ht="13.5">
      <c r="Q1280" s="109" t="s">
        <v>158</v>
      </c>
    </row>
    <row r="1311" ht="13.5">
      <c r="Q1311" s="109"/>
    </row>
    <row r="1312" ht="13.5">
      <c r="Q1312" s="109" t="s">
        <v>158</v>
      </c>
    </row>
    <row r="1344" ht="13.5">
      <c r="Q1344" s="109" t="s">
        <v>158</v>
      </c>
    </row>
    <row r="1376" ht="13.5">
      <c r="Q1376" s="109"/>
    </row>
  </sheetData>
  <hyperlinks>
    <hyperlink ref="Q896" location="地価調査!A64" display="戻る"/>
    <hyperlink ref="Q864" location="地価調査!A62" display="戻る"/>
    <hyperlink ref="Q832" location="地価調査!A60" display="戻る"/>
    <hyperlink ref="Q800" location="地価調査!A58" display="戻る"/>
    <hyperlink ref="Q768" location="地価調査!A56" display="戻る"/>
    <hyperlink ref="Q416" location="地価調査!A34" display="戻る"/>
    <hyperlink ref="Q384" location="地価調査!A32" display="戻る"/>
    <hyperlink ref="Q352" location="地価調査!A30" display="戻る"/>
    <hyperlink ref="Q320" location="地価調査!A28" display="戻る"/>
    <hyperlink ref="Q288" location="地価調査!A26" display="戻る"/>
    <hyperlink ref="Q256" location="地価調査!A24" display="戻る"/>
    <hyperlink ref="Q224" location="地価調査!A22" display="戻る"/>
    <hyperlink ref="Q192" location="地価調査!A20" display="戻る"/>
    <hyperlink ref="Q160" location="地価調査!A18" display="戻る"/>
    <hyperlink ref="Q128" location="地価調査!A16" display="戻る"/>
    <hyperlink ref="Q96" location="地価調査!A14" display="戻る"/>
    <hyperlink ref="Q64" location="地価調査!A12" display="戻る"/>
    <hyperlink ref="Q32" location="地価調査!A10" display="戻る"/>
    <hyperlink ref="Q928" location="地価調査!A66" display="戻る"/>
    <hyperlink ref="Q1056" location="地価調査!A74" display="戻る"/>
    <hyperlink ref="Q1088" location="地価調査!A76" display="戻る"/>
    <hyperlink ref="Q1120" location="地価調査!A78" display="戻る"/>
    <hyperlink ref="Q1152" location="地価調査!A80" display="戻る"/>
    <hyperlink ref="Q1184" location="地価調査!A82" display="戻る"/>
    <hyperlink ref="Q1216" location="地価調査!A84" display="戻る"/>
    <hyperlink ref="Q1248" location="地価調査!A86" display="戻る"/>
    <hyperlink ref="Q1280" location="地価調査!A88" display="戻る"/>
    <hyperlink ref="Q1312" location="地価調査!A90" display="戻る"/>
    <hyperlink ref="Q512" location="地価調査!A40" display="戻る"/>
    <hyperlink ref="Q480" location="地価調査!A38" display="戻る"/>
    <hyperlink ref="Q448" location="地価調査!A36" display="戻る"/>
    <hyperlink ref="Q960" location="地価調査!A68" display="戻る"/>
    <hyperlink ref="Q1344" location="地価調査!A92" display="戻る"/>
    <hyperlink ref="Q640" location="地価調査!A48" display="戻る"/>
    <hyperlink ref="Q608" location="地価調査!A46" display="戻る"/>
    <hyperlink ref="Q576" location="地価調査!A44" display="戻る"/>
    <hyperlink ref="Q544" location="地価調査!A42" display="戻る"/>
    <hyperlink ref="Q992" location="地価調査!A70" display="戻る"/>
    <hyperlink ref="Q736" location="地価調査!A54" display="戻る"/>
    <hyperlink ref="Q704" location="地価調査!A52" display="戻る"/>
    <hyperlink ref="Q672" location="地価調査!A50" display="戻る"/>
    <hyperlink ref="Q1024" location="地価調査!A72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X99"/>
  <sheetViews>
    <sheetView showGridLines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125" style="5" customWidth="1"/>
    <col min="23" max="16384" width="9.00390625" style="4" customWidth="1"/>
  </cols>
  <sheetData>
    <row r="1" spans="1:22" s="2" customFormat="1" ht="30" customHeight="1">
      <c r="A1" s="39" t="s">
        <v>125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27"/>
      <c r="B2" s="28"/>
      <c r="C2" s="22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27"/>
      <c r="B3" s="27"/>
      <c r="C3" s="29" t="s">
        <v>18</v>
      </c>
      <c r="D3" s="1"/>
      <c r="E3" s="30" t="s">
        <v>20</v>
      </c>
      <c r="G3" s="31" t="s">
        <v>21</v>
      </c>
      <c r="I3" s="32" t="s">
        <v>22</v>
      </c>
      <c r="K3" s="33" t="s">
        <v>19</v>
      </c>
      <c r="M3" s="412" t="s">
        <v>23</v>
      </c>
      <c r="N3" s="413"/>
      <c r="Q3" s="1"/>
      <c r="R3" s="1"/>
      <c r="S3" s="1"/>
      <c r="T3" s="1"/>
      <c r="U3" s="1"/>
      <c r="V3" s="1"/>
      <c r="W3" s="1"/>
    </row>
    <row r="4" spans="1:23" s="2" customFormat="1" ht="15" customHeight="1">
      <c r="A4" s="27"/>
      <c r="B4" s="27"/>
      <c r="C4" s="34" t="s">
        <v>117</v>
      </c>
      <c r="D4" s="1"/>
      <c r="E4" s="35" t="s">
        <v>118</v>
      </c>
      <c r="G4" s="36" t="s">
        <v>119</v>
      </c>
      <c r="I4" s="37" t="s">
        <v>120</v>
      </c>
      <c r="K4" s="38" t="s">
        <v>121</v>
      </c>
      <c r="M4" s="414" t="s">
        <v>122</v>
      </c>
      <c r="N4" s="415"/>
      <c r="O4" s="21"/>
      <c r="P4" s="1"/>
      <c r="Q4" s="1"/>
      <c r="R4" s="1"/>
      <c r="S4" s="1"/>
      <c r="T4" s="1"/>
      <c r="U4" s="1"/>
      <c r="V4" s="1"/>
      <c r="W4" s="15"/>
    </row>
    <row r="5" spans="1:22" s="2" customFormat="1" ht="15" customHeight="1">
      <c r="A5" s="27"/>
      <c r="B5" s="2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27"/>
      <c r="B6" s="2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123</v>
      </c>
    </row>
    <row r="7" spans="1:22" s="2" customFormat="1" ht="15" customHeight="1">
      <c r="A7" s="27"/>
      <c r="B7" s="2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418" t="s">
        <v>29</v>
      </c>
      <c r="B8" s="420" t="s">
        <v>124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43" t="s">
        <v>4</v>
      </c>
      <c r="S8" s="9" t="s">
        <v>362</v>
      </c>
      <c r="T8" s="9" t="s">
        <v>363</v>
      </c>
      <c r="U8" s="9" t="s">
        <v>364</v>
      </c>
      <c r="V8" s="23" t="s">
        <v>365</v>
      </c>
    </row>
    <row r="9" spans="1:22" s="10" customFormat="1" ht="15" customHeight="1">
      <c r="A9" s="419"/>
      <c r="B9" s="421"/>
      <c r="C9" s="19" t="s">
        <v>24</v>
      </c>
      <c r="D9" s="19" t="s">
        <v>24</v>
      </c>
      <c r="E9" s="19" t="s">
        <v>24</v>
      </c>
      <c r="F9" s="19" t="s">
        <v>24</v>
      </c>
      <c r="G9" s="19" t="s">
        <v>24</v>
      </c>
      <c r="H9" s="19" t="s">
        <v>24</v>
      </c>
      <c r="I9" s="19" t="s">
        <v>24</v>
      </c>
      <c r="J9" s="19" t="s">
        <v>24</v>
      </c>
      <c r="K9" s="19" t="s">
        <v>24</v>
      </c>
      <c r="L9" s="19" t="s">
        <v>24</v>
      </c>
      <c r="M9" s="19" t="s">
        <v>24</v>
      </c>
      <c r="N9" s="19" t="s">
        <v>24</v>
      </c>
      <c r="O9" s="19" t="s">
        <v>24</v>
      </c>
      <c r="P9" s="19" t="s">
        <v>24</v>
      </c>
      <c r="Q9" s="19" t="s">
        <v>24</v>
      </c>
      <c r="R9" s="146" t="s">
        <v>24</v>
      </c>
      <c r="S9" s="7" t="s">
        <v>24</v>
      </c>
      <c r="T9" s="7" t="s">
        <v>24</v>
      </c>
      <c r="U9" s="7" t="s">
        <v>24</v>
      </c>
      <c r="V9" s="24" t="s">
        <v>24</v>
      </c>
    </row>
    <row r="10" spans="1:22" s="10" customFormat="1" ht="15" customHeight="1">
      <c r="A10" s="406" t="s">
        <v>32</v>
      </c>
      <c r="B10" s="50" t="s">
        <v>143</v>
      </c>
      <c r="C10" s="51">
        <v>74600</v>
      </c>
      <c r="D10" s="51">
        <v>82000</v>
      </c>
      <c r="E10" s="51">
        <v>86000</v>
      </c>
      <c r="F10" s="51">
        <v>83000</v>
      </c>
      <c r="G10" s="51">
        <v>81000</v>
      </c>
      <c r="H10" s="53">
        <v>80000</v>
      </c>
      <c r="I10" s="53">
        <v>80000</v>
      </c>
      <c r="J10" s="53">
        <v>80000</v>
      </c>
      <c r="K10" s="53">
        <v>80000</v>
      </c>
      <c r="L10" s="53">
        <v>80000</v>
      </c>
      <c r="M10" s="53">
        <v>80000</v>
      </c>
      <c r="N10" s="53">
        <v>80000</v>
      </c>
      <c r="O10" s="53">
        <v>78400</v>
      </c>
      <c r="P10" s="53">
        <v>76000</v>
      </c>
      <c r="Q10" s="53">
        <v>72000</v>
      </c>
      <c r="R10" s="144">
        <v>67500</v>
      </c>
      <c r="S10" s="53"/>
      <c r="T10" s="53"/>
      <c r="U10" s="53"/>
      <c r="V10" s="156"/>
    </row>
    <row r="11" spans="1:22" s="10" customFormat="1" ht="15" customHeight="1">
      <c r="A11" s="407"/>
      <c r="B11" s="46" t="s">
        <v>82</v>
      </c>
      <c r="C11" s="47"/>
      <c r="D11" s="48">
        <f aca="true" t="shared" si="0" ref="D11:Q11">IF(C10="","",D10/C10-1)</f>
        <v>0.09919571045576414</v>
      </c>
      <c r="E11" s="48">
        <f t="shared" si="0"/>
        <v>0.04878048780487809</v>
      </c>
      <c r="F11" s="48">
        <f t="shared" si="0"/>
        <v>-0.03488372093023251</v>
      </c>
      <c r="G11" s="48">
        <f t="shared" si="0"/>
        <v>-0.02409638554216864</v>
      </c>
      <c r="H11" s="48">
        <f t="shared" si="0"/>
        <v>-0.012345679012345734</v>
      </c>
      <c r="I11" s="48">
        <f t="shared" si="0"/>
        <v>0</v>
      </c>
      <c r="J11" s="48">
        <f t="shared" si="0"/>
        <v>0</v>
      </c>
      <c r="K11" s="48">
        <f t="shared" si="0"/>
        <v>0</v>
      </c>
      <c r="L11" s="48">
        <f t="shared" si="0"/>
        <v>0</v>
      </c>
      <c r="M11" s="48">
        <f t="shared" si="0"/>
        <v>0</v>
      </c>
      <c r="N11" s="48">
        <f t="shared" si="0"/>
        <v>0</v>
      </c>
      <c r="O11" s="48">
        <f t="shared" si="0"/>
        <v>-0.020000000000000018</v>
      </c>
      <c r="P11" s="48">
        <f t="shared" si="0"/>
        <v>-0.030612244897959218</v>
      </c>
      <c r="Q11" s="48">
        <f t="shared" si="0"/>
        <v>-0.052631578947368474</v>
      </c>
      <c r="R11" s="148">
        <f>IF(Q10="","",R10/Q10-1)</f>
        <v>-0.0625</v>
      </c>
      <c r="S11" s="48"/>
      <c r="T11" s="48"/>
      <c r="U11" s="48"/>
      <c r="V11" s="49"/>
    </row>
    <row r="12" spans="1:22" s="10" customFormat="1" ht="15" customHeight="1">
      <c r="A12" s="406" t="s">
        <v>37</v>
      </c>
      <c r="B12" s="216" t="s">
        <v>127</v>
      </c>
      <c r="C12" s="242">
        <v>128000</v>
      </c>
      <c r="D12" s="69">
        <v>140000</v>
      </c>
      <c r="E12" s="69">
        <v>153000</v>
      </c>
      <c r="F12" s="69">
        <v>153000</v>
      </c>
      <c r="G12" s="69">
        <v>145000</v>
      </c>
      <c r="H12" s="69">
        <v>140000</v>
      </c>
      <c r="I12" s="70">
        <v>138000</v>
      </c>
      <c r="J12" s="70">
        <v>136000</v>
      </c>
      <c r="K12" s="70">
        <v>136000</v>
      </c>
      <c r="L12" s="70">
        <v>135000</v>
      </c>
      <c r="M12" s="70">
        <v>134000</v>
      </c>
      <c r="N12" s="70">
        <v>132000</v>
      </c>
      <c r="O12" s="70">
        <v>128000</v>
      </c>
      <c r="P12" s="70">
        <v>120000</v>
      </c>
      <c r="Q12" s="70">
        <v>113000</v>
      </c>
      <c r="R12" s="162">
        <v>105000</v>
      </c>
      <c r="S12" s="70">
        <v>98000</v>
      </c>
      <c r="T12" s="70"/>
      <c r="U12" s="70"/>
      <c r="V12" s="165"/>
    </row>
    <row r="13" spans="1:22" s="10" customFormat="1" ht="15" customHeight="1">
      <c r="A13" s="407"/>
      <c r="B13" s="76" t="s">
        <v>84</v>
      </c>
      <c r="C13" s="243"/>
      <c r="D13" s="78">
        <f aca="true" t="shared" si="1" ref="D13:R13">IF(C12="","",D12/C12-1)</f>
        <v>0.09375</v>
      </c>
      <c r="E13" s="78">
        <f t="shared" si="1"/>
        <v>0.09285714285714275</v>
      </c>
      <c r="F13" s="78">
        <f t="shared" si="1"/>
        <v>0</v>
      </c>
      <c r="G13" s="78">
        <f t="shared" si="1"/>
        <v>-0.05228758169934644</v>
      </c>
      <c r="H13" s="78">
        <f t="shared" si="1"/>
        <v>-0.03448275862068961</v>
      </c>
      <c r="I13" s="78">
        <f t="shared" si="1"/>
        <v>-0.014285714285714235</v>
      </c>
      <c r="J13" s="78">
        <f t="shared" si="1"/>
        <v>-0.01449275362318836</v>
      </c>
      <c r="K13" s="78">
        <f t="shared" si="1"/>
        <v>0</v>
      </c>
      <c r="L13" s="78">
        <f t="shared" si="1"/>
        <v>-0.007352941176470562</v>
      </c>
      <c r="M13" s="78">
        <f t="shared" si="1"/>
        <v>-0.007407407407407418</v>
      </c>
      <c r="N13" s="78">
        <f t="shared" si="1"/>
        <v>-0.014925373134328401</v>
      </c>
      <c r="O13" s="78">
        <f t="shared" si="1"/>
        <v>-0.030303030303030276</v>
      </c>
      <c r="P13" s="78">
        <f t="shared" si="1"/>
        <v>-0.0625</v>
      </c>
      <c r="Q13" s="78">
        <f t="shared" si="1"/>
        <v>-0.05833333333333335</v>
      </c>
      <c r="R13" s="161">
        <f t="shared" si="1"/>
        <v>-0.07079646017699115</v>
      </c>
      <c r="S13" s="161">
        <f>IF(R12="","",S12/R12-1)</f>
        <v>-0.06666666666666665</v>
      </c>
      <c r="T13" s="78"/>
      <c r="U13" s="78"/>
      <c r="V13" s="79"/>
    </row>
    <row r="14" spans="1:22" s="10" customFormat="1" ht="15" customHeight="1">
      <c r="A14" s="406" t="s">
        <v>39</v>
      </c>
      <c r="B14" s="61" t="s">
        <v>114</v>
      </c>
      <c r="C14" s="51">
        <v>45000</v>
      </c>
      <c r="D14" s="51">
        <v>48700</v>
      </c>
      <c r="E14" s="51">
        <v>52000</v>
      </c>
      <c r="F14" s="51">
        <v>48900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157"/>
      <c r="S14" s="63"/>
      <c r="T14" s="63"/>
      <c r="U14" s="63"/>
      <c r="V14" s="159"/>
    </row>
    <row r="15" spans="1:22" s="10" customFormat="1" ht="15" customHeight="1">
      <c r="A15" s="399"/>
      <c r="B15" s="194"/>
      <c r="C15" s="81"/>
      <c r="D15" s="82">
        <f>IF(C14="","",D14/C14-1)</f>
        <v>0.0822222222222222</v>
      </c>
      <c r="E15" s="82">
        <f>IF(D14="","",E14/D14-1)</f>
        <v>0.06776180698151957</v>
      </c>
      <c r="F15" s="82">
        <f>IF(E14="","",F14/E14-1)</f>
        <v>-0.059615384615384626</v>
      </c>
      <c r="G15" s="62"/>
      <c r="H15" s="62"/>
      <c r="I15" s="62"/>
      <c r="J15" s="62"/>
      <c r="K15" s="62"/>
      <c r="L15" s="62"/>
      <c r="M15" s="62"/>
      <c r="N15" s="63"/>
      <c r="O15" s="62"/>
      <c r="P15" s="62"/>
      <c r="Q15" s="62"/>
      <c r="R15" s="157"/>
      <c r="S15" s="63"/>
      <c r="T15" s="63"/>
      <c r="U15" s="63"/>
      <c r="V15" s="159"/>
    </row>
    <row r="16" spans="1:22" s="10" customFormat="1" ht="15" customHeight="1">
      <c r="A16" s="406" t="s">
        <v>43</v>
      </c>
      <c r="B16" s="68" t="s">
        <v>89</v>
      </c>
      <c r="C16" s="242"/>
      <c r="D16" s="69"/>
      <c r="E16" s="69"/>
      <c r="F16" s="69"/>
      <c r="G16" s="69">
        <v>75000</v>
      </c>
      <c r="H16" s="70">
        <v>75000</v>
      </c>
      <c r="I16" s="70">
        <v>75000</v>
      </c>
      <c r="J16" s="70">
        <v>75000</v>
      </c>
      <c r="K16" s="70">
        <v>75000</v>
      </c>
      <c r="L16" s="70">
        <v>75000</v>
      </c>
      <c r="M16" s="70">
        <v>72800</v>
      </c>
      <c r="N16" s="70">
        <v>70400</v>
      </c>
      <c r="O16" s="70">
        <v>68100</v>
      </c>
      <c r="P16" s="70">
        <v>65800</v>
      </c>
      <c r="Q16" s="70">
        <v>62500</v>
      </c>
      <c r="R16" s="162">
        <v>56000</v>
      </c>
      <c r="S16" s="70">
        <v>49800</v>
      </c>
      <c r="T16" s="70"/>
      <c r="U16" s="70"/>
      <c r="V16" s="165"/>
    </row>
    <row r="17" spans="1:22" s="10" customFormat="1" ht="15" customHeight="1">
      <c r="A17" s="407"/>
      <c r="B17" s="76"/>
      <c r="C17" s="243"/>
      <c r="D17" s="78">
        <f aca="true" t="shared" si="2" ref="D17:R17">IF(C16="","",D16/C16-1)</f>
      </c>
      <c r="E17" s="78">
        <f t="shared" si="2"/>
      </c>
      <c r="F17" s="78">
        <f t="shared" si="2"/>
      </c>
      <c r="G17" s="78">
        <f t="shared" si="2"/>
      </c>
      <c r="H17" s="78">
        <f t="shared" si="2"/>
        <v>0</v>
      </c>
      <c r="I17" s="78">
        <f t="shared" si="2"/>
        <v>0</v>
      </c>
      <c r="J17" s="78">
        <f t="shared" si="2"/>
        <v>0</v>
      </c>
      <c r="K17" s="78">
        <f t="shared" si="2"/>
        <v>0</v>
      </c>
      <c r="L17" s="78">
        <f t="shared" si="2"/>
        <v>0</v>
      </c>
      <c r="M17" s="78">
        <f t="shared" si="2"/>
        <v>-0.029333333333333322</v>
      </c>
      <c r="N17" s="78">
        <f t="shared" si="2"/>
        <v>-0.03296703296703296</v>
      </c>
      <c r="O17" s="78">
        <f t="shared" si="2"/>
        <v>-0.032670454545454586</v>
      </c>
      <c r="P17" s="78">
        <f t="shared" si="2"/>
        <v>-0.03377386196769461</v>
      </c>
      <c r="Q17" s="78">
        <f t="shared" si="2"/>
        <v>-0.050151975683890626</v>
      </c>
      <c r="R17" s="161">
        <f t="shared" si="2"/>
        <v>-0.10399999999999998</v>
      </c>
      <c r="S17" s="161">
        <f>IF(R16="","",S16/R16-1)</f>
        <v>-0.11071428571428577</v>
      </c>
      <c r="T17" s="78"/>
      <c r="U17" s="78"/>
      <c r="V17" s="79"/>
    </row>
    <row r="18" spans="1:22" s="83" customFormat="1" ht="15" customHeight="1">
      <c r="A18" s="569" t="s">
        <v>25</v>
      </c>
      <c r="B18" s="295" t="s">
        <v>392</v>
      </c>
      <c r="C18" s="55">
        <v>45000</v>
      </c>
      <c r="D18" s="55">
        <v>49600</v>
      </c>
      <c r="E18" s="55">
        <v>56000</v>
      </c>
      <c r="F18" s="55">
        <v>55000</v>
      </c>
      <c r="G18" s="56">
        <v>54000</v>
      </c>
      <c r="H18" s="56">
        <v>54000</v>
      </c>
      <c r="I18" s="56">
        <v>55500</v>
      </c>
      <c r="J18" s="56">
        <v>58000</v>
      </c>
      <c r="K18" s="56">
        <v>59000</v>
      </c>
      <c r="L18" s="56">
        <v>60000</v>
      </c>
      <c r="M18" s="56">
        <v>60000</v>
      </c>
      <c r="N18" s="56">
        <v>60000</v>
      </c>
      <c r="O18" s="56">
        <v>59400</v>
      </c>
      <c r="P18" s="56">
        <v>58000</v>
      </c>
      <c r="Q18" s="56">
        <v>56500</v>
      </c>
      <c r="R18" s="152">
        <v>53500</v>
      </c>
      <c r="S18" s="53"/>
      <c r="T18" s="53"/>
      <c r="U18" s="53"/>
      <c r="V18" s="156"/>
    </row>
    <row r="19" spans="1:22" s="83" customFormat="1" ht="15" customHeight="1">
      <c r="A19" s="564"/>
      <c r="B19" s="296"/>
      <c r="C19" s="47"/>
      <c r="D19" s="48">
        <f aca="true" t="shared" si="3" ref="D19:Q19">IF(C18="","",D18/C18-1)</f>
        <v>0.10222222222222221</v>
      </c>
      <c r="E19" s="48">
        <f t="shared" si="3"/>
        <v>0.12903225806451624</v>
      </c>
      <c r="F19" s="48">
        <f t="shared" si="3"/>
        <v>-0.017857142857142905</v>
      </c>
      <c r="G19" s="48">
        <f t="shared" si="3"/>
        <v>-0.018181818181818188</v>
      </c>
      <c r="H19" s="48">
        <f t="shared" si="3"/>
        <v>0</v>
      </c>
      <c r="I19" s="48">
        <f t="shared" si="3"/>
        <v>0.02777777777777768</v>
      </c>
      <c r="J19" s="48">
        <f t="shared" si="3"/>
        <v>0.04504504504504503</v>
      </c>
      <c r="K19" s="48">
        <f t="shared" si="3"/>
        <v>0.01724137931034475</v>
      </c>
      <c r="L19" s="48">
        <f t="shared" si="3"/>
        <v>0.016949152542372836</v>
      </c>
      <c r="M19" s="48">
        <f t="shared" si="3"/>
        <v>0</v>
      </c>
      <c r="N19" s="48">
        <f t="shared" si="3"/>
        <v>0</v>
      </c>
      <c r="O19" s="48">
        <f t="shared" si="3"/>
        <v>-0.010000000000000009</v>
      </c>
      <c r="P19" s="48">
        <f t="shared" si="3"/>
        <v>-0.023569023569023573</v>
      </c>
      <c r="Q19" s="48">
        <f t="shared" si="3"/>
        <v>-0.025862068965517238</v>
      </c>
      <c r="R19" s="148">
        <f>IF(Q18="","",R18/Q18-1)</f>
        <v>-0.053097345132743334</v>
      </c>
      <c r="S19" s="48"/>
      <c r="T19" s="48"/>
      <c r="U19" s="48"/>
      <c r="V19" s="49"/>
    </row>
    <row r="20" spans="1:22" s="83" customFormat="1" ht="15" customHeight="1">
      <c r="A20" s="563" t="s">
        <v>26</v>
      </c>
      <c r="B20" s="227" t="s">
        <v>410</v>
      </c>
      <c r="C20" s="302"/>
      <c r="D20" s="74"/>
      <c r="E20" s="75">
        <v>55000</v>
      </c>
      <c r="F20" s="75">
        <v>54000</v>
      </c>
      <c r="G20" s="75">
        <v>53000</v>
      </c>
      <c r="H20" s="75">
        <v>53000</v>
      </c>
      <c r="I20" s="75">
        <v>53700</v>
      </c>
      <c r="J20" s="75">
        <v>55000</v>
      </c>
      <c r="K20" s="75">
        <v>55500</v>
      </c>
      <c r="L20" s="75">
        <v>55500</v>
      </c>
      <c r="M20" s="254"/>
      <c r="N20" s="254"/>
      <c r="O20" s="254"/>
      <c r="P20" s="254"/>
      <c r="Q20" s="254"/>
      <c r="R20" s="255"/>
      <c r="S20" s="256"/>
      <c r="T20" s="256"/>
      <c r="U20" s="256"/>
      <c r="V20" s="257"/>
    </row>
    <row r="21" spans="1:22" s="83" customFormat="1" ht="15" customHeight="1">
      <c r="A21" s="564"/>
      <c r="B21" s="218"/>
      <c r="C21" s="243"/>
      <c r="D21" s="78">
        <f aca="true" t="shared" si="4" ref="D21:I21">IF(C20="","",D20/C20-1)</f>
      </c>
      <c r="E21" s="78">
        <f t="shared" si="4"/>
      </c>
      <c r="F21" s="78">
        <f t="shared" si="4"/>
        <v>-0.018181818181818188</v>
      </c>
      <c r="G21" s="78">
        <f t="shared" si="4"/>
        <v>-0.01851851851851849</v>
      </c>
      <c r="H21" s="78">
        <f t="shared" si="4"/>
        <v>0</v>
      </c>
      <c r="I21" s="78">
        <f t="shared" si="4"/>
        <v>0.013207547169811429</v>
      </c>
      <c r="J21" s="78">
        <f>IF(I20="","",J20/I20-1)</f>
        <v>0.024208566108007368</v>
      </c>
      <c r="K21" s="78">
        <f>IF(J20="","",K20/J20-1)</f>
        <v>0.009090909090909038</v>
      </c>
      <c r="L21" s="78">
        <f>IF(K20="","",L20/K20-1)</f>
        <v>0</v>
      </c>
      <c r="M21" s="254"/>
      <c r="N21" s="303"/>
      <c r="O21" s="304"/>
      <c r="P21" s="304"/>
      <c r="Q21" s="304"/>
      <c r="R21" s="305"/>
      <c r="S21" s="303"/>
      <c r="T21" s="303"/>
      <c r="U21" s="303"/>
      <c r="V21" s="306"/>
    </row>
    <row r="22" spans="1:22" s="10" customFormat="1" ht="15" customHeight="1">
      <c r="A22" s="569" t="s">
        <v>411</v>
      </c>
      <c r="B22" s="172" t="s">
        <v>412</v>
      </c>
      <c r="C22" s="56"/>
      <c r="D22" s="56"/>
      <c r="E22" s="56"/>
      <c r="F22" s="56"/>
      <c r="G22" s="56">
        <v>48000</v>
      </c>
      <c r="H22" s="56">
        <v>48000</v>
      </c>
      <c r="I22" s="56">
        <v>48500</v>
      </c>
      <c r="J22" s="56">
        <v>48500</v>
      </c>
      <c r="K22" s="56"/>
      <c r="L22" s="56"/>
      <c r="M22" s="56"/>
      <c r="N22" s="62"/>
      <c r="O22" s="62"/>
      <c r="P22" s="62"/>
      <c r="Q22" s="62"/>
      <c r="R22" s="157"/>
      <c r="S22" s="63"/>
      <c r="T22" s="63"/>
      <c r="U22" s="63"/>
      <c r="V22" s="178"/>
    </row>
    <row r="23" spans="1:22" s="10" customFormat="1" ht="15" customHeight="1">
      <c r="A23" s="564"/>
      <c r="B23" s="173"/>
      <c r="C23" s="48"/>
      <c r="D23" s="48">
        <f aca="true" t="shared" si="5" ref="D23:M23">IF(C22="","",D22/C22-1)</f>
      </c>
      <c r="E23" s="48">
        <f t="shared" si="5"/>
      </c>
      <c r="F23" s="48">
        <f t="shared" si="5"/>
      </c>
      <c r="G23" s="48"/>
      <c r="H23" s="48">
        <f t="shared" si="5"/>
        <v>0</v>
      </c>
      <c r="I23" s="48">
        <f t="shared" si="5"/>
        <v>0.01041666666666674</v>
      </c>
      <c r="J23" s="48">
        <f t="shared" si="5"/>
        <v>0</v>
      </c>
      <c r="K23" s="48"/>
      <c r="L23" s="48">
        <f t="shared" si="5"/>
      </c>
      <c r="M23" s="48">
        <f t="shared" si="5"/>
      </c>
      <c r="N23" s="62"/>
      <c r="O23" s="62"/>
      <c r="P23" s="62"/>
      <c r="Q23" s="62"/>
      <c r="R23" s="157"/>
      <c r="S23" s="63"/>
      <c r="T23" s="63"/>
      <c r="U23" s="63"/>
      <c r="V23" s="178"/>
    </row>
    <row r="24" spans="1:22" s="13" customFormat="1" ht="15" customHeight="1">
      <c r="A24" s="569" t="s">
        <v>393</v>
      </c>
      <c r="B24" s="217" t="s">
        <v>394</v>
      </c>
      <c r="C24" s="74"/>
      <c r="D24" s="74"/>
      <c r="E24" s="74"/>
      <c r="F24" s="74"/>
      <c r="G24" s="74"/>
      <c r="H24" s="74"/>
      <c r="I24" s="75"/>
      <c r="J24" s="199"/>
      <c r="K24" s="75">
        <v>48500</v>
      </c>
      <c r="L24" s="75">
        <v>48500</v>
      </c>
      <c r="M24" s="75">
        <v>48500</v>
      </c>
      <c r="N24" s="70">
        <v>48500</v>
      </c>
      <c r="O24" s="70">
        <v>48000</v>
      </c>
      <c r="P24" s="70">
        <v>47000</v>
      </c>
      <c r="Q24" s="70">
        <v>45800</v>
      </c>
      <c r="R24" s="162">
        <v>44000</v>
      </c>
      <c r="S24" s="70"/>
      <c r="T24" s="70"/>
      <c r="U24" s="70"/>
      <c r="V24" s="165"/>
    </row>
    <row r="25" spans="1:22" s="13" customFormat="1" ht="15" customHeight="1">
      <c r="A25" s="564"/>
      <c r="B25" s="218"/>
      <c r="C25" s="77"/>
      <c r="D25" s="78">
        <f aca="true" t="shared" si="6" ref="D25:Q25">IF(C24="","",D24/C24-1)</f>
      </c>
      <c r="E25" s="78">
        <f t="shared" si="6"/>
      </c>
      <c r="F25" s="78">
        <f t="shared" si="6"/>
      </c>
      <c r="G25" s="78">
        <f t="shared" si="6"/>
      </c>
      <c r="H25" s="78">
        <f t="shared" si="6"/>
      </c>
      <c r="I25" s="78"/>
      <c r="J25" s="78">
        <f t="shared" si="6"/>
      </c>
      <c r="K25" s="78"/>
      <c r="L25" s="78">
        <f t="shared" si="6"/>
        <v>0</v>
      </c>
      <c r="M25" s="78">
        <f t="shared" si="6"/>
        <v>0</v>
      </c>
      <c r="N25" s="78">
        <f t="shared" si="6"/>
        <v>0</v>
      </c>
      <c r="O25" s="78">
        <f t="shared" si="6"/>
        <v>-0.010309278350515427</v>
      </c>
      <c r="P25" s="78">
        <f t="shared" si="6"/>
        <v>-0.02083333333333337</v>
      </c>
      <c r="Q25" s="78">
        <f t="shared" si="6"/>
        <v>-0.025531914893617058</v>
      </c>
      <c r="R25" s="161">
        <f>IF(Q24="","",R24/Q24-1)</f>
        <v>-0.0393013100436681</v>
      </c>
      <c r="S25" s="78"/>
      <c r="T25" s="78"/>
      <c r="U25" s="78"/>
      <c r="V25" s="79"/>
    </row>
    <row r="26" spans="1:22" s="13" customFormat="1" ht="15" customHeight="1">
      <c r="A26" s="570" t="s">
        <v>416</v>
      </c>
      <c r="B26" s="189" t="s">
        <v>417</v>
      </c>
      <c r="C26" s="51">
        <v>3130</v>
      </c>
      <c r="D26" s="51">
        <v>3180</v>
      </c>
      <c r="E26" s="51">
        <v>3250</v>
      </c>
      <c r="F26" s="56">
        <v>3280</v>
      </c>
      <c r="G26" s="51">
        <v>3300</v>
      </c>
      <c r="H26" s="51">
        <v>3320</v>
      </c>
      <c r="I26" s="53">
        <v>3350</v>
      </c>
      <c r="J26" s="53">
        <v>3350</v>
      </c>
      <c r="K26" s="53">
        <v>3450</v>
      </c>
      <c r="L26" s="53">
        <v>3550</v>
      </c>
      <c r="M26" s="53">
        <v>3600</v>
      </c>
      <c r="N26" s="53">
        <v>3600</v>
      </c>
      <c r="O26" s="53">
        <v>3600</v>
      </c>
      <c r="P26" s="53">
        <v>3560</v>
      </c>
      <c r="Q26" s="53">
        <v>3520</v>
      </c>
      <c r="R26" s="192">
        <v>3500</v>
      </c>
      <c r="S26" s="53"/>
      <c r="T26" s="53"/>
      <c r="U26" s="53"/>
      <c r="V26" s="156"/>
    </row>
    <row r="27" spans="1:22" s="13" customFormat="1" ht="15" customHeight="1">
      <c r="A27" s="571"/>
      <c r="B27" s="190"/>
      <c r="C27" s="47"/>
      <c r="D27" s="48">
        <f aca="true" t="shared" si="7" ref="D27:Q27">IF(C26="","",D26/C26-1)</f>
        <v>0.015974440894568787</v>
      </c>
      <c r="E27" s="48">
        <f t="shared" si="7"/>
        <v>0.022012578616352307</v>
      </c>
      <c r="F27" s="48">
        <f t="shared" si="7"/>
        <v>0.009230769230769154</v>
      </c>
      <c r="G27" s="48">
        <f t="shared" si="7"/>
        <v>0.0060975609756097615</v>
      </c>
      <c r="H27" s="48">
        <f t="shared" si="7"/>
        <v>0.0060606060606061</v>
      </c>
      <c r="I27" s="48">
        <f t="shared" si="7"/>
        <v>0.009036144578313143</v>
      </c>
      <c r="J27" s="48">
        <f t="shared" si="7"/>
        <v>0</v>
      </c>
      <c r="K27" s="48">
        <f t="shared" si="7"/>
        <v>0.029850746268656803</v>
      </c>
      <c r="L27" s="48">
        <f t="shared" si="7"/>
        <v>0.02898550724637672</v>
      </c>
      <c r="M27" s="48">
        <f t="shared" si="7"/>
        <v>0.014084507042253502</v>
      </c>
      <c r="N27" s="48">
        <f t="shared" si="7"/>
        <v>0</v>
      </c>
      <c r="O27" s="48">
        <f t="shared" si="7"/>
        <v>0</v>
      </c>
      <c r="P27" s="48">
        <f t="shared" si="7"/>
        <v>-0.011111111111111072</v>
      </c>
      <c r="Q27" s="48">
        <f t="shared" si="7"/>
        <v>-0.011235955056179803</v>
      </c>
      <c r="R27" s="148">
        <f>IF(Q26="","",R26/Q26-1)</f>
        <v>-0.005681818181818232</v>
      </c>
      <c r="S27" s="48"/>
      <c r="T27" s="48"/>
      <c r="U27" s="48"/>
      <c r="V27" s="49"/>
    </row>
    <row r="28" spans="1:22" s="10" customFormat="1" ht="15" customHeight="1">
      <c r="A28" s="570" t="s">
        <v>418</v>
      </c>
      <c r="B28" s="187" t="s">
        <v>419</v>
      </c>
      <c r="C28" s="74">
        <v>3430</v>
      </c>
      <c r="D28" s="74">
        <v>3490</v>
      </c>
      <c r="E28" s="74">
        <v>3570</v>
      </c>
      <c r="F28" s="70">
        <v>3610</v>
      </c>
      <c r="G28" s="74">
        <v>3650</v>
      </c>
      <c r="H28" s="74">
        <v>3700</v>
      </c>
      <c r="I28" s="75">
        <v>3800</v>
      </c>
      <c r="J28" s="75">
        <v>3800</v>
      </c>
      <c r="K28" s="75">
        <v>3900</v>
      </c>
      <c r="L28" s="75">
        <v>4000</v>
      </c>
      <c r="M28" s="75">
        <v>4050</v>
      </c>
      <c r="N28" s="75">
        <v>4050</v>
      </c>
      <c r="O28" s="75">
        <v>4050</v>
      </c>
      <c r="P28" s="75">
        <v>4000</v>
      </c>
      <c r="Q28" s="75">
        <v>3960</v>
      </c>
      <c r="R28" s="191">
        <v>3930</v>
      </c>
      <c r="S28" s="75"/>
      <c r="T28" s="75"/>
      <c r="U28" s="75"/>
      <c r="V28" s="164"/>
    </row>
    <row r="29" spans="1:22" s="10" customFormat="1" ht="15" customHeight="1">
      <c r="A29" s="572"/>
      <c r="B29" s="188"/>
      <c r="C29" s="121"/>
      <c r="D29" s="122">
        <f aca="true" t="shared" si="8" ref="D29:R29">IF(C28="","",D28/C28-1)</f>
        <v>0.017492711370262315</v>
      </c>
      <c r="E29" s="122">
        <f t="shared" si="8"/>
        <v>0.022922636103151817</v>
      </c>
      <c r="F29" s="122">
        <f t="shared" si="8"/>
        <v>0.011204481792717047</v>
      </c>
      <c r="G29" s="122">
        <f t="shared" si="8"/>
        <v>0.011080332409972193</v>
      </c>
      <c r="H29" s="122">
        <f t="shared" si="8"/>
        <v>0.013698630136986356</v>
      </c>
      <c r="I29" s="122">
        <f t="shared" si="8"/>
        <v>0.027027027027026973</v>
      </c>
      <c r="J29" s="122">
        <f t="shared" si="8"/>
        <v>0</v>
      </c>
      <c r="K29" s="122">
        <f t="shared" si="8"/>
        <v>0.026315789473684292</v>
      </c>
      <c r="L29" s="122">
        <f t="shared" si="8"/>
        <v>0.02564102564102555</v>
      </c>
      <c r="M29" s="122">
        <f t="shared" si="8"/>
        <v>0.012499999999999956</v>
      </c>
      <c r="N29" s="122">
        <f t="shared" si="8"/>
        <v>0</v>
      </c>
      <c r="O29" s="122">
        <f t="shared" si="8"/>
        <v>0</v>
      </c>
      <c r="P29" s="122">
        <f t="shared" si="8"/>
        <v>-0.012345679012345734</v>
      </c>
      <c r="Q29" s="122">
        <f t="shared" si="8"/>
        <v>-0.010000000000000009</v>
      </c>
      <c r="R29" s="228">
        <f t="shared" si="8"/>
        <v>-0.007575757575757569</v>
      </c>
      <c r="S29" s="122"/>
      <c r="T29" s="122"/>
      <c r="U29" s="122"/>
      <c r="V29" s="208"/>
    </row>
    <row r="30" spans="1:22" s="13" customFormat="1" ht="15" customHeight="1">
      <c r="A30" s="576" t="s">
        <v>37</v>
      </c>
      <c r="B30" s="189" t="s">
        <v>434</v>
      </c>
      <c r="C30" s="55"/>
      <c r="D30" s="55"/>
      <c r="E30" s="55"/>
      <c r="F30" s="56"/>
      <c r="G30" s="55">
        <v>3500</v>
      </c>
      <c r="H30" s="55">
        <v>3520</v>
      </c>
      <c r="I30" s="56">
        <v>3550</v>
      </c>
      <c r="J30" s="56">
        <v>3550</v>
      </c>
      <c r="K30" s="56">
        <v>3650</v>
      </c>
      <c r="L30" s="56">
        <v>3760</v>
      </c>
      <c r="M30" s="56">
        <v>3800</v>
      </c>
      <c r="N30" s="56">
        <v>3800</v>
      </c>
      <c r="O30" s="56">
        <v>3800</v>
      </c>
      <c r="P30" s="56"/>
      <c r="Q30" s="56"/>
      <c r="R30" s="150"/>
      <c r="S30" s="56"/>
      <c r="T30" s="56"/>
      <c r="U30" s="56"/>
      <c r="V30" s="54"/>
    </row>
    <row r="31" spans="1:22" s="13" customFormat="1" ht="15" customHeight="1">
      <c r="A31" s="571"/>
      <c r="B31" s="297"/>
      <c r="C31" s="47"/>
      <c r="D31" s="48">
        <f aca="true" t="shared" si="9" ref="D31:O31">IF(C30="","",D30/C30-1)</f>
      </c>
      <c r="E31" s="48">
        <f t="shared" si="9"/>
      </c>
      <c r="F31" s="48">
        <f t="shared" si="9"/>
      </c>
      <c r="G31" s="48">
        <f t="shared" si="9"/>
      </c>
      <c r="H31" s="48">
        <f t="shared" si="9"/>
        <v>0.005714285714285783</v>
      </c>
      <c r="I31" s="48">
        <f t="shared" si="9"/>
        <v>0.008522727272727293</v>
      </c>
      <c r="J31" s="48">
        <f t="shared" si="9"/>
        <v>0</v>
      </c>
      <c r="K31" s="48">
        <f t="shared" si="9"/>
        <v>0.028169014084507005</v>
      </c>
      <c r="L31" s="48">
        <f t="shared" si="9"/>
        <v>0.03013698630136985</v>
      </c>
      <c r="M31" s="48">
        <f t="shared" si="9"/>
        <v>0.010638297872340496</v>
      </c>
      <c r="N31" s="48">
        <f t="shared" si="9"/>
        <v>0</v>
      </c>
      <c r="O31" s="48">
        <f t="shared" si="9"/>
        <v>0</v>
      </c>
      <c r="P31" s="48"/>
      <c r="Q31" s="48"/>
      <c r="R31" s="148"/>
      <c r="S31" s="48"/>
      <c r="T31" s="48"/>
      <c r="U31" s="48"/>
      <c r="V31" s="49"/>
    </row>
    <row r="32" spans="1:22" s="13" customFormat="1" ht="15" customHeight="1">
      <c r="A32" s="577" t="s">
        <v>26</v>
      </c>
      <c r="B32" s="307" t="s">
        <v>452</v>
      </c>
      <c r="C32" s="74">
        <v>10000</v>
      </c>
      <c r="D32" s="74">
        <v>10200</v>
      </c>
      <c r="E32" s="74">
        <v>10500</v>
      </c>
      <c r="F32" s="75">
        <v>10700</v>
      </c>
      <c r="G32" s="74">
        <v>10800</v>
      </c>
      <c r="H32" s="74"/>
      <c r="I32" s="75"/>
      <c r="J32" s="75"/>
      <c r="K32" s="75"/>
      <c r="L32" s="75"/>
      <c r="M32" s="75"/>
      <c r="N32" s="75"/>
      <c r="O32" s="75"/>
      <c r="P32" s="75"/>
      <c r="Q32" s="75"/>
      <c r="R32" s="191"/>
      <c r="S32" s="75"/>
      <c r="T32" s="75"/>
      <c r="U32" s="75"/>
      <c r="V32" s="164"/>
    </row>
    <row r="33" spans="1:22" s="13" customFormat="1" ht="15" customHeight="1">
      <c r="A33" s="578"/>
      <c r="B33" s="196"/>
      <c r="C33" s="121"/>
      <c r="D33" s="122">
        <f>IF(C32="","",D32/C32-1)</f>
        <v>0.020000000000000018</v>
      </c>
      <c r="E33" s="122">
        <f aca="true" t="shared" si="10" ref="E33:M33">IF(D32="","",E32/D32-1)</f>
        <v>0.02941176470588225</v>
      </c>
      <c r="F33" s="122">
        <f t="shared" si="10"/>
        <v>0.01904761904761898</v>
      </c>
      <c r="G33" s="122">
        <f t="shared" si="10"/>
        <v>0.009345794392523255</v>
      </c>
      <c r="H33" s="122"/>
      <c r="I33" s="122">
        <f t="shared" si="10"/>
      </c>
      <c r="J33" s="122">
        <f t="shared" si="10"/>
      </c>
      <c r="K33" s="122">
        <f t="shared" si="10"/>
      </c>
      <c r="L33" s="122">
        <f t="shared" si="10"/>
      </c>
      <c r="M33" s="122">
        <f t="shared" si="10"/>
      </c>
      <c r="N33" s="122"/>
      <c r="O33" s="122"/>
      <c r="P33" s="122"/>
      <c r="Q33" s="122"/>
      <c r="R33" s="228"/>
      <c r="S33" s="122"/>
      <c r="T33" s="122"/>
      <c r="U33" s="122"/>
      <c r="V33" s="208"/>
    </row>
    <row r="34" spans="1:22" s="13" customFormat="1" ht="15" customHeight="1">
      <c r="A34" s="573" t="s">
        <v>436</v>
      </c>
      <c r="B34" s="298" t="s">
        <v>437</v>
      </c>
      <c r="C34" s="55">
        <v>3650</v>
      </c>
      <c r="D34" s="55">
        <v>3680</v>
      </c>
      <c r="E34" s="55">
        <v>3760</v>
      </c>
      <c r="F34" s="56">
        <v>3810</v>
      </c>
      <c r="G34" s="55">
        <v>3850</v>
      </c>
      <c r="H34" s="55">
        <v>3890</v>
      </c>
      <c r="I34" s="56">
        <v>3900</v>
      </c>
      <c r="J34" s="56">
        <v>3900</v>
      </c>
      <c r="K34" s="56">
        <v>3900</v>
      </c>
      <c r="L34" s="56">
        <v>3900</v>
      </c>
      <c r="M34" s="56">
        <v>4000</v>
      </c>
      <c r="N34" s="56">
        <v>4080</v>
      </c>
      <c r="O34" s="56">
        <v>4080</v>
      </c>
      <c r="P34" s="56">
        <v>4040</v>
      </c>
      <c r="Q34" s="56">
        <v>4000</v>
      </c>
      <c r="R34" s="150">
        <v>3950</v>
      </c>
      <c r="S34" s="56"/>
      <c r="T34" s="56"/>
      <c r="U34" s="56"/>
      <c r="V34" s="54"/>
    </row>
    <row r="35" spans="1:22" s="13" customFormat="1" ht="15" customHeight="1">
      <c r="A35" s="574"/>
      <c r="B35" s="197"/>
      <c r="C35" s="47"/>
      <c r="D35" s="48">
        <f aca="true" t="shared" si="11" ref="D35:R35">IF(C34="","",D34/C34-1)</f>
        <v>0.008219178082191858</v>
      </c>
      <c r="E35" s="48">
        <f t="shared" si="11"/>
        <v>0.021739130434782705</v>
      </c>
      <c r="F35" s="48">
        <f t="shared" si="11"/>
        <v>0.013297872340425565</v>
      </c>
      <c r="G35" s="48">
        <f t="shared" si="11"/>
        <v>0.01049868766404205</v>
      </c>
      <c r="H35" s="48">
        <f t="shared" si="11"/>
        <v>0.010389610389610393</v>
      </c>
      <c r="I35" s="48">
        <f t="shared" si="11"/>
        <v>0.0025706940874035134</v>
      </c>
      <c r="J35" s="48">
        <f t="shared" si="11"/>
        <v>0</v>
      </c>
      <c r="K35" s="48">
        <f t="shared" si="11"/>
        <v>0</v>
      </c>
      <c r="L35" s="48">
        <f t="shared" si="11"/>
        <v>0</v>
      </c>
      <c r="M35" s="48">
        <f t="shared" si="11"/>
        <v>0.02564102564102555</v>
      </c>
      <c r="N35" s="48">
        <f t="shared" si="11"/>
        <v>0.020000000000000018</v>
      </c>
      <c r="O35" s="48">
        <f t="shared" si="11"/>
        <v>0</v>
      </c>
      <c r="P35" s="48">
        <f t="shared" si="11"/>
        <v>-0.009803921568627416</v>
      </c>
      <c r="Q35" s="48">
        <f t="shared" si="11"/>
        <v>-0.00990099009900991</v>
      </c>
      <c r="R35" s="148">
        <f t="shared" si="11"/>
        <v>-0.012499999999999956</v>
      </c>
      <c r="S35" s="48"/>
      <c r="T35" s="48"/>
      <c r="U35" s="48"/>
      <c r="V35" s="49"/>
    </row>
    <row r="36" spans="1:22" s="13" customFormat="1" ht="15" customHeight="1">
      <c r="A36" s="520" t="s">
        <v>435</v>
      </c>
      <c r="B36" s="308" t="s">
        <v>491</v>
      </c>
      <c r="C36" s="70">
        <v>4050</v>
      </c>
      <c r="D36" s="70">
        <v>4200</v>
      </c>
      <c r="E36" s="70">
        <v>4400</v>
      </c>
      <c r="F36" s="70">
        <v>4500</v>
      </c>
      <c r="G36" s="70">
        <v>4650</v>
      </c>
      <c r="H36" s="70">
        <v>4780</v>
      </c>
      <c r="I36" s="70">
        <v>4830</v>
      </c>
      <c r="J36" s="70">
        <v>4830</v>
      </c>
      <c r="K36" s="70">
        <v>4830</v>
      </c>
      <c r="L36" s="70">
        <v>4830</v>
      </c>
      <c r="M36" s="70">
        <v>4830</v>
      </c>
      <c r="N36" s="70">
        <v>4800</v>
      </c>
      <c r="O36" s="254"/>
      <c r="P36" s="254"/>
      <c r="Q36" s="254"/>
      <c r="R36" s="255"/>
      <c r="S36" s="256"/>
      <c r="T36" s="256"/>
      <c r="U36" s="256"/>
      <c r="V36" s="257"/>
    </row>
    <row r="37" spans="1:22" s="13" customFormat="1" ht="15" customHeight="1">
      <c r="A37" s="521"/>
      <c r="B37" s="220"/>
      <c r="C37" s="78"/>
      <c r="D37" s="78">
        <f aca="true" t="shared" si="12" ref="D37:N37">IF(C36="","",D36/C36-1)</f>
        <v>0.03703703703703698</v>
      </c>
      <c r="E37" s="78">
        <f t="shared" si="12"/>
        <v>0.04761904761904767</v>
      </c>
      <c r="F37" s="78">
        <f t="shared" si="12"/>
        <v>0.022727272727272707</v>
      </c>
      <c r="G37" s="78">
        <f t="shared" si="12"/>
        <v>0.03333333333333344</v>
      </c>
      <c r="H37" s="78">
        <f t="shared" si="12"/>
        <v>0.027956989247311936</v>
      </c>
      <c r="I37" s="78">
        <f t="shared" si="12"/>
        <v>0.010460251046025215</v>
      </c>
      <c r="J37" s="78">
        <f t="shared" si="12"/>
        <v>0</v>
      </c>
      <c r="K37" s="78">
        <f t="shared" si="12"/>
        <v>0</v>
      </c>
      <c r="L37" s="78">
        <f t="shared" si="12"/>
        <v>0</v>
      </c>
      <c r="M37" s="78">
        <f t="shared" si="12"/>
        <v>0</v>
      </c>
      <c r="N37" s="78">
        <f t="shared" si="12"/>
        <v>-0.006211180124223614</v>
      </c>
      <c r="O37" s="304"/>
      <c r="P37" s="304"/>
      <c r="Q37" s="304"/>
      <c r="R37" s="305"/>
      <c r="S37" s="303"/>
      <c r="T37" s="303"/>
      <c r="U37" s="303"/>
      <c r="V37" s="306"/>
    </row>
    <row r="38" spans="1:22" s="13" customFormat="1" ht="15" customHeight="1">
      <c r="A38" s="575" t="s">
        <v>435</v>
      </c>
      <c r="B38" s="299" t="s">
        <v>471</v>
      </c>
      <c r="C38" s="51"/>
      <c r="D38" s="51"/>
      <c r="E38" s="51"/>
      <c r="F38" s="51"/>
      <c r="G38" s="53"/>
      <c r="H38" s="53"/>
      <c r="I38" s="53"/>
      <c r="J38" s="53"/>
      <c r="K38" s="53"/>
      <c r="L38" s="53"/>
      <c r="M38" s="53"/>
      <c r="N38" s="113"/>
      <c r="O38" s="53">
        <v>4700</v>
      </c>
      <c r="P38" s="53">
        <v>4650</v>
      </c>
      <c r="Q38" s="53">
        <v>4600</v>
      </c>
      <c r="R38" s="144">
        <v>4550</v>
      </c>
      <c r="S38" s="53"/>
      <c r="T38" s="53"/>
      <c r="U38" s="53"/>
      <c r="V38" s="203"/>
    </row>
    <row r="39" spans="1:22" s="13" customFormat="1" ht="15" customHeight="1">
      <c r="A39" s="521"/>
      <c r="B39" s="200"/>
      <c r="C39" s="47"/>
      <c r="D39" s="48">
        <f aca="true" t="shared" si="13" ref="D39:Q39">IF(C38="","",D38/C38-1)</f>
      </c>
      <c r="E39" s="48">
        <f t="shared" si="13"/>
      </c>
      <c r="F39" s="48">
        <f t="shared" si="13"/>
      </c>
      <c r="G39" s="48">
        <f t="shared" si="13"/>
      </c>
      <c r="H39" s="48">
        <f t="shared" si="13"/>
      </c>
      <c r="I39" s="48">
        <f t="shared" si="13"/>
      </c>
      <c r="J39" s="48">
        <f t="shared" si="13"/>
      </c>
      <c r="K39" s="48">
        <f t="shared" si="13"/>
      </c>
      <c r="L39" s="48">
        <f t="shared" si="13"/>
      </c>
      <c r="M39" s="48">
        <f t="shared" si="13"/>
      </c>
      <c r="N39" s="48">
        <f t="shared" si="13"/>
      </c>
      <c r="O39" s="48"/>
      <c r="P39" s="48">
        <f t="shared" si="13"/>
        <v>-0.010638297872340385</v>
      </c>
      <c r="Q39" s="48">
        <f t="shared" si="13"/>
        <v>-0.010752688172043001</v>
      </c>
      <c r="R39" s="148">
        <f>IF(Q38="","",R38/Q38-1)</f>
        <v>-0.010869565217391353</v>
      </c>
      <c r="S39" s="48"/>
      <c r="T39" s="48"/>
      <c r="U39" s="48"/>
      <c r="V39" s="198"/>
    </row>
    <row r="40" spans="1:22" s="13" customFormat="1" ht="15" customHeight="1">
      <c r="A40" s="520" t="s">
        <v>472</v>
      </c>
      <c r="B40" s="308" t="s">
        <v>473</v>
      </c>
      <c r="C40" s="74">
        <v>34500</v>
      </c>
      <c r="D40" s="74">
        <v>36000</v>
      </c>
      <c r="E40" s="74">
        <v>39000</v>
      </c>
      <c r="F40" s="74">
        <v>40500</v>
      </c>
      <c r="G40" s="74">
        <v>42500</v>
      </c>
      <c r="H40" s="74">
        <v>44300</v>
      </c>
      <c r="I40" s="75">
        <v>46000</v>
      </c>
      <c r="J40" s="75">
        <v>46000</v>
      </c>
      <c r="K40" s="75">
        <v>46000</v>
      </c>
      <c r="L40" s="75">
        <v>46000</v>
      </c>
      <c r="M40" s="75">
        <v>46000</v>
      </c>
      <c r="N40" s="75">
        <v>45000</v>
      </c>
      <c r="O40" s="75">
        <v>44000</v>
      </c>
      <c r="P40" s="75">
        <v>42400</v>
      </c>
      <c r="Q40" s="75">
        <v>40000</v>
      </c>
      <c r="R40" s="160">
        <v>38200</v>
      </c>
      <c r="S40" s="75"/>
      <c r="T40" s="75"/>
      <c r="U40" s="75"/>
      <c r="V40" s="219"/>
    </row>
    <row r="41" spans="1:22" s="13" customFormat="1" ht="15" customHeight="1">
      <c r="A41" s="521"/>
      <c r="B41" s="220"/>
      <c r="C41" s="77"/>
      <c r="D41" s="78">
        <f aca="true" t="shared" si="14" ref="D41:Q41">IF(C40="","",D40/C40-1)</f>
        <v>0.04347826086956519</v>
      </c>
      <c r="E41" s="78">
        <f t="shared" si="14"/>
        <v>0.08333333333333326</v>
      </c>
      <c r="F41" s="78">
        <f t="shared" si="14"/>
        <v>0.03846153846153855</v>
      </c>
      <c r="G41" s="78">
        <f t="shared" si="14"/>
        <v>0.04938271604938271</v>
      </c>
      <c r="H41" s="78">
        <f t="shared" si="14"/>
        <v>0.04235294117647048</v>
      </c>
      <c r="I41" s="78">
        <f t="shared" si="14"/>
        <v>0.038374717832957206</v>
      </c>
      <c r="J41" s="78">
        <f t="shared" si="14"/>
        <v>0</v>
      </c>
      <c r="K41" s="78">
        <f t="shared" si="14"/>
        <v>0</v>
      </c>
      <c r="L41" s="78">
        <f t="shared" si="14"/>
        <v>0</v>
      </c>
      <c r="M41" s="78">
        <f t="shared" si="14"/>
        <v>0</v>
      </c>
      <c r="N41" s="78">
        <f t="shared" si="14"/>
        <v>-0.021739130434782594</v>
      </c>
      <c r="O41" s="78">
        <f t="shared" si="14"/>
        <v>-0.022222222222222254</v>
      </c>
      <c r="P41" s="78">
        <f t="shared" si="14"/>
        <v>-0.036363636363636376</v>
      </c>
      <c r="Q41" s="78">
        <f t="shared" si="14"/>
        <v>-0.05660377358490565</v>
      </c>
      <c r="R41" s="161">
        <f>IF(Q40="","",R40/Q40-1)</f>
        <v>-0.04500000000000004</v>
      </c>
      <c r="S41" s="78"/>
      <c r="T41" s="78"/>
      <c r="U41" s="78"/>
      <c r="V41" s="202"/>
    </row>
    <row r="42" spans="1:23" s="13" customFormat="1" ht="15" customHeight="1">
      <c r="A42" s="520" t="s">
        <v>474</v>
      </c>
      <c r="B42" s="201" t="s">
        <v>475</v>
      </c>
      <c r="C42" s="51"/>
      <c r="D42" s="51"/>
      <c r="E42" s="51"/>
      <c r="F42" s="51"/>
      <c r="G42" s="51">
        <v>36000</v>
      </c>
      <c r="H42" s="51">
        <v>37200</v>
      </c>
      <c r="I42" s="53">
        <v>37600</v>
      </c>
      <c r="J42" s="53">
        <v>37600</v>
      </c>
      <c r="K42" s="53">
        <v>37600</v>
      </c>
      <c r="L42" s="53">
        <v>37600</v>
      </c>
      <c r="M42" s="53">
        <v>37600</v>
      </c>
      <c r="N42" s="53">
        <v>36800</v>
      </c>
      <c r="O42" s="53">
        <v>36400</v>
      </c>
      <c r="P42" s="53">
        <v>35500</v>
      </c>
      <c r="Q42" s="53">
        <v>34100</v>
      </c>
      <c r="R42" s="144">
        <v>33000</v>
      </c>
      <c r="S42" s="53"/>
      <c r="T42" s="53"/>
      <c r="U42" s="53"/>
      <c r="V42" s="203"/>
      <c r="W42" s="83"/>
    </row>
    <row r="43" spans="1:23" s="13" customFormat="1" ht="15" customHeight="1">
      <c r="A43" s="567"/>
      <c r="B43" s="299"/>
      <c r="C43" s="81"/>
      <c r="D43" s="82">
        <f aca="true" t="shared" si="15" ref="D43:Q43">IF(C42="","",D42/C42-1)</f>
      </c>
      <c r="E43" s="82">
        <f t="shared" si="15"/>
      </c>
      <c r="F43" s="82">
        <f t="shared" si="15"/>
      </c>
      <c r="G43" s="82">
        <f t="shared" si="15"/>
      </c>
      <c r="H43" s="82">
        <f t="shared" si="15"/>
        <v>0.03333333333333344</v>
      </c>
      <c r="I43" s="82">
        <f t="shared" si="15"/>
        <v>0.010752688172043001</v>
      </c>
      <c r="J43" s="82">
        <f t="shared" si="15"/>
        <v>0</v>
      </c>
      <c r="K43" s="82">
        <f t="shared" si="15"/>
        <v>0</v>
      </c>
      <c r="L43" s="82">
        <f t="shared" si="15"/>
        <v>0</v>
      </c>
      <c r="M43" s="82">
        <f t="shared" si="15"/>
        <v>0</v>
      </c>
      <c r="N43" s="82">
        <f t="shared" si="15"/>
        <v>-0.021276595744680882</v>
      </c>
      <c r="O43" s="82">
        <f t="shared" si="15"/>
        <v>-0.010869565217391353</v>
      </c>
      <c r="P43" s="82">
        <f t="shared" si="15"/>
        <v>-0.02472527472527475</v>
      </c>
      <c r="Q43" s="82">
        <f t="shared" si="15"/>
        <v>-0.03943661971830981</v>
      </c>
      <c r="R43" s="207">
        <f>IF(Q42="","",R42/Q42-1)</f>
        <v>-0.032258064516129004</v>
      </c>
      <c r="S43" s="82"/>
      <c r="T43" s="82"/>
      <c r="U43" s="82"/>
      <c r="V43" s="209"/>
      <c r="W43" s="83"/>
    </row>
    <row r="44" spans="1:22" s="10" customFormat="1" ht="15" customHeight="1">
      <c r="A44" s="565" t="s">
        <v>531</v>
      </c>
      <c r="B44" s="309" t="s">
        <v>532</v>
      </c>
      <c r="C44" s="69">
        <v>37800</v>
      </c>
      <c r="D44" s="69">
        <v>38700</v>
      </c>
      <c r="E44" s="69">
        <v>40200</v>
      </c>
      <c r="F44" s="69">
        <v>40700</v>
      </c>
      <c r="G44" s="69">
        <v>40700</v>
      </c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162"/>
      <c r="S44" s="70"/>
      <c r="T44" s="70"/>
      <c r="U44" s="70"/>
      <c r="V44" s="223"/>
    </row>
    <row r="45" spans="1:22" s="10" customFormat="1" ht="15" customHeight="1">
      <c r="A45" s="566"/>
      <c r="B45" s="310"/>
      <c r="C45" s="77"/>
      <c r="D45" s="78">
        <f aca="true" t="shared" si="16" ref="D45:Q45">IF(C44="","",D44/C44-1)</f>
        <v>0.023809523809523725</v>
      </c>
      <c r="E45" s="78">
        <f t="shared" si="16"/>
        <v>0.03875968992248069</v>
      </c>
      <c r="F45" s="78">
        <f t="shared" si="16"/>
        <v>0.01243781094527363</v>
      </c>
      <c r="G45" s="78">
        <f t="shared" si="16"/>
        <v>0</v>
      </c>
      <c r="H45" s="78"/>
      <c r="I45" s="78">
        <f t="shared" si="16"/>
      </c>
      <c r="J45" s="78">
        <f t="shared" si="16"/>
      </c>
      <c r="K45" s="78">
        <f t="shared" si="16"/>
      </c>
      <c r="L45" s="78">
        <f t="shared" si="16"/>
      </c>
      <c r="M45" s="78">
        <f t="shared" si="16"/>
      </c>
      <c r="N45" s="78">
        <f t="shared" si="16"/>
      </c>
      <c r="O45" s="78">
        <f t="shared" si="16"/>
      </c>
      <c r="P45" s="78">
        <f t="shared" si="16"/>
      </c>
      <c r="Q45" s="78">
        <f t="shared" si="16"/>
      </c>
      <c r="R45" s="161"/>
      <c r="S45" s="78"/>
      <c r="T45" s="78"/>
      <c r="U45" s="78"/>
      <c r="V45" s="202"/>
    </row>
    <row r="46" spans="1:22" s="13" customFormat="1" ht="15" customHeight="1">
      <c r="A46" s="568" t="s">
        <v>510</v>
      </c>
      <c r="B46" s="300" t="s">
        <v>511</v>
      </c>
      <c r="C46" s="51"/>
      <c r="D46" s="51"/>
      <c r="E46" s="51"/>
      <c r="F46" s="51"/>
      <c r="G46" s="113"/>
      <c r="H46" s="53">
        <v>40000</v>
      </c>
      <c r="I46" s="53">
        <v>39500</v>
      </c>
      <c r="J46" s="53">
        <v>39500</v>
      </c>
      <c r="K46" s="53">
        <v>39500</v>
      </c>
      <c r="L46" s="53">
        <v>39500</v>
      </c>
      <c r="M46" s="53">
        <v>39500</v>
      </c>
      <c r="N46" s="53">
        <v>39500</v>
      </c>
      <c r="O46" s="53">
        <v>39500</v>
      </c>
      <c r="P46" s="53">
        <v>39400</v>
      </c>
      <c r="Q46" s="53">
        <v>39000</v>
      </c>
      <c r="R46" s="144">
        <v>38000</v>
      </c>
      <c r="S46" s="53"/>
      <c r="T46" s="53"/>
      <c r="U46" s="53"/>
      <c r="V46" s="203"/>
    </row>
    <row r="47" spans="1:22" s="13" customFormat="1" ht="15" customHeight="1">
      <c r="A47" s="566"/>
      <c r="B47" s="204"/>
      <c r="C47" s="47"/>
      <c r="D47" s="48">
        <f aca="true" t="shared" si="17" ref="D47:Q47">IF(C46="","",D46/C46-1)</f>
      </c>
      <c r="E47" s="48">
        <f t="shared" si="17"/>
      </c>
      <c r="F47" s="48">
        <f t="shared" si="17"/>
      </c>
      <c r="G47" s="48">
        <f t="shared" si="17"/>
      </c>
      <c r="H47" s="48">
        <f>IF(G46="","",H46/G46-1)</f>
      </c>
      <c r="I47" s="48">
        <f>IF(H46="","",I46/H46-1)</f>
        <v>-0.012499999999999956</v>
      </c>
      <c r="J47" s="48">
        <f t="shared" si="17"/>
        <v>0</v>
      </c>
      <c r="K47" s="48">
        <f t="shared" si="17"/>
        <v>0</v>
      </c>
      <c r="L47" s="48">
        <f t="shared" si="17"/>
        <v>0</v>
      </c>
      <c r="M47" s="48">
        <f t="shared" si="17"/>
        <v>0</v>
      </c>
      <c r="N47" s="48">
        <f t="shared" si="17"/>
        <v>0</v>
      </c>
      <c r="O47" s="48">
        <f t="shared" si="17"/>
        <v>0</v>
      </c>
      <c r="P47" s="48">
        <f t="shared" si="17"/>
        <v>-0.0025316455696202667</v>
      </c>
      <c r="Q47" s="48">
        <f t="shared" si="17"/>
        <v>-0.010152284263959421</v>
      </c>
      <c r="R47" s="148">
        <f>IF(Q46="","",R46/Q46-1)</f>
        <v>-0.02564102564102566</v>
      </c>
      <c r="S47" s="48"/>
      <c r="T47" s="48"/>
      <c r="U47" s="48"/>
      <c r="V47" s="198"/>
    </row>
    <row r="48" spans="1:22" s="13" customFormat="1" ht="15" customHeight="1">
      <c r="A48" s="565" t="s">
        <v>533</v>
      </c>
      <c r="B48" s="309" t="s">
        <v>534</v>
      </c>
      <c r="C48" s="75">
        <v>44000</v>
      </c>
      <c r="D48" s="75">
        <v>45000</v>
      </c>
      <c r="E48" s="75">
        <v>46000</v>
      </c>
      <c r="F48" s="75">
        <v>46000</v>
      </c>
      <c r="G48" s="75">
        <v>46000</v>
      </c>
      <c r="H48" s="75">
        <v>46000</v>
      </c>
      <c r="I48" s="75">
        <v>45500</v>
      </c>
      <c r="J48" s="75">
        <v>45500</v>
      </c>
      <c r="K48" s="75">
        <v>45500</v>
      </c>
      <c r="L48" s="75">
        <v>45500</v>
      </c>
      <c r="M48" s="75">
        <v>45500</v>
      </c>
      <c r="N48" s="122"/>
      <c r="O48" s="122"/>
      <c r="P48" s="122"/>
      <c r="Q48" s="122"/>
      <c r="R48" s="210"/>
      <c r="S48" s="122"/>
      <c r="T48" s="122"/>
      <c r="U48" s="122"/>
      <c r="V48" s="211"/>
    </row>
    <row r="49" spans="1:22" s="13" customFormat="1" ht="15" customHeight="1">
      <c r="A49" s="566"/>
      <c r="B49" s="247"/>
      <c r="C49" s="243"/>
      <c r="D49" s="78">
        <f aca="true" t="shared" si="18" ref="D49:M49">IF(C48="","",D48/C48-1)</f>
        <v>0.022727272727272707</v>
      </c>
      <c r="E49" s="78">
        <f t="shared" si="18"/>
        <v>0.022222222222222143</v>
      </c>
      <c r="F49" s="78">
        <f t="shared" si="18"/>
        <v>0</v>
      </c>
      <c r="G49" s="78">
        <f t="shared" si="18"/>
        <v>0</v>
      </c>
      <c r="H49" s="78">
        <f t="shared" si="18"/>
        <v>0</v>
      </c>
      <c r="I49" s="78">
        <f t="shared" si="18"/>
        <v>-0.010869565217391353</v>
      </c>
      <c r="J49" s="78">
        <f t="shared" si="18"/>
        <v>0</v>
      </c>
      <c r="K49" s="78">
        <f t="shared" si="18"/>
        <v>0</v>
      </c>
      <c r="L49" s="78">
        <f t="shared" si="18"/>
        <v>0</v>
      </c>
      <c r="M49" s="78">
        <f t="shared" si="18"/>
        <v>0</v>
      </c>
      <c r="N49" s="78"/>
      <c r="O49" s="78"/>
      <c r="P49" s="78"/>
      <c r="Q49" s="78"/>
      <c r="R49" s="246"/>
      <c r="S49" s="78"/>
      <c r="T49" s="78"/>
      <c r="U49" s="78"/>
      <c r="V49" s="202"/>
    </row>
    <row r="50" spans="1:22" s="13" customFormat="1" ht="15" customHeight="1">
      <c r="A50" s="565" t="s">
        <v>512</v>
      </c>
      <c r="B50" s="301" t="s">
        <v>513</v>
      </c>
      <c r="C50" s="51"/>
      <c r="D50" s="51"/>
      <c r="E50" s="51"/>
      <c r="F50" s="51"/>
      <c r="G50" s="52"/>
      <c r="H50" s="51"/>
      <c r="I50" s="53"/>
      <c r="J50" s="53"/>
      <c r="K50" s="53"/>
      <c r="L50" s="53"/>
      <c r="M50" s="113"/>
      <c r="N50" s="53">
        <v>45500</v>
      </c>
      <c r="O50" s="53">
        <v>45000</v>
      </c>
      <c r="P50" s="53">
        <v>44100</v>
      </c>
      <c r="Q50" s="53">
        <v>43200</v>
      </c>
      <c r="R50" s="144">
        <v>42100</v>
      </c>
      <c r="S50" s="53"/>
      <c r="T50" s="53"/>
      <c r="U50" s="53"/>
      <c r="V50" s="203"/>
    </row>
    <row r="51" spans="1:22" s="13" customFormat="1" ht="15" customHeight="1">
      <c r="A51" s="566"/>
      <c r="B51" s="204"/>
      <c r="C51" s="47"/>
      <c r="D51" s="48">
        <f aca="true" t="shared" si="19" ref="D51:Q51">IF(C50="","",D50/C50-1)</f>
      </c>
      <c r="E51" s="48">
        <f t="shared" si="19"/>
      </c>
      <c r="F51" s="48">
        <f t="shared" si="19"/>
      </c>
      <c r="G51" s="48">
        <f t="shared" si="19"/>
      </c>
      <c r="H51" s="48"/>
      <c r="I51" s="48">
        <f t="shared" si="19"/>
      </c>
      <c r="J51" s="48">
        <f t="shared" si="19"/>
      </c>
      <c r="K51" s="48">
        <f t="shared" si="19"/>
      </c>
      <c r="L51" s="48">
        <f t="shared" si="19"/>
      </c>
      <c r="M51" s="48">
        <f t="shared" si="19"/>
      </c>
      <c r="N51" s="48"/>
      <c r="O51" s="48">
        <f t="shared" si="19"/>
        <v>-0.01098901098901095</v>
      </c>
      <c r="P51" s="48">
        <f t="shared" si="19"/>
        <v>-0.020000000000000018</v>
      </c>
      <c r="Q51" s="48">
        <f t="shared" si="19"/>
        <v>-0.020408163265306145</v>
      </c>
      <c r="R51" s="148">
        <f>IF(Q50="","",R50/Q50-1)</f>
        <v>-0.02546296296296291</v>
      </c>
      <c r="S51" s="48"/>
      <c r="T51" s="48"/>
      <c r="U51" s="48"/>
      <c r="V51" s="198"/>
    </row>
    <row r="52" spans="1:22" s="13" customFormat="1" ht="15" customHeight="1">
      <c r="A52" s="408" t="s">
        <v>30</v>
      </c>
      <c r="B52" s="133" t="s">
        <v>91</v>
      </c>
      <c r="C52" s="70">
        <v>151000</v>
      </c>
      <c r="D52" s="70">
        <v>187000</v>
      </c>
      <c r="E52" s="70">
        <v>215000</v>
      </c>
      <c r="F52" s="70">
        <v>208000</v>
      </c>
      <c r="G52" s="70">
        <v>199000</v>
      </c>
      <c r="H52" s="70">
        <v>195000</v>
      </c>
      <c r="I52" s="70">
        <v>195000</v>
      </c>
      <c r="J52" s="70">
        <v>195000</v>
      </c>
      <c r="K52" s="70">
        <v>194000</v>
      </c>
      <c r="L52" s="70">
        <v>190000</v>
      </c>
      <c r="M52" s="70">
        <v>174000</v>
      </c>
      <c r="N52" s="251"/>
      <c r="O52" s="251"/>
      <c r="P52" s="251"/>
      <c r="Q52" s="251"/>
      <c r="R52" s="252"/>
      <c r="S52" s="250"/>
      <c r="T52" s="250"/>
      <c r="U52" s="250"/>
      <c r="V52" s="311"/>
    </row>
    <row r="53" spans="1:22" s="13" customFormat="1" ht="15" customHeight="1">
      <c r="A53" s="409"/>
      <c r="B53" s="134"/>
      <c r="C53" s="78"/>
      <c r="D53" s="78">
        <f aca="true" t="shared" si="20" ref="D53:M53">IF(C52="","",D52/C52-1)</f>
        <v>0.23841059602649017</v>
      </c>
      <c r="E53" s="78">
        <f t="shared" si="20"/>
        <v>0.14973262032085555</v>
      </c>
      <c r="F53" s="78">
        <f t="shared" si="20"/>
        <v>-0.032558139534883734</v>
      </c>
      <c r="G53" s="78">
        <f t="shared" si="20"/>
        <v>-0.043269230769230727</v>
      </c>
      <c r="H53" s="78">
        <f t="shared" si="20"/>
        <v>-0.02010050251256279</v>
      </c>
      <c r="I53" s="78">
        <f t="shared" si="20"/>
        <v>0</v>
      </c>
      <c r="J53" s="78">
        <f t="shared" si="20"/>
        <v>0</v>
      </c>
      <c r="K53" s="78">
        <f t="shared" si="20"/>
        <v>-0.00512820512820511</v>
      </c>
      <c r="L53" s="78">
        <f t="shared" si="20"/>
        <v>-0.020618556701030966</v>
      </c>
      <c r="M53" s="78">
        <f t="shared" si="20"/>
        <v>-0.08421052631578951</v>
      </c>
      <c r="N53" s="304"/>
      <c r="O53" s="304"/>
      <c r="P53" s="304"/>
      <c r="Q53" s="304"/>
      <c r="R53" s="305"/>
      <c r="S53" s="303"/>
      <c r="T53" s="303"/>
      <c r="U53" s="303"/>
      <c r="V53" s="312"/>
    </row>
    <row r="54" spans="1:22" s="13" customFormat="1" ht="15" customHeight="1">
      <c r="A54" s="408" t="s">
        <v>17</v>
      </c>
      <c r="B54" s="61" t="s">
        <v>111</v>
      </c>
      <c r="C54" s="56">
        <v>112000</v>
      </c>
      <c r="D54" s="56">
        <v>173000</v>
      </c>
      <c r="E54" s="56">
        <v>198000</v>
      </c>
      <c r="F54" s="56">
        <v>198000</v>
      </c>
      <c r="G54" s="56">
        <v>193000</v>
      </c>
      <c r="H54" s="86"/>
      <c r="I54" s="85"/>
      <c r="J54" s="85"/>
      <c r="K54" s="85"/>
      <c r="L54" s="85"/>
      <c r="M54" s="85"/>
      <c r="N54" s="85"/>
      <c r="O54" s="85"/>
      <c r="P54" s="82"/>
      <c r="Q54" s="82"/>
      <c r="R54" s="145"/>
      <c r="S54" s="82"/>
      <c r="T54" s="82"/>
      <c r="U54" s="82"/>
      <c r="V54" s="167"/>
    </row>
    <row r="55" spans="1:22" s="13" customFormat="1" ht="15" customHeight="1">
      <c r="A55" s="409"/>
      <c r="B55" s="194"/>
      <c r="C55" s="357"/>
      <c r="D55" s="82">
        <f>IF(C54="","",D54/C54-1)</f>
        <v>0.5446428571428572</v>
      </c>
      <c r="E55" s="82">
        <f>IF(D54="","",E54/D54-1)</f>
        <v>0.1445086705202312</v>
      </c>
      <c r="F55" s="82">
        <f>IF(E54="","",F54/E54-1)</f>
        <v>0</v>
      </c>
      <c r="G55" s="82">
        <f>IF(F54="","",G54/F54-1)</f>
        <v>-0.025252525252525304</v>
      </c>
      <c r="H55" s="81"/>
      <c r="I55" s="82"/>
      <c r="J55" s="82"/>
      <c r="K55" s="82"/>
      <c r="L55" s="82"/>
      <c r="M55" s="82"/>
      <c r="N55" s="82"/>
      <c r="O55" s="82"/>
      <c r="P55" s="48"/>
      <c r="Q55" s="48"/>
      <c r="R55" s="166"/>
      <c r="S55" s="48"/>
      <c r="T55" s="48"/>
      <c r="U55" s="48"/>
      <c r="V55" s="49"/>
    </row>
    <row r="56" spans="1:22" s="13" customFormat="1" ht="15" customHeight="1">
      <c r="A56" s="557" t="s">
        <v>148</v>
      </c>
      <c r="B56" s="133" t="s">
        <v>93</v>
      </c>
      <c r="C56" s="242"/>
      <c r="D56" s="69"/>
      <c r="E56" s="69"/>
      <c r="F56" s="69"/>
      <c r="G56" s="289"/>
      <c r="H56" s="70">
        <v>225000</v>
      </c>
      <c r="I56" s="70">
        <v>225000</v>
      </c>
      <c r="J56" s="70">
        <v>225000</v>
      </c>
      <c r="K56" s="70">
        <v>225000</v>
      </c>
      <c r="L56" s="70">
        <v>218000</v>
      </c>
      <c r="M56" s="70">
        <v>208000</v>
      </c>
      <c r="N56" s="70">
        <v>191000</v>
      </c>
      <c r="O56" s="70"/>
      <c r="P56" s="70"/>
      <c r="Q56" s="70"/>
      <c r="R56" s="162"/>
      <c r="S56" s="70"/>
      <c r="T56" s="70"/>
      <c r="U56" s="70"/>
      <c r="V56" s="165"/>
    </row>
    <row r="57" spans="1:22" s="13" customFormat="1" ht="15" customHeight="1">
      <c r="A57" s="558"/>
      <c r="B57" s="134"/>
      <c r="C57" s="243"/>
      <c r="D57" s="78">
        <f>IF(C56="","",D56/C56-1)</f>
      </c>
      <c r="E57" s="78">
        <f>IF(D56="","",E56/D56-1)</f>
      </c>
      <c r="F57" s="78">
        <f>IF(E56="","",F56/E56-1)</f>
      </c>
      <c r="G57" s="78">
        <f>IF(F56="","",G56/F56-1)</f>
      </c>
      <c r="H57" s="78"/>
      <c r="I57" s="78">
        <f aca="true" t="shared" si="21" ref="I57:N57">IF(H56="","",I56/H56-1)</f>
        <v>0</v>
      </c>
      <c r="J57" s="78">
        <f t="shared" si="21"/>
        <v>0</v>
      </c>
      <c r="K57" s="78">
        <f t="shared" si="21"/>
        <v>0</v>
      </c>
      <c r="L57" s="78">
        <f t="shared" si="21"/>
        <v>-0.03111111111111109</v>
      </c>
      <c r="M57" s="78">
        <f t="shared" si="21"/>
        <v>-0.04587155963302747</v>
      </c>
      <c r="N57" s="122">
        <f t="shared" si="21"/>
        <v>-0.08173076923076927</v>
      </c>
      <c r="O57" s="122"/>
      <c r="P57" s="122">
        <f aca="true" t="shared" si="22" ref="P57:V57">IF(O56="","",P56/O56-1)</f>
      </c>
      <c r="Q57" s="122">
        <f t="shared" si="22"/>
      </c>
      <c r="R57" s="228">
        <f t="shared" si="22"/>
      </c>
      <c r="S57" s="122">
        <f t="shared" si="22"/>
      </c>
      <c r="T57" s="122">
        <f t="shared" si="22"/>
      </c>
      <c r="U57" s="122">
        <f t="shared" si="22"/>
      </c>
      <c r="V57" s="208">
        <f t="shared" si="22"/>
      </c>
    </row>
    <row r="58" spans="1:22" s="13" customFormat="1" ht="15" customHeight="1">
      <c r="A58" s="557" t="s">
        <v>148</v>
      </c>
      <c r="B58" s="50" t="s">
        <v>92</v>
      </c>
      <c r="C58" s="55"/>
      <c r="D58" s="55"/>
      <c r="E58" s="55"/>
      <c r="F58" s="55"/>
      <c r="G58" s="55"/>
      <c r="H58" s="55"/>
      <c r="I58" s="56"/>
      <c r="J58" s="56"/>
      <c r="K58" s="56"/>
      <c r="L58" s="56"/>
      <c r="M58" s="56"/>
      <c r="N58" s="177"/>
      <c r="O58" s="56">
        <v>138000</v>
      </c>
      <c r="P58" s="56">
        <v>130000</v>
      </c>
      <c r="Q58" s="56">
        <v>120000</v>
      </c>
      <c r="R58" s="152">
        <v>110000</v>
      </c>
      <c r="S58" s="56">
        <v>99000</v>
      </c>
      <c r="T58" s="56"/>
      <c r="U58" s="56"/>
      <c r="V58" s="54"/>
    </row>
    <row r="59" spans="1:22" s="13" customFormat="1" ht="15" customHeight="1">
      <c r="A59" s="558"/>
      <c r="B59" s="46"/>
      <c r="C59" s="47"/>
      <c r="D59" s="48">
        <f aca="true" t="shared" si="23" ref="D59:N59">IF(C58="","",D58/C58-1)</f>
      </c>
      <c r="E59" s="48">
        <f t="shared" si="23"/>
      </c>
      <c r="F59" s="48">
        <f t="shared" si="23"/>
      </c>
      <c r="G59" s="48">
        <f t="shared" si="23"/>
      </c>
      <c r="H59" s="48">
        <f t="shared" si="23"/>
      </c>
      <c r="I59" s="48">
        <f t="shared" si="23"/>
      </c>
      <c r="J59" s="48">
        <f t="shared" si="23"/>
      </c>
      <c r="K59" s="48">
        <f t="shared" si="23"/>
      </c>
      <c r="L59" s="48">
        <f t="shared" si="23"/>
      </c>
      <c r="M59" s="48">
        <f t="shared" si="23"/>
      </c>
      <c r="N59" s="48">
        <f t="shared" si="23"/>
      </c>
      <c r="O59" s="48"/>
      <c r="P59" s="48">
        <f>IF(O58="","",P58/O58-1)</f>
        <v>-0.05797101449275366</v>
      </c>
      <c r="Q59" s="48">
        <f>IF(P58="","",Q58/P58-1)</f>
        <v>-0.07692307692307687</v>
      </c>
      <c r="R59" s="148">
        <f>IF(Q58="","",R58/Q58-1)</f>
        <v>-0.08333333333333337</v>
      </c>
      <c r="S59" s="148">
        <f>IF(R58="","",S58/R58-1)</f>
        <v>-0.09999999999999998</v>
      </c>
      <c r="T59" s="48"/>
      <c r="U59" s="48"/>
      <c r="V59" s="49"/>
    </row>
    <row r="60" spans="1:22" s="13" customFormat="1" ht="15" customHeight="1">
      <c r="A60" s="408" t="s">
        <v>52</v>
      </c>
      <c r="B60" s="358" t="s">
        <v>133</v>
      </c>
      <c r="C60" s="74"/>
      <c r="D60" s="74">
        <v>456000</v>
      </c>
      <c r="E60" s="74">
        <v>518000</v>
      </c>
      <c r="F60" s="74">
        <v>505000</v>
      </c>
      <c r="G60" s="122"/>
      <c r="H60" s="121"/>
      <c r="I60" s="122"/>
      <c r="J60" s="122"/>
      <c r="K60" s="122"/>
      <c r="L60" s="122"/>
      <c r="M60" s="122"/>
      <c r="N60" s="122"/>
      <c r="O60" s="122"/>
      <c r="P60" s="122"/>
      <c r="Q60" s="122"/>
      <c r="R60" s="210"/>
      <c r="S60" s="122"/>
      <c r="T60" s="122"/>
      <c r="U60" s="122"/>
      <c r="V60" s="208"/>
    </row>
    <row r="61" spans="1:22" s="13" customFormat="1" ht="15" customHeight="1">
      <c r="A61" s="409"/>
      <c r="B61" s="134"/>
      <c r="C61" s="77"/>
      <c r="D61" s="78">
        <f>IF(C60="","",D60/C60-1)</f>
      </c>
      <c r="E61" s="78">
        <f>IF(D60="","",E60/D60-1)</f>
        <v>0.13596491228070184</v>
      </c>
      <c r="F61" s="78">
        <f>IF(E60="","",F60/E60-1)</f>
        <v>-0.025096525096525046</v>
      </c>
      <c r="G61" s="122"/>
      <c r="H61" s="121"/>
      <c r="I61" s="122"/>
      <c r="J61" s="122"/>
      <c r="K61" s="122"/>
      <c r="L61" s="122"/>
      <c r="M61" s="122"/>
      <c r="N61" s="122"/>
      <c r="O61" s="122"/>
      <c r="P61" s="78"/>
      <c r="Q61" s="78"/>
      <c r="R61" s="246"/>
      <c r="S61" s="78"/>
      <c r="T61" s="78"/>
      <c r="U61" s="78"/>
      <c r="V61" s="79"/>
    </row>
    <row r="62" spans="1:22" s="10" customFormat="1" ht="15" customHeight="1">
      <c r="A62" s="408" t="s">
        <v>53</v>
      </c>
      <c r="B62" s="61" t="s">
        <v>97</v>
      </c>
      <c r="C62" s="51"/>
      <c r="D62" s="51"/>
      <c r="E62" s="51">
        <v>610000</v>
      </c>
      <c r="F62" s="51">
        <v>593000</v>
      </c>
      <c r="G62" s="56">
        <v>539000</v>
      </c>
      <c r="H62" s="55">
        <v>470000</v>
      </c>
      <c r="I62" s="56">
        <v>430000</v>
      </c>
      <c r="J62" s="56">
        <v>390000</v>
      </c>
      <c r="K62" s="56">
        <v>355000</v>
      </c>
      <c r="L62" s="56">
        <v>312000</v>
      </c>
      <c r="M62" s="56"/>
      <c r="N62" s="56"/>
      <c r="O62" s="56"/>
      <c r="P62" s="53"/>
      <c r="Q62" s="53"/>
      <c r="R62" s="144"/>
      <c r="S62" s="53"/>
      <c r="T62" s="53"/>
      <c r="U62" s="53"/>
      <c r="V62" s="156"/>
    </row>
    <row r="63" spans="1:22" s="10" customFormat="1" ht="15" customHeight="1">
      <c r="A63" s="409"/>
      <c r="B63" s="194" t="s">
        <v>98</v>
      </c>
      <c r="C63" s="81"/>
      <c r="D63" s="82">
        <f aca="true" t="shared" si="24" ref="D63:V63">IF(C62="","",D62/C62-1)</f>
      </c>
      <c r="E63" s="82">
        <f t="shared" si="24"/>
      </c>
      <c r="F63" s="82">
        <f t="shared" si="24"/>
        <v>-0.02786885245901638</v>
      </c>
      <c r="G63" s="82">
        <f t="shared" si="24"/>
        <v>-0.0910623946037099</v>
      </c>
      <c r="H63" s="82">
        <f t="shared" si="24"/>
        <v>-0.1280148423005566</v>
      </c>
      <c r="I63" s="82">
        <f t="shared" si="24"/>
        <v>-0.08510638297872342</v>
      </c>
      <c r="J63" s="82">
        <f>IF(I62="","",J62/I62-1)</f>
        <v>-0.09302325581395354</v>
      </c>
      <c r="K63" s="82">
        <f t="shared" si="24"/>
        <v>-0.08974358974358976</v>
      </c>
      <c r="L63" s="82">
        <f t="shared" si="24"/>
        <v>-0.12112676056338023</v>
      </c>
      <c r="M63" s="82"/>
      <c r="N63" s="82">
        <f t="shared" si="24"/>
      </c>
      <c r="O63" s="82">
        <f t="shared" si="24"/>
      </c>
      <c r="P63" s="82">
        <f t="shared" si="24"/>
      </c>
      <c r="Q63" s="82">
        <f t="shared" si="24"/>
      </c>
      <c r="R63" s="148">
        <f t="shared" si="24"/>
      </c>
      <c r="S63" s="48">
        <f t="shared" si="24"/>
      </c>
      <c r="T63" s="48">
        <f t="shared" si="24"/>
      </c>
      <c r="U63" s="48">
        <f t="shared" si="24"/>
      </c>
      <c r="V63" s="49">
        <f t="shared" si="24"/>
      </c>
    </row>
    <row r="64" spans="1:22" s="13" customFormat="1" ht="15" customHeight="1">
      <c r="A64" s="408" t="s">
        <v>79</v>
      </c>
      <c r="B64" s="244" t="s">
        <v>131</v>
      </c>
      <c r="C64" s="69"/>
      <c r="D64" s="69"/>
      <c r="E64" s="69">
        <v>333000</v>
      </c>
      <c r="F64" s="69">
        <v>310000</v>
      </c>
      <c r="G64" s="69">
        <v>284000</v>
      </c>
      <c r="H64" s="69">
        <v>264000</v>
      </c>
      <c r="I64" s="70"/>
      <c r="J64" s="70"/>
      <c r="K64" s="70"/>
      <c r="L64" s="70"/>
      <c r="M64" s="70"/>
      <c r="N64" s="70"/>
      <c r="O64" s="70"/>
      <c r="P64" s="70"/>
      <c r="Q64" s="70"/>
      <c r="R64" s="160"/>
      <c r="S64" s="75"/>
      <c r="T64" s="75"/>
      <c r="U64" s="75"/>
      <c r="V64" s="164"/>
    </row>
    <row r="65" spans="1:22" s="13" customFormat="1" ht="15" customHeight="1">
      <c r="A65" s="409"/>
      <c r="B65" s="359" t="s">
        <v>132</v>
      </c>
      <c r="C65" s="77"/>
      <c r="D65" s="78">
        <f aca="true" t="shared" si="25" ref="D65:V65">IF(C64="","",D64/C64-1)</f>
      </c>
      <c r="E65" s="78">
        <f t="shared" si="25"/>
      </c>
      <c r="F65" s="78">
        <f t="shared" si="25"/>
        <v>-0.06906906906906907</v>
      </c>
      <c r="G65" s="78">
        <f t="shared" si="25"/>
        <v>-0.08387096774193548</v>
      </c>
      <c r="H65" s="78">
        <f t="shared" si="25"/>
        <v>-0.07042253521126762</v>
      </c>
      <c r="I65" s="78"/>
      <c r="J65" s="78">
        <f t="shared" si="25"/>
      </c>
      <c r="K65" s="78">
        <f t="shared" si="25"/>
      </c>
      <c r="L65" s="78">
        <f t="shared" si="25"/>
      </c>
      <c r="M65" s="78">
        <f t="shared" si="25"/>
      </c>
      <c r="N65" s="78">
        <f t="shared" si="25"/>
      </c>
      <c r="O65" s="78">
        <f t="shared" si="25"/>
      </c>
      <c r="P65" s="78">
        <f t="shared" si="25"/>
      </c>
      <c r="Q65" s="78">
        <f t="shared" si="25"/>
      </c>
      <c r="R65" s="161">
        <f t="shared" si="25"/>
      </c>
      <c r="S65" s="78">
        <f t="shared" si="25"/>
      </c>
      <c r="T65" s="78">
        <f t="shared" si="25"/>
      </c>
      <c r="U65" s="78">
        <f t="shared" si="25"/>
      </c>
      <c r="V65" s="79">
        <f t="shared" si="25"/>
      </c>
    </row>
    <row r="66" spans="1:22" s="13" customFormat="1" ht="15" customHeight="1">
      <c r="A66" s="557" t="s">
        <v>148</v>
      </c>
      <c r="B66" s="61" t="s">
        <v>100</v>
      </c>
      <c r="C66" s="360"/>
      <c r="D66" s="55"/>
      <c r="E66" s="55"/>
      <c r="F66" s="55"/>
      <c r="G66" s="56"/>
      <c r="H66" s="52"/>
      <c r="I66" s="56">
        <v>393000</v>
      </c>
      <c r="J66" s="56">
        <v>347000</v>
      </c>
      <c r="K66" s="56">
        <v>315000</v>
      </c>
      <c r="L66" s="56">
        <v>281000</v>
      </c>
      <c r="M66" s="56">
        <v>256000</v>
      </c>
      <c r="N66" s="56">
        <v>233000</v>
      </c>
      <c r="O66" s="56">
        <v>209000</v>
      </c>
      <c r="P66" s="53">
        <v>178000</v>
      </c>
      <c r="Q66" s="53"/>
      <c r="R66" s="144"/>
      <c r="S66" s="53"/>
      <c r="T66" s="53"/>
      <c r="U66" s="53"/>
      <c r="V66" s="156"/>
    </row>
    <row r="67" spans="1:22" s="13" customFormat="1" ht="15" customHeight="1">
      <c r="A67" s="558"/>
      <c r="B67" s="64" t="s">
        <v>101</v>
      </c>
      <c r="C67" s="47"/>
      <c r="D67" s="48">
        <f>IF(C66="","",D66/C66-1)</f>
      </c>
      <c r="E67" s="48">
        <f>IF(D66="","",E66/D66-1)</f>
      </c>
      <c r="F67" s="48">
        <f>IF(E66="","",F66/E66-1)</f>
      </c>
      <c r="G67" s="48">
        <f>IF(F66="","",G66/F66-1)</f>
      </c>
      <c r="H67" s="48">
        <f>IF(G66="","",H66/G66-1)</f>
      </c>
      <c r="I67" s="48"/>
      <c r="J67" s="48">
        <f aca="true" t="shared" si="26" ref="J67:P67">IF(I66="","",J66/I66-1)</f>
        <v>-0.11704834605597969</v>
      </c>
      <c r="K67" s="48">
        <f t="shared" si="26"/>
        <v>-0.09221902017291062</v>
      </c>
      <c r="L67" s="48">
        <f t="shared" si="26"/>
        <v>-0.10793650793650789</v>
      </c>
      <c r="M67" s="48">
        <f t="shared" si="26"/>
        <v>-0.08896797153024916</v>
      </c>
      <c r="N67" s="48">
        <f t="shared" si="26"/>
        <v>-0.08984375</v>
      </c>
      <c r="O67" s="48">
        <f t="shared" si="26"/>
        <v>-0.10300429184549353</v>
      </c>
      <c r="P67" s="48">
        <f t="shared" si="26"/>
        <v>-0.14832535885167464</v>
      </c>
      <c r="Q67" s="48"/>
      <c r="R67" s="148">
        <f>IF(Q66="","",R66/Q66-1)</f>
      </c>
      <c r="S67" s="48">
        <f>IF(R66="","",S66/R66-1)</f>
      </c>
      <c r="T67" s="48">
        <f>IF(S66="","",T66/S66-1)</f>
      </c>
      <c r="U67" s="48">
        <f>IF(T66="","",U66/T66-1)</f>
      </c>
      <c r="V67" s="49">
        <f>IF(U66="","",V66/U66-1)</f>
      </c>
    </row>
    <row r="68" spans="1:22" ht="15" customHeight="1">
      <c r="A68" s="408" t="s">
        <v>112</v>
      </c>
      <c r="B68" s="216" t="s">
        <v>130</v>
      </c>
      <c r="C68" s="74"/>
      <c r="D68" s="74"/>
      <c r="E68" s="74"/>
      <c r="F68" s="74"/>
      <c r="G68" s="74">
        <v>213000</v>
      </c>
      <c r="H68" s="75">
        <v>213000</v>
      </c>
      <c r="I68" s="75">
        <v>213000</v>
      </c>
      <c r="J68" s="75">
        <v>213000</v>
      </c>
      <c r="K68" s="75">
        <v>213000</v>
      </c>
      <c r="L68" s="75">
        <v>209000</v>
      </c>
      <c r="M68" s="75"/>
      <c r="N68" s="75"/>
      <c r="O68" s="75"/>
      <c r="P68" s="75"/>
      <c r="Q68" s="75"/>
      <c r="R68" s="160"/>
      <c r="S68" s="75"/>
      <c r="T68" s="75"/>
      <c r="U68" s="75"/>
      <c r="V68" s="164"/>
    </row>
    <row r="69" spans="1:22" ht="15" customHeight="1">
      <c r="A69" s="409"/>
      <c r="B69" s="76" t="s">
        <v>113</v>
      </c>
      <c r="C69" s="77"/>
      <c r="D69" s="78">
        <f aca="true" t="shared" si="27" ref="D69:L69">IF(C68="","",D68/C68-1)</f>
      </c>
      <c r="E69" s="78">
        <f t="shared" si="27"/>
      </c>
      <c r="F69" s="78">
        <f t="shared" si="27"/>
      </c>
      <c r="G69" s="78">
        <f t="shared" si="27"/>
      </c>
      <c r="H69" s="78">
        <f t="shared" si="27"/>
        <v>0</v>
      </c>
      <c r="I69" s="78">
        <f t="shared" si="27"/>
        <v>0</v>
      </c>
      <c r="J69" s="78">
        <f t="shared" si="27"/>
        <v>0</v>
      </c>
      <c r="K69" s="78">
        <f t="shared" si="27"/>
        <v>0</v>
      </c>
      <c r="L69" s="78">
        <f t="shared" si="27"/>
        <v>-0.018779342723004744</v>
      </c>
      <c r="M69" s="78"/>
      <c r="N69" s="78">
        <f>IF(M68="","",N68/M68-1)</f>
      </c>
      <c r="O69" s="78">
        <f>IF(N68="","",O68/N68-1)</f>
      </c>
      <c r="P69" s="78">
        <f>IF(O68="","",P68/O68-1)</f>
      </c>
      <c r="Q69" s="78">
        <f>IF(P68="","",Q68/P68-1)</f>
      </c>
      <c r="R69" s="161"/>
      <c r="S69" s="78"/>
      <c r="T69" s="78"/>
      <c r="U69" s="78"/>
      <c r="V69" s="79"/>
    </row>
    <row r="70" spans="1:22" ht="15" customHeight="1">
      <c r="A70" s="559" t="s">
        <v>30</v>
      </c>
      <c r="B70" s="172" t="s">
        <v>395</v>
      </c>
      <c r="C70" s="51">
        <v>83000</v>
      </c>
      <c r="D70" s="51">
        <v>100000</v>
      </c>
      <c r="E70" s="51">
        <v>110000</v>
      </c>
      <c r="F70" s="51">
        <v>110000</v>
      </c>
      <c r="G70" s="53">
        <v>108000</v>
      </c>
      <c r="H70" s="53">
        <v>105000</v>
      </c>
      <c r="I70" s="53">
        <v>104000</v>
      </c>
      <c r="J70" s="53">
        <v>104000</v>
      </c>
      <c r="K70" s="53">
        <v>104000</v>
      </c>
      <c r="L70" s="53">
        <v>104000</v>
      </c>
      <c r="M70" s="53">
        <v>104000</v>
      </c>
      <c r="N70" s="53">
        <v>104000</v>
      </c>
      <c r="O70" s="53">
        <v>102000</v>
      </c>
      <c r="P70" s="53">
        <v>99000</v>
      </c>
      <c r="Q70" s="53">
        <v>95800</v>
      </c>
      <c r="R70" s="144">
        <v>90000</v>
      </c>
      <c r="S70" s="53"/>
      <c r="T70" s="53"/>
      <c r="U70" s="53"/>
      <c r="V70" s="156"/>
    </row>
    <row r="71" spans="1:22" ht="15" customHeight="1">
      <c r="A71" s="560"/>
      <c r="B71" s="173"/>
      <c r="C71" s="47"/>
      <c r="D71" s="48">
        <f aca="true" t="shared" si="28" ref="D71:Q71">IF(C70="","",D70/C70-1)</f>
        <v>0.20481927710843384</v>
      </c>
      <c r="E71" s="48">
        <f t="shared" si="28"/>
        <v>0.10000000000000009</v>
      </c>
      <c r="F71" s="48">
        <f t="shared" si="28"/>
        <v>0</v>
      </c>
      <c r="G71" s="48">
        <f t="shared" si="28"/>
        <v>-0.018181818181818188</v>
      </c>
      <c r="H71" s="48">
        <f t="shared" si="28"/>
        <v>-0.02777777777777779</v>
      </c>
      <c r="I71" s="48">
        <f t="shared" si="28"/>
        <v>-0.00952380952380949</v>
      </c>
      <c r="J71" s="48">
        <f t="shared" si="28"/>
        <v>0</v>
      </c>
      <c r="K71" s="48">
        <f t="shared" si="28"/>
        <v>0</v>
      </c>
      <c r="L71" s="48">
        <f t="shared" si="28"/>
        <v>0</v>
      </c>
      <c r="M71" s="48">
        <f t="shared" si="28"/>
        <v>0</v>
      </c>
      <c r="N71" s="48">
        <f t="shared" si="28"/>
        <v>0</v>
      </c>
      <c r="O71" s="48">
        <f t="shared" si="28"/>
        <v>-0.019230769230769273</v>
      </c>
      <c r="P71" s="48">
        <f t="shared" si="28"/>
        <v>-0.02941176470588236</v>
      </c>
      <c r="Q71" s="48">
        <f t="shared" si="28"/>
        <v>-0.03232323232323231</v>
      </c>
      <c r="R71" s="148">
        <f>IF(Q70="","",R70/Q70-1)</f>
        <v>-0.06054279749478075</v>
      </c>
      <c r="S71" s="48"/>
      <c r="T71" s="48"/>
      <c r="U71" s="48"/>
      <c r="V71" s="49"/>
    </row>
    <row r="72" spans="1:22" ht="15" customHeight="1">
      <c r="A72" s="561" t="s">
        <v>438</v>
      </c>
      <c r="B72" s="195" t="s">
        <v>439</v>
      </c>
      <c r="C72" s="69">
        <v>29500</v>
      </c>
      <c r="D72" s="69">
        <v>30000</v>
      </c>
      <c r="E72" s="69">
        <v>30700</v>
      </c>
      <c r="F72" s="70">
        <v>31200</v>
      </c>
      <c r="G72" s="69">
        <v>31500</v>
      </c>
      <c r="H72" s="69">
        <v>32000</v>
      </c>
      <c r="I72" s="70">
        <v>32500</v>
      </c>
      <c r="J72" s="70">
        <v>32500</v>
      </c>
      <c r="K72" s="70">
        <v>32500</v>
      </c>
      <c r="L72" s="70">
        <v>32500</v>
      </c>
      <c r="M72" s="70">
        <v>32500</v>
      </c>
      <c r="N72" s="70">
        <v>32200</v>
      </c>
      <c r="O72" s="70">
        <v>31400</v>
      </c>
      <c r="P72" s="70">
        <v>30600</v>
      </c>
      <c r="Q72" s="70">
        <v>29500</v>
      </c>
      <c r="R72" s="222">
        <v>28000</v>
      </c>
      <c r="S72" s="70"/>
      <c r="T72" s="70"/>
      <c r="U72" s="70"/>
      <c r="V72" s="165"/>
    </row>
    <row r="73" spans="1:22" ht="15" customHeight="1">
      <c r="A73" s="562"/>
      <c r="B73" s="196"/>
      <c r="C73" s="121"/>
      <c r="D73" s="122">
        <f aca="true" t="shared" si="29" ref="D73:R73">IF(C72="","",D72/C72-1)</f>
        <v>0.016949152542372836</v>
      </c>
      <c r="E73" s="122">
        <f t="shared" si="29"/>
        <v>0.023333333333333428</v>
      </c>
      <c r="F73" s="122">
        <f t="shared" si="29"/>
        <v>0.016286644951140072</v>
      </c>
      <c r="G73" s="122">
        <f t="shared" si="29"/>
        <v>0.009615384615384581</v>
      </c>
      <c r="H73" s="122">
        <f t="shared" si="29"/>
        <v>0.015873015873015817</v>
      </c>
      <c r="I73" s="122">
        <f t="shared" si="29"/>
        <v>0.015625</v>
      </c>
      <c r="J73" s="122">
        <f t="shared" si="29"/>
        <v>0</v>
      </c>
      <c r="K73" s="122">
        <f t="shared" si="29"/>
        <v>0</v>
      </c>
      <c r="L73" s="122">
        <f t="shared" si="29"/>
        <v>0</v>
      </c>
      <c r="M73" s="122">
        <f t="shared" si="29"/>
        <v>0</v>
      </c>
      <c r="N73" s="122">
        <f t="shared" si="29"/>
        <v>-0.009230769230769265</v>
      </c>
      <c r="O73" s="122">
        <f t="shared" si="29"/>
        <v>-0.024844720496894457</v>
      </c>
      <c r="P73" s="122">
        <f t="shared" si="29"/>
        <v>-0.02547770700636942</v>
      </c>
      <c r="Q73" s="122">
        <f t="shared" si="29"/>
        <v>-0.03594771241830064</v>
      </c>
      <c r="R73" s="228">
        <f t="shared" si="29"/>
        <v>-0.05084745762711862</v>
      </c>
      <c r="S73" s="122"/>
      <c r="T73" s="122"/>
      <c r="U73" s="122"/>
      <c r="V73" s="208"/>
    </row>
    <row r="74" spans="1:22" ht="15" customHeight="1">
      <c r="A74" s="581" t="s">
        <v>438</v>
      </c>
      <c r="B74" s="201" t="s">
        <v>492</v>
      </c>
      <c r="C74" s="56">
        <v>64200</v>
      </c>
      <c r="D74" s="56">
        <v>67000</v>
      </c>
      <c r="E74" s="56">
        <v>71000</v>
      </c>
      <c r="F74" s="56">
        <v>73500</v>
      </c>
      <c r="G74" s="56">
        <v>76500</v>
      </c>
      <c r="H74" s="56">
        <v>79000</v>
      </c>
      <c r="I74" s="56">
        <v>80500</v>
      </c>
      <c r="J74" s="56">
        <v>80500</v>
      </c>
      <c r="K74" s="56">
        <v>80500</v>
      </c>
      <c r="L74" s="56">
        <v>80500</v>
      </c>
      <c r="M74" s="56">
        <v>80500</v>
      </c>
      <c r="N74" s="181"/>
      <c r="O74" s="181"/>
      <c r="P74" s="181"/>
      <c r="Q74" s="181"/>
      <c r="R74" s="182"/>
      <c r="S74" s="180"/>
      <c r="T74" s="180"/>
      <c r="U74" s="180"/>
      <c r="V74" s="183"/>
    </row>
    <row r="75" spans="1:22" ht="15" customHeight="1">
      <c r="A75" s="582"/>
      <c r="B75" s="200"/>
      <c r="C75" s="48"/>
      <c r="D75" s="48">
        <f aca="true" t="shared" si="30" ref="D75:M75">IF(C74="","",D74/C74-1)</f>
        <v>0.04361370716510904</v>
      </c>
      <c r="E75" s="48">
        <f t="shared" si="30"/>
        <v>0.05970149253731338</v>
      </c>
      <c r="F75" s="48">
        <f t="shared" si="30"/>
        <v>0.035211267605633756</v>
      </c>
      <c r="G75" s="48">
        <f t="shared" si="30"/>
        <v>0.04081632653061229</v>
      </c>
      <c r="H75" s="48">
        <f t="shared" si="30"/>
        <v>0.03267973856209161</v>
      </c>
      <c r="I75" s="48">
        <f t="shared" si="30"/>
        <v>0.018987341772152</v>
      </c>
      <c r="J75" s="48">
        <f t="shared" si="30"/>
        <v>0</v>
      </c>
      <c r="K75" s="48">
        <f t="shared" si="30"/>
        <v>0</v>
      </c>
      <c r="L75" s="48">
        <f t="shared" si="30"/>
        <v>0</v>
      </c>
      <c r="M75" s="48">
        <f t="shared" si="30"/>
        <v>0</v>
      </c>
      <c r="N75" s="65"/>
      <c r="O75" s="65"/>
      <c r="P75" s="65"/>
      <c r="Q75" s="65"/>
      <c r="R75" s="158"/>
      <c r="S75" s="66"/>
      <c r="T75" s="66"/>
      <c r="U75" s="66"/>
      <c r="V75" s="179"/>
    </row>
    <row r="76" spans="1:22" ht="15" customHeight="1">
      <c r="A76" s="583" t="s">
        <v>438</v>
      </c>
      <c r="B76" s="247" t="s">
        <v>535</v>
      </c>
      <c r="C76" s="74">
        <v>144000</v>
      </c>
      <c r="D76" s="74">
        <v>147000</v>
      </c>
      <c r="E76" s="74">
        <v>150000</v>
      </c>
      <c r="F76" s="74">
        <v>150000</v>
      </c>
      <c r="G76" s="74">
        <v>146000</v>
      </c>
      <c r="H76" s="74">
        <v>143000</v>
      </c>
      <c r="I76" s="75"/>
      <c r="J76" s="75"/>
      <c r="K76" s="75"/>
      <c r="L76" s="75"/>
      <c r="M76" s="75"/>
      <c r="N76" s="75"/>
      <c r="O76" s="75"/>
      <c r="P76" s="75"/>
      <c r="Q76" s="75"/>
      <c r="R76" s="160"/>
      <c r="S76" s="75"/>
      <c r="T76" s="75"/>
      <c r="U76" s="75"/>
      <c r="V76" s="219"/>
    </row>
    <row r="77" spans="1:22" ht="15" customHeight="1">
      <c r="A77" s="584"/>
      <c r="B77" s="248"/>
      <c r="C77" s="121"/>
      <c r="D77" s="122">
        <f aca="true" t="shared" si="31" ref="D77:R77">IF(C76="","",D76/C76-1)</f>
        <v>0.02083333333333326</v>
      </c>
      <c r="E77" s="122">
        <f t="shared" si="31"/>
        <v>0.020408163265306145</v>
      </c>
      <c r="F77" s="122">
        <f t="shared" si="31"/>
        <v>0</v>
      </c>
      <c r="G77" s="122">
        <f t="shared" si="31"/>
        <v>-0.026666666666666616</v>
      </c>
      <c r="H77" s="122">
        <f t="shared" si="31"/>
        <v>-0.020547945205479423</v>
      </c>
      <c r="I77" s="122"/>
      <c r="J77" s="122">
        <f t="shared" si="31"/>
      </c>
      <c r="K77" s="122">
        <f t="shared" si="31"/>
      </c>
      <c r="L77" s="122">
        <f t="shared" si="31"/>
      </c>
      <c r="M77" s="122">
        <f t="shared" si="31"/>
      </c>
      <c r="N77" s="122">
        <f t="shared" si="31"/>
      </c>
      <c r="O77" s="122">
        <f t="shared" si="31"/>
      </c>
      <c r="P77" s="122">
        <f t="shared" si="31"/>
      </c>
      <c r="Q77" s="122">
        <f t="shared" si="31"/>
      </c>
      <c r="R77" s="228">
        <f t="shared" si="31"/>
      </c>
      <c r="S77" s="122">
        <f>IF(R76="","",S76/R76-1)</f>
      </c>
      <c r="T77" s="122">
        <f>IF(S76="","",T76/S76-1)</f>
      </c>
      <c r="U77" s="122">
        <f>IF(T76="","",U76/T76-1)</f>
      </c>
      <c r="V77" s="211">
        <f>IF(U76="","",V76/U76-1)</f>
      </c>
    </row>
    <row r="78" spans="1:22" ht="15" customHeight="1">
      <c r="A78" s="405" t="s">
        <v>56</v>
      </c>
      <c r="B78" s="50" t="s">
        <v>104</v>
      </c>
      <c r="C78" s="55">
        <v>43400</v>
      </c>
      <c r="D78" s="55">
        <v>45200</v>
      </c>
      <c r="E78" s="55">
        <v>48000</v>
      </c>
      <c r="F78" s="55">
        <v>47700</v>
      </c>
      <c r="G78" s="55">
        <v>47700</v>
      </c>
      <c r="H78" s="56">
        <v>47700</v>
      </c>
      <c r="I78" s="56">
        <v>47700</v>
      </c>
      <c r="J78" s="56">
        <v>47700</v>
      </c>
      <c r="K78" s="56">
        <v>47700</v>
      </c>
      <c r="L78" s="56">
        <v>47700</v>
      </c>
      <c r="M78" s="56">
        <v>47700</v>
      </c>
      <c r="N78" s="56">
        <v>47500</v>
      </c>
      <c r="O78" s="56">
        <v>47000</v>
      </c>
      <c r="P78" s="56">
        <v>45500</v>
      </c>
      <c r="Q78" s="56">
        <v>41000</v>
      </c>
      <c r="R78" s="152">
        <v>37000</v>
      </c>
      <c r="S78" s="56"/>
      <c r="T78" s="56"/>
      <c r="U78" s="56"/>
      <c r="V78" s="54"/>
    </row>
    <row r="79" spans="1:22" ht="15" customHeight="1">
      <c r="A79" s="400"/>
      <c r="B79" s="46"/>
      <c r="C79" s="47"/>
      <c r="D79" s="48">
        <f aca="true" t="shared" si="32" ref="D79:R79">IF(C78="","",D78/C78-1)</f>
        <v>0.041474654377880116</v>
      </c>
      <c r="E79" s="48">
        <f t="shared" si="32"/>
        <v>0.06194690265486735</v>
      </c>
      <c r="F79" s="48">
        <f t="shared" si="32"/>
        <v>-0.006249999999999978</v>
      </c>
      <c r="G79" s="48">
        <f t="shared" si="32"/>
        <v>0</v>
      </c>
      <c r="H79" s="48">
        <f t="shared" si="32"/>
        <v>0</v>
      </c>
      <c r="I79" s="48">
        <f t="shared" si="32"/>
        <v>0</v>
      </c>
      <c r="J79" s="48">
        <f t="shared" si="32"/>
        <v>0</v>
      </c>
      <c r="K79" s="48">
        <f t="shared" si="32"/>
        <v>0</v>
      </c>
      <c r="L79" s="48">
        <f t="shared" si="32"/>
        <v>0</v>
      </c>
      <c r="M79" s="48">
        <f t="shared" si="32"/>
        <v>0</v>
      </c>
      <c r="N79" s="48">
        <f t="shared" si="32"/>
        <v>-0.004192872117400381</v>
      </c>
      <c r="O79" s="48">
        <f t="shared" si="32"/>
        <v>-0.010526315789473717</v>
      </c>
      <c r="P79" s="48">
        <f t="shared" si="32"/>
        <v>-0.03191489361702127</v>
      </c>
      <c r="Q79" s="48">
        <f t="shared" si="32"/>
        <v>-0.09890109890109888</v>
      </c>
      <c r="R79" s="148">
        <f t="shared" si="32"/>
        <v>-0.09756097560975607</v>
      </c>
      <c r="S79" s="48"/>
      <c r="T79" s="48"/>
      <c r="U79" s="48"/>
      <c r="V79" s="49"/>
    </row>
    <row r="80" spans="1:22" ht="15" customHeight="1">
      <c r="A80" s="424" t="s">
        <v>58</v>
      </c>
      <c r="B80" s="249" t="s">
        <v>105</v>
      </c>
      <c r="C80" s="74">
        <v>18800</v>
      </c>
      <c r="D80" s="74">
        <v>20000</v>
      </c>
      <c r="E80" s="74">
        <v>20600</v>
      </c>
      <c r="F80" s="74">
        <v>20500</v>
      </c>
      <c r="G80" s="74">
        <v>20500</v>
      </c>
      <c r="H80" s="75">
        <v>20500</v>
      </c>
      <c r="I80" s="75">
        <v>20500</v>
      </c>
      <c r="J80" s="75">
        <v>20500</v>
      </c>
      <c r="K80" s="75">
        <v>21000</v>
      </c>
      <c r="L80" s="75">
        <v>21000</v>
      </c>
      <c r="M80" s="75">
        <v>21000</v>
      </c>
      <c r="N80" s="75">
        <v>21000</v>
      </c>
      <c r="O80" s="75">
        <v>20800</v>
      </c>
      <c r="P80" s="75">
        <v>20500</v>
      </c>
      <c r="Q80" s="75"/>
      <c r="R80" s="160"/>
      <c r="S80" s="75"/>
      <c r="T80" s="75"/>
      <c r="U80" s="75"/>
      <c r="V80" s="164"/>
    </row>
    <row r="81" spans="1:22" ht="15" customHeight="1">
      <c r="A81" s="400"/>
      <c r="B81" s="134"/>
      <c r="C81" s="77"/>
      <c r="D81" s="78">
        <f aca="true" t="shared" si="33" ref="D81:V81">IF(C80="","",D80/C80-1)</f>
        <v>0.06382978723404253</v>
      </c>
      <c r="E81" s="78">
        <f t="shared" si="33"/>
        <v>0.030000000000000027</v>
      </c>
      <c r="F81" s="78">
        <f t="shared" si="33"/>
        <v>-0.004854368932038833</v>
      </c>
      <c r="G81" s="78">
        <f t="shared" si="33"/>
        <v>0</v>
      </c>
      <c r="H81" s="78">
        <f t="shared" si="33"/>
        <v>0</v>
      </c>
      <c r="I81" s="78">
        <f t="shared" si="33"/>
        <v>0</v>
      </c>
      <c r="J81" s="78">
        <f t="shared" si="33"/>
        <v>0</v>
      </c>
      <c r="K81" s="78">
        <f t="shared" si="33"/>
        <v>0.024390243902439046</v>
      </c>
      <c r="L81" s="78">
        <f t="shared" si="33"/>
        <v>0</v>
      </c>
      <c r="M81" s="78">
        <f t="shared" si="33"/>
        <v>0</v>
      </c>
      <c r="N81" s="78">
        <f t="shared" si="33"/>
        <v>0</v>
      </c>
      <c r="O81" s="78">
        <f t="shared" si="33"/>
        <v>-0.00952380952380949</v>
      </c>
      <c r="P81" s="78">
        <f t="shared" si="33"/>
        <v>-0.014423076923076872</v>
      </c>
      <c r="Q81" s="78"/>
      <c r="R81" s="161">
        <f t="shared" si="33"/>
      </c>
      <c r="S81" s="78">
        <f t="shared" si="33"/>
      </c>
      <c r="T81" s="78">
        <f t="shared" si="33"/>
      </c>
      <c r="U81" s="78">
        <f t="shared" si="33"/>
      </c>
      <c r="V81" s="79">
        <f t="shared" si="33"/>
      </c>
    </row>
    <row r="82" spans="1:22" ht="15" customHeight="1">
      <c r="A82" s="405" t="s">
        <v>59</v>
      </c>
      <c r="B82" s="61" t="s">
        <v>107</v>
      </c>
      <c r="C82" s="51">
        <v>24700</v>
      </c>
      <c r="D82" s="51">
        <v>25500</v>
      </c>
      <c r="E82" s="51">
        <v>27000</v>
      </c>
      <c r="F82" s="51">
        <v>27000</v>
      </c>
      <c r="G82" s="51">
        <v>27000</v>
      </c>
      <c r="H82" s="51">
        <v>27000</v>
      </c>
      <c r="I82" s="53"/>
      <c r="J82" s="53"/>
      <c r="K82" s="53"/>
      <c r="L82" s="53"/>
      <c r="M82" s="53"/>
      <c r="N82" s="53"/>
      <c r="O82" s="53"/>
      <c r="P82" s="53"/>
      <c r="Q82" s="53"/>
      <c r="R82" s="144"/>
      <c r="S82" s="53"/>
      <c r="T82" s="53"/>
      <c r="U82" s="53"/>
      <c r="V82" s="156"/>
    </row>
    <row r="83" spans="1:22" ht="15" customHeight="1">
      <c r="A83" s="400"/>
      <c r="B83" s="64"/>
      <c r="C83" s="47"/>
      <c r="D83" s="48">
        <f aca="true" t="shared" si="34" ref="D83:V83">IF(C82="","",D82/C82-1)</f>
        <v>0.03238866396761142</v>
      </c>
      <c r="E83" s="48">
        <f t="shared" si="34"/>
        <v>0.05882352941176472</v>
      </c>
      <c r="F83" s="48">
        <f t="shared" si="34"/>
        <v>0</v>
      </c>
      <c r="G83" s="48">
        <f t="shared" si="34"/>
        <v>0</v>
      </c>
      <c r="H83" s="48">
        <f t="shared" si="34"/>
        <v>0</v>
      </c>
      <c r="I83" s="48"/>
      <c r="J83" s="48">
        <f t="shared" si="34"/>
      </c>
      <c r="K83" s="48">
        <f t="shared" si="34"/>
      </c>
      <c r="L83" s="48">
        <f t="shared" si="34"/>
      </c>
      <c r="M83" s="48">
        <f t="shared" si="34"/>
      </c>
      <c r="N83" s="48">
        <f t="shared" si="34"/>
      </c>
      <c r="O83" s="48">
        <f t="shared" si="34"/>
      </c>
      <c r="P83" s="48">
        <f t="shared" si="34"/>
      </c>
      <c r="Q83" s="48">
        <f t="shared" si="34"/>
      </c>
      <c r="R83" s="148">
        <f t="shared" si="34"/>
      </c>
      <c r="S83" s="48">
        <f t="shared" si="34"/>
      </c>
      <c r="T83" s="48">
        <f t="shared" si="34"/>
      </c>
      <c r="U83" s="48">
        <f t="shared" si="34"/>
      </c>
      <c r="V83" s="49">
        <f t="shared" si="34"/>
      </c>
    </row>
    <row r="84" spans="1:22" ht="15" customHeight="1">
      <c r="A84" s="555" t="s">
        <v>148</v>
      </c>
      <c r="B84" s="68" t="s">
        <v>106</v>
      </c>
      <c r="C84" s="74"/>
      <c r="D84" s="74"/>
      <c r="E84" s="74"/>
      <c r="F84" s="74"/>
      <c r="G84" s="74"/>
      <c r="H84" s="74"/>
      <c r="I84" s="75">
        <v>22300</v>
      </c>
      <c r="J84" s="75">
        <v>22300</v>
      </c>
      <c r="K84" s="75">
        <v>22300</v>
      </c>
      <c r="L84" s="75">
        <v>22300</v>
      </c>
      <c r="M84" s="75">
        <v>22300</v>
      </c>
      <c r="N84" s="75">
        <v>22300</v>
      </c>
      <c r="O84" s="75">
        <v>22100</v>
      </c>
      <c r="P84" s="75">
        <v>21800</v>
      </c>
      <c r="Q84" s="75">
        <v>21300</v>
      </c>
      <c r="R84" s="160"/>
      <c r="S84" s="75"/>
      <c r="T84" s="75"/>
      <c r="U84" s="75"/>
      <c r="V84" s="164"/>
    </row>
    <row r="85" spans="1:22" ht="15" customHeight="1">
      <c r="A85" s="556"/>
      <c r="B85" s="76"/>
      <c r="C85" s="77"/>
      <c r="D85" s="78"/>
      <c r="E85" s="78"/>
      <c r="F85" s="78"/>
      <c r="G85" s="78"/>
      <c r="H85" s="78"/>
      <c r="I85" s="78"/>
      <c r="J85" s="78">
        <f aca="true" t="shared" si="35" ref="J85:Q85">IF(I84="","",J84/I84-1)</f>
        <v>0</v>
      </c>
      <c r="K85" s="78">
        <f t="shared" si="35"/>
        <v>0</v>
      </c>
      <c r="L85" s="78">
        <f t="shared" si="35"/>
        <v>0</v>
      </c>
      <c r="M85" s="78">
        <f t="shared" si="35"/>
        <v>0</v>
      </c>
      <c r="N85" s="78">
        <f t="shared" si="35"/>
        <v>0</v>
      </c>
      <c r="O85" s="78">
        <f t="shared" si="35"/>
        <v>-0.008968609865470878</v>
      </c>
      <c r="P85" s="78">
        <f t="shared" si="35"/>
        <v>-0.013574660633484115</v>
      </c>
      <c r="Q85" s="78">
        <f t="shared" si="35"/>
        <v>-0.022935779816513735</v>
      </c>
      <c r="R85" s="161"/>
      <c r="S85" s="78"/>
      <c r="T85" s="78"/>
      <c r="U85" s="78"/>
      <c r="V85" s="79"/>
    </row>
    <row r="86" spans="1:22" ht="15" customHeight="1">
      <c r="A86" s="405" t="s">
        <v>63</v>
      </c>
      <c r="B86" s="61" t="s">
        <v>109</v>
      </c>
      <c r="C86" s="55"/>
      <c r="D86" s="55"/>
      <c r="E86" s="55"/>
      <c r="F86" s="55"/>
      <c r="G86" s="55">
        <v>49800</v>
      </c>
      <c r="H86" s="56">
        <v>49800</v>
      </c>
      <c r="I86" s="56">
        <v>49800</v>
      </c>
      <c r="J86" s="56">
        <v>49800</v>
      </c>
      <c r="K86" s="56">
        <v>49800</v>
      </c>
      <c r="L86" s="56"/>
      <c r="M86" s="56"/>
      <c r="N86" s="56"/>
      <c r="O86" s="56"/>
      <c r="P86" s="56"/>
      <c r="Q86" s="56"/>
      <c r="R86" s="152"/>
      <c r="S86" s="56"/>
      <c r="T86" s="56"/>
      <c r="U86" s="56"/>
      <c r="V86" s="54"/>
    </row>
    <row r="87" spans="1:22" ht="15" customHeight="1">
      <c r="A87" s="400"/>
      <c r="B87" s="64"/>
      <c r="C87" s="47"/>
      <c r="D87" s="48">
        <f aca="true" t="shared" si="36" ref="D87:K87">IF(C86="","",D86/C86-1)</f>
      </c>
      <c r="E87" s="48">
        <f t="shared" si="36"/>
      </c>
      <c r="F87" s="48">
        <f t="shared" si="36"/>
      </c>
      <c r="G87" s="48">
        <f t="shared" si="36"/>
      </c>
      <c r="H87" s="48">
        <f t="shared" si="36"/>
        <v>0</v>
      </c>
      <c r="I87" s="48">
        <f t="shared" si="36"/>
        <v>0</v>
      </c>
      <c r="J87" s="48">
        <f t="shared" si="36"/>
        <v>0</v>
      </c>
      <c r="K87" s="48">
        <f t="shared" si="36"/>
        <v>0</v>
      </c>
      <c r="L87" s="48"/>
      <c r="M87" s="48">
        <f aca="true" t="shared" si="37" ref="M87:V87">IF(L86="","",M86/L86-1)</f>
      </c>
      <c r="N87" s="48">
        <f t="shared" si="37"/>
      </c>
      <c r="O87" s="48">
        <f t="shared" si="37"/>
      </c>
      <c r="P87" s="48">
        <f t="shared" si="37"/>
      </c>
      <c r="Q87" s="48">
        <f t="shared" si="37"/>
      </c>
      <c r="R87" s="148">
        <f t="shared" si="37"/>
      </c>
      <c r="S87" s="48">
        <f t="shared" si="37"/>
      </c>
      <c r="T87" s="48">
        <f t="shared" si="37"/>
      </c>
      <c r="U87" s="48">
        <f t="shared" si="37"/>
      </c>
      <c r="V87" s="49">
        <f t="shared" si="37"/>
      </c>
    </row>
    <row r="88" spans="1:22" ht="15" customHeight="1">
      <c r="A88" s="555" t="s">
        <v>148</v>
      </c>
      <c r="B88" s="133" t="s">
        <v>108</v>
      </c>
      <c r="C88" s="74"/>
      <c r="D88" s="74"/>
      <c r="E88" s="74"/>
      <c r="F88" s="74"/>
      <c r="G88" s="74"/>
      <c r="H88" s="74"/>
      <c r="I88" s="75"/>
      <c r="J88" s="75"/>
      <c r="K88" s="80"/>
      <c r="L88" s="75">
        <v>61200</v>
      </c>
      <c r="M88" s="75">
        <v>61200</v>
      </c>
      <c r="N88" s="75"/>
      <c r="O88" s="75"/>
      <c r="P88" s="75"/>
      <c r="Q88" s="75"/>
      <c r="R88" s="160"/>
      <c r="S88" s="75"/>
      <c r="T88" s="75"/>
      <c r="U88" s="75"/>
      <c r="V88" s="164"/>
    </row>
    <row r="89" spans="1:22" ht="15" customHeight="1">
      <c r="A89" s="556"/>
      <c r="B89" s="134"/>
      <c r="C89" s="77"/>
      <c r="D89" s="78">
        <f aca="true" t="shared" si="38" ref="D89:V89">IF(C88="","",D88/C88-1)</f>
      </c>
      <c r="E89" s="78">
        <f t="shared" si="38"/>
      </c>
      <c r="F89" s="78">
        <f t="shared" si="38"/>
      </c>
      <c r="G89" s="78">
        <f t="shared" si="38"/>
      </c>
      <c r="H89" s="78">
        <f t="shared" si="38"/>
      </c>
      <c r="I89" s="78">
        <f t="shared" si="38"/>
      </c>
      <c r="J89" s="78">
        <f t="shared" si="38"/>
      </c>
      <c r="K89" s="78">
        <f t="shared" si="38"/>
      </c>
      <c r="L89" s="78"/>
      <c r="M89" s="78">
        <f t="shared" si="38"/>
        <v>0</v>
      </c>
      <c r="N89" s="78"/>
      <c r="O89" s="78">
        <f t="shared" si="38"/>
      </c>
      <c r="P89" s="78">
        <f t="shared" si="38"/>
      </c>
      <c r="Q89" s="78">
        <f t="shared" si="38"/>
      </c>
      <c r="R89" s="161">
        <f t="shared" si="38"/>
      </c>
      <c r="S89" s="78">
        <f t="shared" si="38"/>
      </c>
      <c r="T89" s="78">
        <f t="shared" si="38"/>
      </c>
      <c r="U89" s="78">
        <f t="shared" si="38"/>
      </c>
      <c r="V89" s="79">
        <f t="shared" si="38"/>
      </c>
    </row>
    <row r="90" spans="1:22" ht="15" customHeight="1">
      <c r="A90" s="405" t="s">
        <v>81</v>
      </c>
      <c r="B90" s="50" t="s">
        <v>110</v>
      </c>
      <c r="C90" s="55"/>
      <c r="D90" s="55"/>
      <c r="E90" s="55"/>
      <c r="F90" s="55"/>
      <c r="G90" s="55"/>
      <c r="H90" s="55"/>
      <c r="I90" s="56"/>
      <c r="J90" s="56"/>
      <c r="K90" s="56"/>
      <c r="L90" s="56">
        <v>42000</v>
      </c>
      <c r="M90" s="56">
        <v>41100</v>
      </c>
      <c r="N90" s="56">
        <v>39900</v>
      </c>
      <c r="O90" s="56">
        <v>38700</v>
      </c>
      <c r="P90" s="56">
        <v>37500</v>
      </c>
      <c r="Q90" s="56">
        <v>35500</v>
      </c>
      <c r="R90" s="144"/>
      <c r="S90" s="53"/>
      <c r="T90" s="53"/>
      <c r="U90" s="53"/>
      <c r="V90" s="156"/>
    </row>
    <row r="91" spans="1:22" ht="15" customHeight="1">
      <c r="A91" s="403"/>
      <c r="B91" s="186"/>
      <c r="C91" s="81"/>
      <c r="D91" s="82">
        <f aca="true" t="shared" si="39" ref="D91:Q91">IF(C90="","",D90/C90-1)</f>
      </c>
      <c r="E91" s="82">
        <f t="shared" si="39"/>
      </c>
      <c r="F91" s="82">
        <f t="shared" si="39"/>
      </c>
      <c r="G91" s="82">
        <f t="shared" si="39"/>
      </c>
      <c r="H91" s="82">
        <f t="shared" si="39"/>
      </c>
      <c r="I91" s="82">
        <f t="shared" si="39"/>
      </c>
      <c r="J91" s="82">
        <f t="shared" si="39"/>
      </c>
      <c r="K91" s="82">
        <f t="shared" si="39"/>
      </c>
      <c r="L91" s="82">
        <f t="shared" si="39"/>
      </c>
      <c r="M91" s="82">
        <f t="shared" si="39"/>
        <v>-0.021428571428571463</v>
      </c>
      <c r="N91" s="82">
        <f t="shared" si="39"/>
        <v>-0.029197080291970767</v>
      </c>
      <c r="O91" s="82">
        <f t="shared" si="39"/>
        <v>-0.03007518796992481</v>
      </c>
      <c r="P91" s="82">
        <f t="shared" si="39"/>
        <v>-0.03100775193798455</v>
      </c>
      <c r="Q91" s="82">
        <f t="shared" si="39"/>
        <v>-0.053333333333333344</v>
      </c>
      <c r="R91" s="207"/>
      <c r="S91" s="82"/>
      <c r="T91" s="82"/>
      <c r="U91" s="82"/>
      <c r="V91" s="167"/>
    </row>
    <row r="92" spans="1:24" ht="15" customHeight="1">
      <c r="A92" s="585" t="s">
        <v>56</v>
      </c>
      <c r="B92" s="217" t="s">
        <v>413</v>
      </c>
      <c r="C92" s="70">
        <v>37500</v>
      </c>
      <c r="D92" s="70">
        <v>39200</v>
      </c>
      <c r="E92" s="70">
        <v>41800</v>
      </c>
      <c r="F92" s="70">
        <v>40000</v>
      </c>
      <c r="G92" s="70">
        <v>38500</v>
      </c>
      <c r="H92" s="70">
        <v>37000</v>
      </c>
      <c r="I92" s="70">
        <v>37000</v>
      </c>
      <c r="J92" s="245"/>
      <c r="K92" s="245"/>
      <c r="L92" s="245"/>
      <c r="M92" s="245"/>
      <c r="N92" s="250"/>
      <c r="O92" s="251"/>
      <c r="P92" s="251"/>
      <c r="Q92" s="251"/>
      <c r="R92" s="252"/>
      <c r="S92" s="250"/>
      <c r="T92" s="250"/>
      <c r="U92" s="250"/>
      <c r="V92" s="253"/>
      <c r="W92" s="361"/>
      <c r="X92" s="361"/>
    </row>
    <row r="93" spans="1:24" ht="15" customHeight="1">
      <c r="A93" s="586"/>
      <c r="B93" s="227"/>
      <c r="C93" s="78"/>
      <c r="D93" s="78">
        <f aca="true" t="shared" si="40" ref="D93:I93">IF(C92="","",D92/C92-1)</f>
        <v>0.045333333333333226</v>
      </c>
      <c r="E93" s="78">
        <f t="shared" si="40"/>
        <v>0.06632653061224492</v>
      </c>
      <c r="F93" s="78">
        <f t="shared" si="40"/>
        <v>-0.0430622009569378</v>
      </c>
      <c r="G93" s="78">
        <f t="shared" si="40"/>
        <v>-0.03749999999999998</v>
      </c>
      <c r="H93" s="78">
        <f t="shared" si="40"/>
        <v>-0.038961038961038974</v>
      </c>
      <c r="I93" s="78">
        <f t="shared" si="40"/>
        <v>0</v>
      </c>
      <c r="J93" s="122"/>
      <c r="K93" s="122"/>
      <c r="L93" s="122"/>
      <c r="M93" s="122"/>
      <c r="N93" s="254"/>
      <c r="O93" s="254"/>
      <c r="P93" s="254"/>
      <c r="Q93" s="254"/>
      <c r="R93" s="255"/>
      <c r="S93" s="256"/>
      <c r="T93" s="256"/>
      <c r="U93" s="256"/>
      <c r="V93" s="257"/>
      <c r="W93" s="361"/>
      <c r="X93" s="361"/>
    </row>
    <row r="94" spans="1:22" ht="15" customHeight="1">
      <c r="A94" s="585" t="s">
        <v>396</v>
      </c>
      <c r="B94" s="172" t="s">
        <v>415</v>
      </c>
      <c r="C94" s="55">
        <v>31200</v>
      </c>
      <c r="D94" s="55">
        <v>32700</v>
      </c>
      <c r="E94" s="55">
        <v>34500</v>
      </c>
      <c r="F94" s="55">
        <v>33000</v>
      </c>
      <c r="G94" s="56">
        <v>33000</v>
      </c>
      <c r="H94" s="56">
        <v>33000</v>
      </c>
      <c r="I94" s="56">
        <v>33000</v>
      </c>
      <c r="J94" s="56">
        <v>33000</v>
      </c>
      <c r="K94" s="56">
        <v>33000</v>
      </c>
      <c r="L94" s="56"/>
      <c r="M94" s="56"/>
      <c r="N94" s="56"/>
      <c r="O94" s="56"/>
      <c r="P94" s="56"/>
      <c r="Q94" s="56"/>
      <c r="R94" s="152"/>
      <c r="S94" s="56"/>
      <c r="T94" s="56"/>
      <c r="U94" s="56"/>
      <c r="V94" s="185"/>
    </row>
    <row r="95" spans="1:22" ht="15" customHeight="1">
      <c r="A95" s="588"/>
      <c r="B95" s="184"/>
      <c r="C95" s="81"/>
      <c r="D95" s="82">
        <f aca="true" t="shared" si="41" ref="D95:R95">IF(C94="","",D94/C94-1)</f>
        <v>0.04807692307692313</v>
      </c>
      <c r="E95" s="82">
        <f t="shared" si="41"/>
        <v>0.05504587155963292</v>
      </c>
      <c r="F95" s="82">
        <f t="shared" si="41"/>
        <v>-0.04347826086956519</v>
      </c>
      <c r="G95" s="82">
        <f t="shared" si="41"/>
        <v>0</v>
      </c>
      <c r="H95" s="82">
        <f t="shared" si="41"/>
        <v>0</v>
      </c>
      <c r="I95" s="82">
        <f t="shared" si="41"/>
        <v>0</v>
      </c>
      <c r="J95" s="82">
        <f t="shared" si="41"/>
        <v>0</v>
      </c>
      <c r="K95" s="82">
        <f t="shared" si="41"/>
        <v>0</v>
      </c>
      <c r="L95" s="82"/>
      <c r="M95" s="82">
        <f t="shared" si="41"/>
      </c>
      <c r="N95" s="82">
        <f t="shared" si="41"/>
      </c>
      <c r="O95" s="82">
        <f t="shared" si="41"/>
      </c>
      <c r="P95" s="82">
        <f t="shared" si="41"/>
      </c>
      <c r="Q95" s="82">
        <f t="shared" si="41"/>
      </c>
      <c r="R95" s="207">
        <f t="shared" si="41"/>
      </c>
      <c r="S95" s="82">
        <f>IF(R94="","",S94/R94-1)</f>
      </c>
      <c r="T95" s="82">
        <f>IF(S94="","",T94/S94-1)</f>
      </c>
      <c r="U95" s="82">
        <f>IF(T94="","",U94/T94-1)</f>
      </c>
      <c r="V95" s="209">
        <f>IF(U94="","",V94/U94-1)</f>
      </c>
    </row>
    <row r="96" spans="1:22" ht="15" customHeight="1">
      <c r="A96" s="579" t="s">
        <v>148</v>
      </c>
      <c r="B96" s="217" t="s">
        <v>414</v>
      </c>
      <c r="C96" s="242"/>
      <c r="D96" s="69"/>
      <c r="E96" s="69"/>
      <c r="F96" s="69"/>
      <c r="G96" s="70"/>
      <c r="H96" s="70"/>
      <c r="I96" s="70"/>
      <c r="J96" s="70"/>
      <c r="K96" s="111"/>
      <c r="L96" s="70">
        <v>33000</v>
      </c>
      <c r="M96" s="70">
        <v>33000</v>
      </c>
      <c r="N96" s="70">
        <v>33000</v>
      </c>
      <c r="O96" s="70">
        <v>32700</v>
      </c>
      <c r="P96" s="70">
        <v>32200</v>
      </c>
      <c r="Q96" s="70"/>
      <c r="R96" s="162"/>
      <c r="S96" s="70"/>
      <c r="T96" s="70"/>
      <c r="U96" s="70"/>
      <c r="V96" s="223"/>
    </row>
    <row r="97" spans="1:22" ht="15" customHeight="1">
      <c r="A97" s="587"/>
      <c r="B97" s="218"/>
      <c r="C97" s="243"/>
      <c r="D97" s="78">
        <f aca="true" t="shared" si="42" ref="D97:R97">IF(C96="","",D96/C96-1)</f>
      </c>
      <c r="E97" s="78">
        <f t="shared" si="42"/>
      </c>
      <c r="F97" s="78">
        <f t="shared" si="42"/>
      </c>
      <c r="G97" s="78">
        <f t="shared" si="42"/>
      </c>
      <c r="H97" s="78">
        <f t="shared" si="42"/>
      </c>
      <c r="I97" s="78">
        <f t="shared" si="42"/>
      </c>
      <c r="J97" s="78">
        <f t="shared" si="42"/>
      </c>
      <c r="K97" s="78">
        <f t="shared" si="42"/>
      </c>
      <c r="L97" s="78"/>
      <c r="M97" s="78">
        <f t="shared" si="42"/>
        <v>0</v>
      </c>
      <c r="N97" s="78">
        <f t="shared" si="42"/>
        <v>0</v>
      </c>
      <c r="O97" s="78">
        <f t="shared" si="42"/>
        <v>-0.009090909090909038</v>
      </c>
      <c r="P97" s="78">
        <f t="shared" si="42"/>
        <v>-0.015290519877675823</v>
      </c>
      <c r="Q97" s="78"/>
      <c r="R97" s="161">
        <f t="shared" si="42"/>
      </c>
      <c r="S97" s="78">
        <f>IF(R96="","",S96/R96-1)</f>
      </c>
      <c r="T97" s="78">
        <f>IF(S96="","",T96/S96-1)</f>
      </c>
      <c r="U97" s="78">
        <f>IF(T96="","",U96/T96-1)</f>
      </c>
      <c r="V97" s="202">
        <f>IF(U96="","",V96/U96-1)</f>
      </c>
    </row>
    <row r="98" spans="1:22" ht="15" customHeight="1">
      <c r="A98" s="579" t="s">
        <v>148</v>
      </c>
      <c r="B98" s="172" t="s">
        <v>397</v>
      </c>
      <c r="C98" s="55"/>
      <c r="D98" s="55"/>
      <c r="E98" s="55"/>
      <c r="F98" s="55"/>
      <c r="G98" s="55"/>
      <c r="H98" s="55"/>
      <c r="I98" s="56"/>
      <c r="J98" s="56"/>
      <c r="K98" s="56"/>
      <c r="L98" s="56"/>
      <c r="M98" s="56"/>
      <c r="N98" s="56"/>
      <c r="O98" s="56"/>
      <c r="P98" s="102"/>
      <c r="Q98" s="56">
        <v>26900</v>
      </c>
      <c r="R98" s="152">
        <v>25900</v>
      </c>
      <c r="S98" s="56"/>
      <c r="T98" s="56"/>
      <c r="U98" s="56"/>
      <c r="V98" s="54"/>
    </row>
    <row r="99" spans="1:22" ht="15" customHeight="1">
      <c r="A99" s="580"/>
      <c r="B99" s="174"/>
      <c r="C99" s="58"/>
      <c r="D99" s="59">
        <f aca="true" t="shared" si="43" ref="D99:P99">IF(C98="","",D98/C98-1)</f>
      </c>
      <c r="E99" s="59">
        <f t="shared" si="43"/>
      </c>
      <c r="F99" s="59">
        <f t="shared" si="43"/>
      </c>
      <c r="G99" s="59">
        <f t="shared" si="43"/>
      </c>
      <c r="H99" s="59">
        <f t="shared" si="43"/>
      </c>
      <c r="I99" s="59">
        <f t="shared" si="43"/>
      </c>
      <c r="J99" s="59">
        <f t="shared" si="43"/>
      </c>
      <c r="K99" s="59">
        <f t="shared" si="43"/>
      </c>
      <c r="L99" s="59">
        <f t="shared" si="43"/>
      </c>
      <c r="M99" s="59">
        <f t="shared" si="43"/>
      </c>
      <c r="N99" s="59">
        <f t="shared" si="43"/>
      </c>
      <c r="O99" s="59">
        <f t="shared" si="43"/>
      </c>
      <c r="P99" s="59">
        <f t="shared" si="43"/>
      </c>
      <c r="Q99" s="59"/>
      <c r="R99" s="153">
        <f>IF(Q98="","",R98/Q98-1)</f>
        <v>-0.03717472118959109</v>
      </c>
      <c r="S99" s="59"/>
      <c r="T99" s="59"/>
      <c r="U99" s="59"/>
      <c r="V99" s="60"/>
    </row>
  </sheetData>
  <mergeCells count="49">
    <mergeCell ref="A98:A99"/>
    <mergeCell ref="A74:A75"/>
    <mergeCell ref="A80:A81"/>
    <mergeCell ref="A82:A83"/>
    <mergeCell ref="A84:A85"/>
    <mergeCell ref="A76:A77"/>
    <mergeCell ref="A92:A93"/>
    <mergeCell ref="A96:A97"/>
    <mergeCell ref="A94:A95"/>
    <mergeCell ref="A86:A87"/>
    <mergeCell ref="A28:A29"/>
    <mergeCell ref="A34:A35"/>
    <mergeCell ref="A38:A39"/>
    <mergeCell ref="A40:A41"/>
    <mergeCell ref="A30:A31"/>
    <mergeCell ref="A32:A33"/>
    <mergeCell ref="A36:A37"/>
    <mergeCell ref="A10:A11"/>
    <mergeCell ref="A18:A19"/>
    <mergeCell ref="A24:A25"/>
    <mergeCell ref="A26:A27"/>
    <mergeCell ref="A22:A23"/>
    <mergeCell ref="A12:A13"/>
    <mergeCell ref="A16:A17"/>
    <mergeCell ref="A44:A45"/>
    <mergeCell ref="A48:A49"/>
    <mergeCell ref="A64:A65"/>
    <mergeCell ref="A42:A43"/>
    <mergeCell ref="A46:A47"/>
    <mergeCell ref="A50:A51"/>
    <mergeCell ref="A56:A57"/>
    <mergeCell ref="A62:A63"/>
    <mergeCell ref="A58:A59"/>
    <mergeCell ref="M3:N3"/>
    <mergeCell ref="M4:N4"/>
    <mergeCell ref="A68:A69"/>
    <mergeCell ref="A54:A55"/>
    <mergeCell ref="A14:A15"/>
    <mergeCell ref="A60:A61"/>
    <mergeCell ref="B8:B9"/>
    <mergeCell ref="A20:A21"/>
    <mergeCell ref="A52:A53"/>
    <mergeCell ref="A8:A9"/>
    <mergeCell ref="A88:A89"/>
    <mergeCell ref="A90:A91"/>
    <mergeCell ref="A66:A67"/>
    <mergeCell ref="A70:A71"/>
    <mergeCell ref="A72:A73"/>
    <mergeCell ref="A78:A79"/>
  </mergeCells>
  <printOptions/>
  <pageMargins left="0.1968503937007874" right="0.1968503937007874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2007-04-09T06:12:10Z</cp:lastPrinted>
  <dcterms:created xsi:type="dcterms:W3CDTF">1999-05-10T07:39:26Z</dcterms:created>
  <dcterms:modified xsi:type="dcterms:W3CDTF">2007-04-09T06:12:24Z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