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689" activeTab="0"/>
  </bookViews>
  <sheets>
    <sheet name="地価公示" sheetId="1" r:id="rId1"/>
    <sheet name="地価公示 詳細" sheetId="2" r:id="rId2"/>
    <sheet name="Graph1" sheetId="3" r:id="rId3"/>
    <sheet name="地価調査" sheetId="4" r:id="rId4"/>
    <sheet name="地価調査 詳細" sheetId="5" r:id="rId5"/>
    <sheet name="Graph2" sheetId="6" r:id="rId6"/>
  </sheets>
  <definedNames>
    <definedName name="_xlnm.Print_Titles" localSheetId="0">'地価公示'!$1:$8</definedName>
    <definedName name="_xlnm.Print_Titles" localSheetId="3">'地価調査'!$1:$8</definedName>
  </definedNames>
  <calcPr fullCalcOnLoad="1"/>
</workbook>
</file>

<file path=xl/sharedStrings.xml><?xml version="1.0" encoding="utf-8"?>
<sst xmlns="http://schemas.openxmlformats.org/spreadsheetml/2006/main" count="325" uniqueCount="150">
  <si>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</si>
  <si>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</si>
  <si>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</si>
  <si>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</si>
  <si>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</si>
  <si>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</si>
  <si>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</si>
  <si>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</si>
  <si>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</si>
  <si>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</si>
  <si>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</si>
  <si>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</si>
  <si>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</si>
  <si>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</si>
  <si>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</si>
  <si>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</si>
  <si>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</si>
  <si>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</si>
  <si>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</si>
  <si>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</si>
  <si>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</si>
  <si>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</si>
  <si>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</si>
  <si>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</si>
  <si>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公示地番号</t>
  </si>
  <si>
    <t>基準地番号</t>
  </si>
  <si>
    <t>1</t>
  </si>
  <si>
    <t>2</t>
  </si>
  <si>
    <t>3</t>
  </si>
  <si>
    <t>4</t>
  </si>
  <si>
    <t>5-1</t>
  </si>
  <si>
    <t>10-1</t>
  </si>
  <si>
    <t>安芸郡坂町　地価公示変動率一覧表</t>
  </si>
  <si>
    <t>安芸郡坂町　地価調査変動率一覧表</t>
  </si>
  <si>
    <t>小屋浦３丁目10527番14外</t>
  </si>
  <si>
    <t>横浜西１丁目6320番25</t>
  </si>
  <si>
    <t>坂東２丁目3064番外</t>
  </si>
  <si>
    <t>横浜東２丁目850番56外</t>
  </si>
  <si>
    <t>「横浜東2-11-11」</t>
  </si>
  <si>
    <t>字鯛尾5800番35</t>
  </si>
  <si>
    <t>小屋浦１丁目9253番53</t>
  </si>
  <si>
    <t>「小屋浦1-3-12」</t>
  </si>
  <si>
    <t>北新地２丁目12000番9</t>
  </si>
  <si>
    <t>「北新地2-2-26」</t>
  </si>
  <si>
    <t>字水尻8974番2</t>
  </si>
  <si>
    <t>○○－■</t>
  </si>
  <si>
    <t>○○３－■</t>
  </si>
  <si>
    <t>○○５－■</t>
  </si>
  <si>
    <t>○○７－■</t>
  </si>
  <si>
    <t>○○９－■</t>
  </si>
  <si>
    <t>○○10－■</t>
  </si>
  <si>
    <t>所　　　　在　　　　地
（　住　居　表　示　）</t>
  </si>
  <si>
    <t>横浜中央３丁目6582番3</t>
  </si>
  <si>
    <t>「横浜中央3-3-13」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</si>
  <si>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</si>
  <si>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</si>
  <si>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</si>
  <si>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</si>
  <si>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</si>
  <si>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</si>
  <si>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</si>
  <si>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</si>
  <si>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</si>
  <si>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</si>
  <si>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リンク</t>
  </si>
  <si>
    <t>詳細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</si>
  <si>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</si>
  <si>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</si>
  <si>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</si>
  <si>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</si>
  <si>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</si>
  <si>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安芸郡坂町　地価公示詳細情報</t>
  </si>
  <si>
    <t>安芸郡坂町　地価調査詳細情報</t>
  </si>
  <si>
    <t>(1.2：1)</t>
  </si>
  <si>
    <t>長方形</t>
  </si>
  <si>
    <t>(1：1.5)</t>
  </si>
  <si>
    <t>(1.5：1)</t>
  </si>
  <si>
    <t>(1：1)</t>
  </si>
  <si>
    <t>住宅</t>
  </si>
  <si>
    <t>W2</t>
  </si>
  <si>
    <t>W3</t>
  </si>
  <si>
    <t>一般住宅の中に店舗が見られる住宅地域</t>
  </si>
  <si>
    <t>一般住宅、農家住宅が混在する地域</t>
  </si>
  <si>
    <t>小規模一般住宅が密集する住宅地域</t>
  </si>
  <si>
    <t>北4ｍ町道</t>
  </si>
  <si>
    <t>南4ｍ町道</t>
  </si>
  <si>
    <t>南東2.4ｍ町道</t>
  </si>
  <si>
    <t>水道、下水</t>
  </si>
  <si>
    <t>水道、下水</t>
  </si>
  <si>
    <t>坂駅</t>
  </si>
  <si>
    <t>500ｍ</t>
  </si>
  <si>
    <t>1.4km</t>
  </si>
  <si>
    <t>小屋浦</t>
  </si>
  <si>
    <t>400ｍ</t>
  </si>
  <si>
    <t>1.2km</t>
  </si>
  <si>
    <t>1住居</t>
  </si>
  <si>
    <t>(60：200)</t>
  </si>
  <si>
    <t>1中専</t>
  </si>
  <si>
    <t>長方形</t>
  </si>
  <si>
    <t>1:1.5</t>
  </si>
  <si>
    <t>1:1.2</t>
  </si>
  <si>
    <t>1:1</t>
  </si>
  <si>
    <t>1:2</t>
  </si>
  <si>
    <t>店舗</t>
  </si>
  <si>
    <t>S1</t>
  </si>
  <si>
    <t>W1</t>
  </si>
  <si>
    <t>中小規模の一般住宅が密集する古くからの住宅地域</t>
  </si>
  <si>
    <t>沿道サービス店舗が進出しつつある路線商業地域</t>
  </si>
  <si>
    <t>農家住宅等の散在する古くからの住宅地域</t>
  </si>
  <si>
    <t>北西4.5ｍ町道</t>
  </si>
  <si>
    <t>南東5ｍ町道</t>
  </si>
  <si>
    <t>南西4ｍ町道</t>
  </si>
  <si>
    <t>北東3.5ｍ町道
北西側道</t>
  </si>
  <si>
    <t>北西20ｍ国道
背面道</t>
  </si>
  <si>
    <t>水道、ガス、下水</t>
  </si>
  <si>
    <t>水道</t>
  </si>
  <si>
    <t>800ｍ</t>
  </si>
  <si>
    <t>2km</t>
  </si>
  <si>
    <t>150m</t>
  </si>
  <si>
    <t>700m</t>
  </si>
  <si>
    <t>1.5km</t>
  </si>
  <si>
    <t>水尻駅</t>
  </si>
  <si>
    <t>50m</t>
  </si>
  <si>
    <t>1住居</t>
  </si>
  <si>
    <t>調区</t>
  </si>
  <si>
    <t>近商</t>
  </si>
  <si>
    <t>一般住宅等が建ち並ぶ住宅地域</t>
  </si>
  <si>
    <t>正方形</t>
  </si>
  <si>
    <t>60：200</t>
  </si>
  <si>
    <t>80：300</t>
  </si>
  <si>
    <t>70：400</t>
  </si>
  <si>
    <t>高台の一般住宅が建ち並ぶ住宅地域</t>
  </si>
  <si>
    <t>一般住宅が建ち並ぶ中規模な住宅地域</t>
  </si>
  <si>
    <t>一般住宅が建ち並ぶ国道背後の住宅地域</t>
  </si>
  <si>
    <t>正方形</t>
  </si>
  <si>
    <t>「鯛尾2-10-8」</t>
  </si>
  <si>
    <t xml:space="preserve">北5ｍ町道
</t>
  </si>
  <si>
    <t>平成17年</t>
  </si>
  <si>
    <t>平成18年</t>
  </si>
  <si>
    <t>平成19年</t>
  </si>
  <si>
    <t>平成20年</t>
  </si>
  <si>
    <t>坂西４丁目3591番3</t>
  </si>
  <si>
    <t>昭和63年以前につきましてはお問い合わせ下さい。</t>
  </si>
  <si>
    <t>グラフ</t>
  </si>
  <si>
    <t>3</t>
  </si>
  <si>
    <t>「坂東2－1－18」</t>
  </si>
  <si>
    <t>「坂西4－1－11」</t>
  </si>
  <si>
    <t>「小屋浦3－16－12」</t>
  </si>
  <si>
    <t>「横浜西1－10－28」</t>
  </si>
  <si>
    <t>西6.5ｍ町道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</si>
</sst>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庄原－&quot;@"/>
    <numFmt numFmtId="185" formatCode="&quot;庄原&quot;@"/>
    <numFmt numFmtId="186" formatCode="&quot;庄原市&quot;@"/>
    <numFmt numFmtId="187" formatCode="&quot;東広島－&quot;@"/>
    <numFmt numFmtId="188" formatCode="&quot;東広島&quot;@"/>
    <numFmt numFmtId="189" formatCode="&quot;東広島市&quot;@"/>
    <numFmt numFmtId="190" formatCode="&quot;竹原－&quot;@"/>
    <numFmt numFmtId="191" formatCode="&quot;竹原&quot;@"/>
    <numFmt numFmtId="192" formatCode="&quot;竹原市&quot;@"/>
    <numFmt numFmtId="193" formatCode="#,##0_ "/>
    <numFmt numFmtId="194" formatCode="&quot;広島府中-&quot;@"/>
    <numFmt numFmtId="195" formatCode="&quot;広島府中&quot;@"/>
    <numFmt numFmtId="196" formatCode="&quot;安芸郡府中町&quot;@"/>
    <numFmt numFmtId="197" formatCode="&quot;安芸府中-&quot;@"/>
    <numFmt numFmtId="198" formatCode="&quot;安芸府中&quot;@"/>
    <numFmt numFmtId="199" formatCode="&quot;海田-&quot;@"/>
    <numFmt numFmtId="200" formatCode="&quot;海田&quot;@"/>
    <numFmt numFmtId="201" formatCode="&quot;安芸郡海田町&quot;@"/>
    <numFmt numFmtId="202" formatCode="&quot;坂-&quot;@"/>
    <numFmt numFmtId="203" formatCode="&quot;安芸郡坂町&quot;@"/>
    <numFmt numFmtId="204" formatCode="&quot;坂&quot;@"/>
    <numFmt numFmtId="205" formatCode="&quot;広島熊野-&quot;@"/>
    <numFmt numFmtId="206" formatCode="&quot;広島熊野&quot;@"/>
    <numFmt numFmtId="207" formatCode="&quot;安芸郡熊野町&quot;@"/>
    <numFmt numFmtId="208" formatCode="&quot;熊野-&quot;@"/>
    <numFmt numFmtId="209" formatCode="&quot;熊野&quot;@"/>
    <numFmt numFmtId="210" formatCode="&quot;府中－&quot;@"/>
    <numFmt numFmtId="211" formatCode="&quot;府中&quot;@"/>
    <numFmt numFmtId="212" formatCode="&quot;府中市&quot;@"/>
    <numFmt numFmtId="213" formatCode="&quot;尾道－&quot;@"/>
    <numFmt numFmtId="214" formatCode="&quot;尾道&quot;@"/>
    <numFmt numFmtId="215" formatCode="&quot;尾道市&quot;@"/>
    <numFmt numFmtId="216" formatCode="&quot;大竹－&quot;@"/>
    <numFmt numFmtId="217" formatCode="&quot;大竹市&quot;@"/>
    <numFmt numFmtId="218" formatCode="&quot;大竹市－&quot;@"/>
    <numFmt numFmtId="219" formatCode="&quot;大竹&quot;@"/>
    <numFmt numFmtId="220" formatCode="&quot;広島安芸－&quot;@"/>
    <numFmt numFmtId="221" formatCode="&quot;広島安芸&quot;@"/>
    <numFmt numFmtId="222" formatCode="&quot;広島市安芸区&quot;@"/>
    <numFmt numFmtId="223" formatCode="&quot;「&quot;@&quot;」&quot;"/>
    <numFmt numFmtId="224" formatCode="&quot;安芸－&quot;@"/>
    <numFmt numFmtId="225" formatCode="&quot;安芸&quot;@"/>
    <numFmt numFmtId="226" formatCode="&quot;広島佐伯&quot;@"/>
    <numFmt numFmtId="227" formatCode="&quot;広島佐伯－&quot;@"/>
    <numFmt numFmtId="228" formatCode="&quot;広島市佐伯区&quot;@"/>
    <numFmt numFmtId="229" formatCode="&quot;佐伯－&quot;@"/>
    <numFmt numFmtId="230" formatCode="&quot;佐伯&quot;@"/>
    <numFmt numFmtId="231" formatCode="&quot;呉-&quot;@"/>
    <numFmt numFmtId="232" formatCode="&quot;呉市下蒲刈町下島字&quot;@"/>
    <numFmt numFmtId="233" formatCode="&quot;呉市&quot;@"/>
    <numFmt numFmtId="234" formatCode="&quot;呉&quot;@"/>
    <numFmt numFmtId="235" formatCode="&quot;呉5-&quot;@"/>
    <numFmt numFmtId="236" formatCode="&quot;呉－&quot;@"/>
    <numFmt numFmtId="237" formatCode="&quot;(&quot;@&quot;)&quot;"/>
    <numFmt numFmtId="238" formatCode="&quot;坂－&quot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8.5"/>
      <color indexed="12"/>
      <name val="ＭＳ Ｐゴシック"/>
      <family val="3"/>
    </font>
    <font>
      <sz val="8.5"/>
      <name val="ＭＳ Ｐゴシック"/>
      <family val="3"/>
    </font>
    <font>
      <u val="single"/>
      <sz val="9"/>
      <color indexed="12"/>
      <name val="ＭＳ Ｐゴシック"/>
      <family val="3"/>
    </font>
    <font>
      <sz val="35.75"/>
      <name val="ＭＳ Ｐ明朝"/>
      <family val="1"/>
    </font>
    <font>
      <sz val="37.75"/>
      <name val="ＭＳ Ｐ明朝"/>
      <family val="1"/>
    </font>
    <font>
      <sz val="20.75"/>
      <name val="ＭＳ Ｐ明朝"/>
      <family val="1"/>
    </font>
    <font>
      <sz val="9.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0" fontId="3" fillId="0" borderId="7" xfId="0" applyFont="1" applyBorder="1" applyAlignment="1" applyProtection="1">
      <alignment horizontal="lef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6" fontId="3" fillId="0" borderId="9" xfId="0" applyNumberFormat="1" applyFont="1" applyBorder="1" applyAlignment="1" applyProtection="1">
      <alignment horizontal="right" vertical="center"/>
      <protection hidden="1" locked="0"/>
    </xf>
    <xf numFmtId="179" fontId="3" fillId="0" borderId="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  <protection hidden="1" locked="0"/>
    </xf>
    <xf numFmtId="176" fontId="3" fillId="0" borderId="11" xfId="0" applyNumberFormat="1" applyFont="1" applyBorder="1" applyAlignment="1" applyProtection="1">
      <alignment horizontal="right"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3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horizontal="left" vertical="center"/>
      <protection hidden="1" locked="0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203" fontId="3" fillId="0" borderId="15" xfId="0" applyNumberFormat="1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203" fontId="3" fillId="2" borderId="15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7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>
      <alignment horizontal="left" vertical="center"/>
      <protection hidden="1" locked="0"/>
    </xf>
    <xf numFmtId="179" fontId="3" fillId="2" borderId="13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13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49" fontId="3" fillId="0" borderId="9" xfId="0" applyNumberFormat="1" applyFont="1" applyBorder="1" applyAlignment="1" applyProtection="1">
      <alignment horizontal="center" vertical="center"/>
      <protection hidden="1" locked="0"/>
    </xf>
    <xf numFmtId="17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16" applyAlignment="1">
      <alignment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13" xfId="0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8" xfId="0" applyNumberFormat="1" applyFont="1" applyFill="1" applyBorder="1" applyAlignment="1" applyProtection="1">
      <alignment horizontal="left" vertical="center" wrapText="1"/>
      <protection hidden="1" locked="0"/>
    </xf>
    <xf numFmtId="0" fontId="11" fillId="0" borderId="0" xfId="16" applyFont="1" applyAlignment="1">
      <alignment/>
    </xf>
    <xf numFmtId="0" fontId="12" fillId="0" borderId="0" xfId="0" applyFont="1" applyAlignment="1">
      <alignment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0" fontId="13" fillId="2" borderId="26" xfId="16" applyFont="1" applyFill="1" applyBorder="1" applyAlignment="1" applyProtection="1">
      <alignment horizontal="center" vertical="center" shrinkToFit="1"/>
      <protection hidden="1" locked="0"/>
    </xf>
    <xf numFmtId="0" fontId="13" fillId="2" borderId="27" xfId="16" applyFont="1" applyFill="1" applyBorder="1" applyAlignment="1" applyProtection="1">
      <alignment horizontal="center" vertical="center" shrinkToFit="1"/>
      <protection hidden="1" locked="0"/>
    </xf>
    <xf numFmtId="0" fontId="13" fillId="0" borderId="28" xfId="16" applyFont="1" applyBorder="1" applyAlignment="1" applyProtection="1">
      <alignment horizontal="center" vertical="center" shrinkToFit="1"/>
      <protection hidden="1" locked="0"/>
    </xf>
    <xf numFmtId="0" fontId="13" fillId="0" borderId="27" xfId="16" applyFont="1" applyBorder="1" applyAlignment="1" applyProtection="1">
      <alignment horizontal="center" vertical="center" shrinkToFit="1"/>
      <protection hidden="1" locked="0"/>
    </xf>
    <xf numFmtId="0" fontId="13" fillId="2" borderId="28" xfId="16" applyFont="1" applyFill="1" applyBorder="1" applyAlignment="1" applyProtection="1">
      <alignment horizontal="center" vertical="center" shrinkToFit="1"/>
      <protection hidden="1" locked="0"/>
    </xf>
    <xf numFmtId="0" fontId="3" fillId="0" borderId="19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3" fillId="0" borderId="29" xfId="16" applyFont="1" applyBorder="1" applyAlignment="1" applyProtection="1">
      <alignment horizontal="center" vertical="center" shrinkToFit="1"/>
      <protection hidden="1" locked="0"/>
    </xf>
    <xf numFmtId="237" fontId="3" fillId="2" borderId="6" xfId="0" applyNumberFormat="1" applyFont="1" applyFill="1" applyBorder="1" applyAlignment="1" applyProtection="1">
      <alignment horizontal="center" vertical="center"/>
      <protection hidden="1" locked="0"/>
    </xf>
    <xf numFmtId="237" fontId="3" fillId="0" borderId="2" xfId="0" applyNumberFormat="1" applyFont="1" applyBorder="1" applyAlignment="1" applyProtection="1">
      <alignment horizontal="center" vertical="center"/>
      <protection hidden="1" locked="0"/>
    </xf>
    <xf numFmtId="237" fontId="3" fillId="2" borderId="5" xfId="0" applyNumberFormat="1" applyFont="1" applyFill="1" applyBorder="1" applyAlignment="1" applyProtection="1">
      <alignment horizontal="center" vertical="center"/>
      <protection hidden="1" locked="0"/>
    </xf>
    <xf numFmtId="237" fontId="3" fillId="0" borderId="5" xfId="0" applyNumberFormat="1" applyFont="1" applyBorder="1" applyAlignment="1" applyProtection="1">
      <alignment horizontal="center" vertical="center"/>
      <protection hidden="1" locked="0"/>
    </xf>
    <xf numFmtId="237" fontId="3" fillId="2" borderId="6" xfId="0" applyNumberFormat="1" applyFont="1" applyFill="1" applyBorder="1" applyAlignment="1">
      <alignment horizontal="center" vertical="center"/>
    </xf>
    <xf numFmtId="237" fontId="3" fillId="0" borderId="6" xfId="0" applyNumberFormat="1" applyFont="1" applyBorder="1" applyAlignment="1">
      <alignment horizontal="center" vertical="center"/>
    </xf>
    <xf numFmtId="237" fontId="3" fillId="0" borderId="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 hidden="1" locked="0"/>
    </xf>
    <xf numFmtId="49" fontId="3" fillId="0" borderId="18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9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0" xfId="0" applyNumberFormat="1" applyFont="1" applyFill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2" xfId="0" applyNumberFormat="1" applyFont="1" applyBorder="1" applyAlignment="1" applyProtection="1">
      <alignment horizontal="right" vertical="center"/>
      <protection hidden="1" locked="0"/>
    </xf>
    <xf numFmtId="179" fontId="3" fillId="0" borderId="18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49" fontId="3" fillId="0" borderId="30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31" xfId="0" applyNumberFormat="1" applyFont="1" applyFill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 quotePrefix="1">
      <alignment horizontal="right" vertical="center"/>
      <protection hidden="1" locked="0"/>
    </xf>
    <xf numFmtId="238" fontId="3" fillId="2" borderId="32" xfId="0" applyNumberFormat="1" applyFont="1" applyFill="1" applyBorder="1" applyAlignment="1" applyProtection="1">
      <alignment horizontal="center" vertical="center"/>
      <protection hidden="1" locked="0"/>
    </xf>
    <xf numFmtId="238" fontId="3" fillId="2" borderId="32" xfId="0" applyNumberFormat="1" applyFont="1" applyFill="1" applyBorder="1" applyAlignment="1">
      <alignment horizontal="center" vertical="center"/>
    </xf>
    <xf numFmtId="238" fontId="3" fillId="2" borderId="33" xfId="0" applyNumberFormat="1" applyFont="1" applyFill="1" applyBorder="1" applyAlignment="1">
      <alignment horizontal="center" vertical="center"/>
    </xf>
    <xf numFmtId="176" fontId="3" fillId="7" borderId="34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 wrapText="1"/>
      <protection hidden="1" locked="0"/>
    </xf>
    <xf numFmtId="0" fontId="3" fillId="0" borderId="14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0" borderId="6" xfId="0" applyBorder="1" applyAlignment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1" xfId="0" applyBorder="1" applyAlignment="1">
      <alignment horizontal="left" vertical="center" wrapText="1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3" fillId="0" borderId="36" xfId="0" applyFont="1" applyBorder="1" applyAlignment="1" applyProtection="1">
      <alignment horizontal="center" vertical="center" shrinkToFit="1"/>
      <protection hidden="1" locked="0"/>
    </xf>
    <xf numFmtId="0" fontId="3" fillId="0" borderId="37" xfId="0" applyFont="1" applyBorder="1" applyAlignment="1">
      <alignment horizontal="center" vertical="center" shrinkToFit="1"/>
    </xf>
    <xf numFmtId="202" fontId="3" fillId="2" borderId="32" xfId="0" applyNumberFormat="1" applyFont="1" applyFill="1" applyBorder="1" applyAlignment="1" applyProtection="1">
      <alignment horizontal="center" vertical="center"/>
      <protection hidden="1" locked="0"/>
    </xf>
    <xf numFmtId="202" fontId="3" fillId="2" borderId="3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Border="1" applyAlignment="1" applyProtection="1">
      <alignment horizontal="center" vertical="center" textRotation="255" shrinkToFit="1"/>
      <protection hidden="1" locked="0"/>
    </xf>
    <xf numFmtId="0" fontId="3" fillId="0" borderId="14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17" xfId="16" applyFill="1" applyBorder="1" applyAlignment="1" applyProtection="1">
      <alignment horizontal="center" vertical="center" textRotation="255"/>
      <protection hidden="1" locked="0"/>
    </xf>
    <xf numFmtId="0" fontId="4" fillId="2" borderId="10" xfId="16" applyFill="1" applyBorder="1" applyAlignment="1" applyProtection="1">
      <alignment horizontal="center" vertical="center" textRotation="255"/>
      <protection hidden="1" locked="0"/>
    </xf>
    <xf numFmtId="176" fontId="6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6" fillId="0" borderId="2" xfId="0" applyNumberFormat="1" applyFont="1" applyBorder="1" applyAlignment="1" applyProtection="1">
      <alignment horizontal="center" vertical="center" wrapText="1"/>
      <protection hidden="1" locked="0"/>
    </xf>
    <xf numFmtId="0" fontId="0" fillId="0" borderId="2" xfId="0" applyBorder="1" applyAlignment="1">
      <alignment horizontal="center" vertical="center"/>
    </xf>
    <xf numFmtId="0" fontId="4" fillId="0" borderId="39" xfId="16" applyBorder="1" applyAlignment="1" applyProtection="1">
      <alignment horizontal="center" vertical="center" textRotation="255"/>
      <protection hidden="1" locked="0"/>
    </xf>
    <xf numFmtId="0" fontId="4" fillId="0" borderId="40" xfId="16" applyBorder="1" applyAlignment="1" applyProtection="1">
      <alignment horizontal="center" vertical="center" textRotation="255"/>
      <protection hidden="1" locked="0"/>
    </xf>
    <xf numFmtId="0" fontId="0" fillId="0" borderId="5" xfId="0" applyBorder="1" applyAlignment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39" xfId="16" applyFill="1" applyBorder="1" applyAlignment="1" applyProtection="1">
      <alignment horizontal="center" vertical="center" textRotation="255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1" xfId="0" applyBorder="1" applyAlignment="1">
      <alignment horizontal="left" vertical="center" wrapText="1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204" fontId="3" fillId="7" borderId="32" xfId="0" applyNumberFormat="1" applyFont="1" applyFill="1" applyBorder="1" applyAlignment="1" applyProtection="1">
      <alignment horizontal="center" vertical="center"/>
      <protection hidden="1" locked="0"/>
    </xf>
    <xf numFmtId="204" fontId="3" fillId="7" borderId="33" xfId="0" applyNumberFormat="1" applyFont="1" applyFill="1" applyBorder="1" applyAlignment="1">
      <alignment horizontal="center" vertical="center"/>
    </xf>
    <xf numFmtId="204" fontId="3" fillId="4" borderId="32" xfId="0" applyNumberFormat="1" applyFont="1" applyFill="1" applyBorder="1" applyAlignment="1" applyProtection="1">
      <alignment horizontal="center" vertical="center"/>
      <protection hidden="1" locked="0"/>
    </xf>
    <xf numFmtId="204" fontId="3" fillId="4" borderId="32" xfId="0" applyNumberFormat="1" applyFont="1" applyFill="1" applyBorder="1" applyAlignment="1">
      <alignment horizontal="center" vertical="center"/>
    </xf>
    <xf numFmtId="0" fontId="3" fillId="0" borderId="36" xfId="0" applyFont="1" applyBorder="1" applyAlignment="1" applyProtection="1" quotePrefix="1">
      <alignment horizontal="center" vertical="center"/>
      <protection hidden="1" locked="0"/>
    </xf>
    <xf numFmtId="176" fontId="3" fillId="0" borderId="9" xfId="0" applyNumberFormat="1" applyFont="1" applyBorder="1" applyAlignment="1" applyProtection="1">
      <alignment horizontal="center" vertical="center" wrapText="1"/>
      <protection hidden="1" locked="0"/>
    </xf>
    <xf numFmtId="0" fontId="0" fillId="0" borderId="6" xfId="0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3" fillId="0" borderId="38" xfId="0" applyFont="1" applyBorder="1" applyAlignment="1" applyProtection="1">
      <alignment horizontal="center" vertical="top" textRotation="255" shrinkToFit="1"/>
      <protection hidden="1" locked="0"/>
    </xf>
    <xf numFmtId="0" fontId="3" fillId="0" borderId="14" xfId="0" applyFont="1" applyBorder="1" applyAlignment="1" applyProtection="1">
      <alignment horizontal="center" vertical="top" textRotation="255" shrinkToFit="1"/>
      <protection hidden="1" locked="0"/>
    </xf>
    <xf numFmtId="202" fontId="3" fillId="2" borderId="32" xfId="0" applyNumberFormat="1" applyFont="1" applyFill="1" applyBorder="1" applyAlignment="1" applyProtection="1">
      <alignment horizontal="center" vertical="center" shrinkToFit="1"/>
      <protection hidden="1" locked="0"/>
    </xf>
    <xf numFmtId="202" fontId="3" fillId="2" borderId="32" xfId="0" applyNumberFormat="1" applyFont="1" applyFill="1" applyBorder="1" applyAlignment="1">
      <alignment horizontal="center" vertical="center" shrinkToFit="1"/>
    </xf>
    <xf numFmtId="202" fontId="3" fillId="2" borderId="33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2" xfId="0" applyNumberFormat="1" applyFont="1" applyBorder="1" applyAlignment="1" applyProtection="1">
      <alignment horizontal="center" vertical="center" shrinkToFit="1"/>
      <protection hidden="1" locked="0"/>
    </xf>
    <xf numFmtId="204" fontId="3" fillId="4" borderId="32" xfId="0" applyNumberFormat="1" applyFont="1" applyFill="1" applyBorder="1" applyAlignment="1" applyProtection="1">
      <alignment horizontal="center" vertical="center" shrinkToFit="1"/>
      <protection hidden="1" locked="0"/>
    </xf>
    <xf numFmtId="204" fontId="3" fillId="4" borderId="32" xfId="0" applyNumberFormat="1" applyFont="1" applyFill="1" applyBorder="1" applyAlignment="1">
      <alignment horizontal="center" vertical="center" shrinkToFit="1"/>
    </xf>
    <xf numFmtId="204" fontId="3" fillId="7" borderId="32" xfId="0" applyNumberFormat="1" applyFont="1" applyFill="1" applyBorder="1" applyAlignment="1" applyProtection="1">
      <alignment horizontal="center" vertical="center" shrinkToFit="1"/>
      <protection hidden="1" locked="0"/>
    </xf>
    <xf numFmtId="204" fontId="3" fillId="7" borderId="33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坂-1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125000</c:v>
                </c:pt>
                <c:pt idx="1">
                  <c:v>135000</c:v>
                </c:pt>
                <c:pt idx="2">
                  <c:v>156000</c:v>
                </c:pt>
                <c:pt idx="3">
                  <c:v>156000</c:v>
                </c:pt>
                <c:pt idx="4">
                  <c:v>149000</c:v>
                </c:pt>
                <c:pt idx="5">
                  <c:v>145000</c:v>
                </c:pt>
                <c:pt idx="6">
                  <c:v>142000</c:v>
                </c:pt>
                <c:pt idx="7">
                  <c:v>141000</c:v>
                </c:pt>
                <c:pt idx="8">
                  <c:v>141000</c:v>
                </c:pt>
                <c:pt idx="9">
                  <c:v>141000</c:v>
                </c:pt>
                <c:pt idx="10">
                  <c:v>141000</c:v>
                </c:pt>
                <c:pt idx="11">
                  <c:v>141000</c:v>
                </c:pt>
                <c:pt idx="12">
                  <c:v>140000</c:v>
                </c:pt>
                <c:pt idx="13">
                  <c:v>139000</c:v>
                </c:pt>
                <c:pt idx="14">
                  <c:v>135000</c:v>
                </c:pt>
                <c:pt idx="15">
                  <c:v>128000</c:v>
                </c:pt>
                <c:pt idx="16">
                  <c:v>122000</c:v>
                </c:pt>
                <c:pt idx="17">
                  <c:v>119000</c:v>
                </c:pt>
                <c:pt idx="18">
                  <c:v>117000</c:v>
                </c:pt>
              </c:numCache>
            </c:numRef>
          </c:val>
          <c:smooth val="0"/>
        </c:ser>
        <c:marker val="1"/>
        <c:axId val="12680836"/>
        <c:axId val="47018661"/>
      </c:line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8083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坂10-1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4">
                  <c:v>50000</c:v>
                </c:pt>
                <c:pt idx="5">
                  <c:v>48000</c:v>
                </c:pt>
                <c:pt idx="6">
                  <c:v>48000</c:v>
                </c:pt>
                <c:pt idx="7">
                  <c:v>47900</c:v>
                </c:pt>
                <c:pt idx="8">
                  <c:v>47900</c:v>
                </c:pt>
                <c:pt idx="9">
                  <c:v>47900</c:v>
                </c:pt>
                <c:pt idx="10">
                  <c:v>48800</c:v>
                </c:pt>
                <c:pt idx="11">
                  <c:v>48800</c:v>
                </c:pt>
                <c:pt idx="12">
                  <c:v>48800</c:v>
                </c:pt>
                <c:pt idx="13">
                  <c:v>48800</c:v>
                </c:pt>
                <c:pt idx="14">
                  <c:v>47800</c:v>
                </c:pt>
                <c:pt idx="15">
                  <c:v>46500</c:v>
                </c:pt>
                <c:pt idx="16">
                  <c:v>44000</c:v>
                </c:pt>
                <c:pt idx="17">
                  <c:v>43000</c:v>
                </c:pt>
              </c:numCache>
            </c:numRef>
          </c:val>
          <c:smooth val="0"/>
        </c:ser>
        <c:marker val="1"/>
        <c:axId val="563870"/>
        <c:axId val="5074831"/>
      </c:lineChart>
      <c:cat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7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坂-2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63800</c:v>
                </c:pt>
                <c:pt idx="1">
                  <c:v>67900</c:v>
                </c:pt>
                <c:pt idx="2">
                  <c:v>74000</c:v>
                </c:pt>
                <c:pt idx="3">
                  <c:v>74000</c:v>
                </c:pt>
                <c:pt idx="4">
                  <c:v>71000</c:v>
                </c:pt>
                <c:pt idx="5">
                  <c:v>70000</c:v>
                </c:pt>
                <c:pt idx="6">
                  <c:v>69400</c:v>
                </c:pt>
                <c:pt idx="7">
                  <c:v>69000</c:v>
                </c:pt>
                <c:pt idx="8">
                  <c:v>69000</c:v>
                </c:pt>
                <c:pt idx="9">
                  <c:v>69000</c:v>
                </c:pt>
                <c:pt idx="10">
                  <c:v>69000</c:v>
                </c:pt>
                <c:pt idx="11">
                  <c:v>69000</c:v>
                </c:pt>
                <c:pt idx="12">
                  <c:v>68500</c:v>
                </c:pt>
                <c:pt idx="13">
                  <c:v>67900</c:v>
                </c:pt>
                <c:pt idx="14">
                  <c:v>66200</c:v>
                </c:pt>
                <c:pt idx="15">
                  <c:v>62500</c:v>
                </c:pt>
                <c:pt idx="16">
                  <c:v>59500</c:v>
                </c:pt>
                <c:pt idx="17">
                  <c:v>57500</c:v>
                </c:pt>
                <c:pt idx="18">
                  <c:v>56000</c:v>
                </c:pt>
              </c:numCache>
            </c:numRef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1476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坂-3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87500</c:v>
                </c:pt>
                <c:pt idx="1">
                  <c:v>92000</c:v>
                </c:pt>
                <c:pt idx="2">
                  <c:v>102000</c:v>
                </c:pt>
                <c:pt idx="3">
                  <c:v>106000</c:v>
                </c:pt>
                <c:pt idx="4">
                  <c:v>101000</c:v>
                </c:pt>
                <c:pt idx="5">
                  <c:v>98000</c:v>
                </c:pt>
                <c:pt idx="6">
                  <c:v>96500</c:v>
                </c:pt>
                <c:pt idx="7">
                  <c:v>96000</c:v>
                </c:pt>
                <c:pt idx="8">
                  <c:v>96000</c:v>
                </c:pt>
                <c:pt idx="9">
                  <c:v>96000</c:v>
                </c:pt>
                <c:pt idx="10">
                  <c:v>96000</c:v>
                </c:pt>
                <c:pt idx="11">
                  <c:v>96000</c:v>
                </c:pt>
                <c:pt idx="12">
                  <c:v>95500</c:v>
                </c:pt>
                <c:pt idx="13">
                  <c:v>94500</c:v>
                </c:pt>
                <c:pt idx="14">
                  <c:v>91900</c:v>
                </c:pt>
                <c:pt idx="15">
                  <c:v>87100</c:v>
                </c:pt>
                <c:pt idx="16">
                  <c:v>83700</c:v>
                </c:pt>
                <c:pt idx="17">
                  <c:v>82000</c:v>
                </c:pt>
                <c:pt idx="18">
                  <c:v>80200</c:v>
                </c:pt>
              </c:numCache>
            </c:numRef>
          </c:val>
          <c:smooth val="0"/>
        </c:ser>
        <c:marker val="1"/>
        <c:axId val="51083320"/>
        <c:axId val="57096697"/>
      </c:lineChart>
      <c:catAx>
        <c:axId val="510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8332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坂-4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5">
                  <c:v>97500</c:v>
                </c:pt>
                <c:pt idx="6">
                  <c:v>96000</c:v>
                </c:pt>
                <c:pt idx="7">
                  <c:v>95500</c:v>
                </c:pt>
                <c:pt idx="8">
                  <c:v>95500</c:v>
                </c:pt>
                <c:pt idx="9">
                  <c:v>95500</c:v>
                </c:pt>
                <c:pt idx="10">
                  <c:v>95500</c:v>
                </c:pt>
                <c:pt idx="11">
                  <c:v>95500</c:v>
                </c:pt>
                <c:pt idx="12">
                  <c:v>94900</c:v>
                </c:pt>
                <c:pt idx="13">
                  <c:v>94000</c:v>
                </c:pt>
                <c:pt idx="14">
                  <c:v>90800</c:v>
                </c:pt>
                <c:pt idx="15">
                  <c:v>85300</c:v>
                </c:pt>
                <c:pt idx="16">
                  <c:v>81900</c:v>
                </c:pt>
                <c:pt idx="17">
                  <c:v>80000</c:v>
                </c:pt>
                <c:pt idx="18">
                  <c:v>78400</c:v>
                </c:pt>
              </c:numCache>
            </c:numRef>
          </c:val>
          <c:smooth val="0"/>
        </c:ser>
        <c:marker val="1"/>
        <c:axId val="44108226"/>
        <c:axId val="61429715"/>
      </c:lineChart>
      <c:catAx>
        <c:axId val="4410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0822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坂-1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100000</c:v>
                </c:pt>
                <c:pt idx="1">
                  <c:v>110000</c:v>
                </c:pt>
                <c:pt idx="2">
                  <c:v>118000</c:v>
                </c:pt>
                <c:pt idx="3">
                  <c:v>115000</c:v>
                </c:pt>
                <c:pt idx="4">
                  <c:v>112000</c:v>
                </c:pt>
                <c:pt idx="5">
                  <c:v>108000</c:v>
                </c:pt>
                <c:pt idx="6">
                  <c:v>107000</c:v>
                </c:pt>
                <c:pt idx="7">
                  <c:v>107000</c:v>
                </c:pt>
                <c:pt idx="8">
                  <c:v>107000</c:v>
                </c:pt>
                <c:pt idx="9">
                  <c:v>107000</c:v>
                </c:pt>
                <c:pt idx="10">
                  <c:v>107000</c:v>
                </c:pt>
                <c:pt idx="11">
                  <c:v>107000</c:v>
                </c:pt>
                <c:pt idx="12">
                  <c:v>106000</c:v>
                </c:pt>
                <c:pt idx="13">
                  <c:v>105000</c:v>
                </c:pt>
                <c:pt idx="14">
                  <c:v>99800</c:v>
                </c:pt>
                <c:pt idx="15">
                  <c:v>93700</c:v>
                </c:pt>
                <c:pt idx="16">
                  <c:v>90800</c:v>
                </c:pt>
                <c:pt idx="17">
                  <c:v>88800</c:v>
                </c:pt>
              </c:numCache>
            </c:numRef>
          </c:val>
          <c:smooth val="0"/>
        </c:ser>
        <c:marker val="1"/>
        <c:axId val="15996524"/>
        <c:axId val="9750989"/>
      </c:lineChart>
      <c:catAx>
        <c:axId val="159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  <c:max val="13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9652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坂-2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87700</c:v>
                </c:pt>
                <c:pt idx="1">
                  <c:v>95000</c:v>
                </c:pt>
                <c:pt idx="2">
                  <c:v>98000</c:v>
                </c:pt>
                <c:pt idx="3">
                  <c:v>95000</c:v>
                </c:pt>
                <c:pt idx="4">
                  <c:v>93000</c:v>
                </c:pt>
                <c:pt idx="5">
                  <c:v>90000</c:v>
                </c:pt>
                <c:pt idx="6">
                  <c:v>89000</c:v>
                </c:pt>
                <c:pt idx="7">
                  <c:v>89000</c:v>
                </c:pt>
                <c:pt idx="8">
                  <c:v>89000</c:v>
                </c:pt>
                <c:pt idx="9">
                  <c:v>89000</c:v>
                </c:pt>
                <c:pt idx="10">
                  <c:v>89000</c:v>
                </c:pt>
                <c:pt idx="11">
                  <c:v>89000</c:v>
                </c:pt>
                <c:pt idx="12">
                  <c:v>88000</c:v>
                </c:pt>
                <c:pt idx="13">
                  <c:v>87500</c:v>
                </c:pt>
                <c:pt idx="14">
                  <c:v>84900</c:v>
                </c:pt>
                <c:pt idx="15">
                  <c:v>79200</c:v>
                </c:pt>
                <c:pt idx="16">
                  <c:v>74000</c:v>
                </c:pt>
                <c:pt idx="17">
                  <c:v>71300</c:v>
                </c:pt>
              </c:numCache>
            </c:numRef>
          </c:val>
          <c:smooth val="0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5003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坂-3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98000</c:v>
                </c:pt>
                <c:pt idx="1">
                  <c:v>106000</c:v>
                </c:pt>
                <c:pt idx="2">
                  <c:v>113000</c:v>
                </c:pt>
                <c:pt idx="3">
                  <c:v>110000</c:v>
                </c:pt>
                <c:pt idx="4">
                  <c:v>107000</c:v>
                </c:pt>
                <c:pt idx="5">
                  <c:v>103000</c:v>
                </c:pt>
                <c:pt idx="6">
                  <c:v>102000</c:v>
                </c:pt>
                <c:pt idx="7">
                  <c:v>102000</c:v>
                </c:pt>
                <c:pt idx="8">
                  <c:v>102000</c:v>
                </c:pt>
                <c:pt idx="9">
                  <c:v>102000</c:v>
                </c:pt>
                <c:pt idx="10">
                  <c:v>102000</c:v>
                </c:pt>
                <c:pt idx="11">
                  <c:v>102000</c:v>
                </c:pt>
                <c:pt idx="12">
                  <c:v>101000</c:v>
                </c:pt>
                <c:pt idx="13">
                  <c:v>100000</c:v>
                </c:pt>
                <c:pt idx="14">
                  <c:v>97000</c:v>
                </c:pt>
                <c:pt idx="15">
                  <c:v>91800</c:v>
                </c:pt>
                <c:pt idx="16">
                  <c:v>86000</c:v>
                </c:pt>
                <c:pt idx="17">
                  <c:v>84200</c:v>
                </c:pt>
              </c:numCache>
            </c:numRef>
          </c:val>
          <c:smooth val="0"/>
        </c:ser>
        <c:marker val="1"/>
        <c:axId val="62040352"/>
        <c:axId val="21492257"/>
      </c:lineChart>
      <c:catAx>
        <c:axId val="6204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4035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坂-4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4">
                  <c:v>119000</c:v>
                </c:pt>
                <c:pt idx="5">
                  <c:v>115000</c:v>
                </c:pt>
                <c:pt idx="6">
                  <c:v>114000</c:v>
                </c:pt>
                <c:pt idx="7">
                  <c:v>114000</c:v>
                </c:pt>
                <c:pt idx="8">
                  <c:v>114000</c:v>
                </c:pt>
                <c:pt idx="9">
                  <c:v>114000</c:v>
                </c:pt>
                <c:pt idx="10">
                  <c:v>114000</c:v>
                </c:pt>
                <c:pt idx="11">
                  <c:v>114000</c:v>
                </c:pt>
                <c:pt idx="12">
                  <c:v>114000</c:v>
                </c:pt>
                <c:pt idx="13">
                  <c:v>113000</c:v>
                </c:pt>
                <c:pt idx="14">
                  <c:v>109000</c:v>
                </c:pt>
                <c:pt idx="15">
                  <c:v>102000</c:v>
                </c:pt>
                <c:pt idx="16">
                  <c:v>95800</c:v>
                </c:pt>
                <c:pt idx="17">
                  <c:v>93500</c:v>
                </c:pt>
              </c:numCache>
            </c:numRef>
          </c:val>
          <c:smooth val="0"/>
        </c:ser>
        <c:marker val="1"/>
        <c:axId val="59212586"/>
        <c:axId val="63151227"/>
      </c:lineChart>
      <c:catAx>
        <c:axId val="5921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13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1258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坂5-1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4">
                  <c:v>181000</c:v>
                </c:pt>
                <c:pt idx="5">
                  <c:v>180000</c:v>
                </c:pt>
                <c:pt idx="6">
                  <c:v>182000</c:v>
                </c:pt>
                <c:pt idx="7">
                  <c:v>187000</c:v>
                </c:pt>
                <c:pt idx="8">
                  <c:v>187000</c:v>
                </c:pt>
                <c:pt idx="9">
                  <c:v>187000</c:v>
                </c:pt>
                <c:pt idx="10">
                  <c:v>187000</c:v>
                </c:pt>
                <c:pt idx="11">
                  <c:v>187000</c:v>
                </c:pt>
                <c:pt idx="12">
                  <c:v>182000</c:v>
                </c:pt>
                <c:pt idx="13">
                  <c:v>179000</c:v>
                </c:pt>
                <c:pt idx="14">
                  <c:v>174000</c:v>
                </c:pt>
                <c:pt idx="15">
                  <c:v>163000</c:v>
                </c:pt>
                <c:pt idx="16">
                  <c:v>154000</c:v>
                </c:pt>
                <c:pt idx="17">
                  <c:v>150000</c:v>
                </c:pt>
              </c:numCache>
            </c:numRef>
          </c:val>
          <c:smooth val="0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220000"/>
          <c:min val="1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9013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109728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9"/>
        <xdr:cNvGraphicFramePr/>
      </xdr:nvGraphicFramePr>
      <xdr:xfrm>
        <a:off x="0" y="5448300"/>
        <a:ext cx="109728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10"/>
        <xdr:cNvGraphicFramePr/>
      </xdr:nvGraphicFramePr>
      <xdr:xfrm>
        <a:off x="0" y="10896600"/>
        <a:ext cx="109728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11"/>
        <xdr:cNvGraphicFramePr/>
      </xdr:nvGraphicFramePr>
      <xdr:xfrm>
        <a:off x="0" y="16344900"/>
        <a:ext cx="1097280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8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9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10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11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12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8"/>
  <sheetViews>
    <sheetView showGridLines="0"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95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7" t="s">
        <v>32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29"/>
      <c r="B2" s="30"/>
      <c r="C2" s="30"/>
      <c r="D2" s="27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9"/>
      <c r="B3" s="29"/>
      <c r="C3" s="29"/>
      <c r="D3" s="31" t="s">
        <v>17</v>
      </c>
      <c r="E3" s="1"/>
      <c r="F3" s="32" t="s">
        <v>19</v>
      </c>
      <c r="H3" s="33" t="s">
        <v>20</v>
      </c>
      <c r="J3" s="34" t="s">
        <v>21</v>
      </c>
      <c r="L3" s="35" t="s">
        <v>18</v>
      </c>
      <c r="N3" s="128" t="s">
        <v>22</v>
      </c>
      <c r="O3" s="129"/>
      <c r="R3" s="1"/>
      <c r="S3" s="1"/>
      <c r="T3" s="1"/>
      <c r="U3" s="1"/>
      <c r="V3" s="1"/>
      <c r="W3" s="1"/>
    </row>
    <row r="4" spans="1:23" s="2" customFormat="1" ht="15" customHeight="1">
      <c r="A4" s="29"/>
      <c r="B4" s="29"/>
      <c r="C4" s="29"/>
      <c r="D4" s="36" t="s">
        <v>45</v>
      </c>
      <c r="E4" s="1"/>
      <c r="F4" s="37" t="s">
        <v>46</v>
      </c>
      <c r="H4" s="38" t="s">
        <v>47</v>
      </c>
      <c r="J4" s="39" t="s">
        <v>48</v>
      </c>
      <c r="L4" s="40" t="s">
        <v>49</v>
      </c>
      <c r="N4" s="130" t="s">
        <v>50</v>
      </c>
      <c r="O4" s="131"/>
      <c r="P4" s="26"/>
      <c r="Q4" s="1"/>
      <c r="R4" s="1"/>
      <c r="S4" s="1"/>
      <c r="T4" s="1"/>
      <c r="U4" s="1"/>
      <c r="V4" s="1"/>
      <c r="W4" s="1"/>
    </row>
    <row r="5" spans="1:23" s="2" customFormat="1" ht="15" customHeight="1">
      <c r="A5" s="29"/>
      <c r="B5" s="29"/>
      <c r="C5" s="2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9"/>
      <c r="B6" s="29"/>
      <c r="C6" s="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24" t="s">
        <v>142</v>
      </c>
    </row>
    <row r="7" spans="1:23" s="2" customFormat="1" ht="15" customHeight="1">
      <c r="A7" s="29"/>
      <c r="B7" s="29"/>
      <c r="C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132" t="s">
        <v>24</v>
      </c>
      <c r="B8" s="134" t="s">
        <v>51</v>
      </c>
      <c r="C8" s="136" t="s">
        <v>64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5" t="s">
        <v>4</v>
      </c>
      <c r="T8" s="9" t="s">
        <v>137</v>
      </c>
      <c r="U8" s="9" t="s">
        <v>138</v>
      </c>
      <c r="V8" s="9" t="s">
        <v>139</v>
      </c>
      <c r="W8" s="113" t="s">
        <v>140</v>
      </c>
    </row>
    <row r="9" spans="1:23" s="10" customFormat="1" ht="15" customHeight="1">
      <c r="A9" s="133"/>
      <c r="B9" s="135"/>
      <c r="C9" s="137"/>
      <c r="D9" s="22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06" t="s">
        <v>16</v>
      </c>
      <c r="T9" s="7" t="s">
        <v>16</v>
      </c>
      <c r="U9" s="7" t="s">
        <v>16</v>
      </c>
      <c r="V9" s="7" t="s">
        <v>16</v>
      </c>
      <c r="W9" s="114" t="s">
        <v>16</v>
      </c>
    </row>
    <row r="10" spans="1:23" s="13" customFormat="1" ht="15" customHeight="1">
      <c r="A10" s="125" t="s">
        <v>26</v>
      </c>
      <c r="B10" s="41" t="s">
        <v>36</v>
      </c>
      <c r="C10" s="89" t="s">
        <v>143</v>
      </c>
      <c r="D10" s="42">
        <v>125000</v>
      </c>
      <c r="E10" s="42">
        <v>135000</v>
      </c>
      <c r="F10" s="42">
        <v>156000</v>
      </c>
      <c r="G10" s="42">
        <v>156000</v>
      </c>
      <c r="H10" s="43">
        <v>149000</v>
      </c>
      <c r="I10" s="43">
        <v>145000</v>
      </c>
      <c r="J10" s="43">
        <v>142000</v>
      </c>
      <c r="K10" s="43">
        <v>141000</v>
      </c>
      <c r="L10" s="43">
        <v>141000</v>
      </c>
      <c r="M10" s="43">
        <v>141000</v>
      </c>
      <c r="N10" s="43">
        <v>141000</v>
      </c>
      <c r="O10" s="43">
        <v>141000</v>
      </c>
      <c r="P10" s="43">
        <v>140000</v>
      </c>
      <c r="Q10" s="43">
        <v>139000</v>
      </c>
      <c r="R10" s="43">
        <v>135000</v>
      </c>
      <c r="S10" s="107">
        <v>128000</v>
      </c>
      <c r="T10" s="43">
        <v>122000</v>
      </c>
      <c r="U10" s="43">
        <v>119000</v>
      </c>
      <c r="V10" s="43">
        <v>117000</v>
      </c>
      <c r="W10" s="44"/>
    </row>
    <row r="11" spans="1:23" s="13" customFormat="1" ht="15" customHeight="1">
      <c r="A11" s="126"/>
      <c r="B11" s="45" t="s">
        <v>145</v>
      </c>
      <c r="C11" s="90" t="s">
        <v>65</v>
      </c>
      <c r="D11" s="46"/>
      <c r="E11" s="47">
        <f>IF(D10="","",E10/D10-1)</f>
        <v>0.08000000000000007</v>
      </c>
      <c r="F11" s="47">
        <f>IF(E10="","",F10/E10-1)</f>
        <v>0.15555555555555545</v>
      </c>
      <c r="G11" s="47">
        <f>IF(F10="","",G10/F10-1)</f>
        <v>0</v>
      </c>
      <c r="H11" s="47">
        <f>IF(G10="","",H10/G10-1)</f>
        <v>-0.04487179487179482</v>
      </c>
      <c r="I11" s="47">
        <f aca="true" t="shared" si="0" ref="I11:S11">IF(H10="","",I10/H10-1)</f>
        <v>-0.02684563758389258</v>
      </c>
      <c r="J11" s="47">
        <f t="shared" si="0"/>
        <v>-0.020689655172413834</v>
      </c>
      <c r="K11" s="47">
        <f t="shared" si="0"/>
        <v>-0.007042253521126751</v>
      </c>
      <c r="L11" s="47">
        <f t="shared" si="0"/>
        <v>0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47">
        <f t="shared" si="0"/>
        <v>-0.007092198581560294</v>
      </c>
      <c r="Q11" s="47">
        <f t="shared" si="0"/>
        <v>-0.0071428571428571175</v>
      </c>
      <c r="R11" s="47">
        <f t="shared" si="0"/>
        <v>-0.02877697841726623</v>
      </c>
      <c r="S11" s="108">
        <f t="shared" si="0"/>
        <v>-0.051851851851851816</v>
      </c>
      <c r="T11" s="47">
        <f>IF(S10="","",T10/S10-1)</f>
        <v>-0.046875</v>
      </c>
      <c r="U11" s="47">
        <f>IF(T10="","",U10/T10-1)</f>
        <v>-0.024590163934426257</v>
      </c>
      <c r="V11" s="47">
        <f>IF(U10="","",V10/U10-1)</f>
        <v>-0.01680672268907568</v>
      </c>
      <c r="W11" s="115"/>
    </row>
    <row r="12" spans="1:23" s="13" customFormat="1" ht="15" customHeight="1">
      <c r="A12" s="125" t="s">
        <v>27</v>
      </c>
      <c r="B12" s="28" t="s">
        <v>141</v>
      </c>
      <c r="C12" s="91" t="s">
        <v>143</v>
      </c>
      <c r="D12" s="11">
        <v>63800</v>
      </c>
      <c r="E12" s="11">
        <v>67900</v>
      </c>
      <c r="F12" s="11">
        <v>74000</v>
      </c>
      <c r="G12" s="11">
        <v>74000</v>
      </c>
      <c r="H12" s="11">
        <v>71000</v>
      </c>
      <c r="I12" s="12">
        <v>70000</v>
      </c>
      <c r="J12" s="12">
        <v>69400</v>
      </c>
      <c r="K12" s="12">
        <v>69000</v>
      </c>
      <c r="L12" s="12">
        <v>69000</v>
      </c>
      <c r="M12" s="12">
        <v>69000</v>
      </c>
      <c r="N12" s="12">
        <v>69000</v>
      </c>
      <c r="O12" s="12">
        <v>69000</v>
      </c>
      <c r="P12" s="12">
        <v>68500</v>
      </c>
      <c r="Q12" s="12">
        <v>67900</v>
      </c>
      <c r="R12" s="12">
        <v>66200</v>
      </c>
      <c r="S12" s="15">
        <v>62500</v>
      </c>
      <c r="T12" s="12">
        <v>59500</v>
      </c>
      <c r="U12" s="12">
        <v>57500</v>
      </c>
      <c r="V12" s="12">
        <v>56000</v>
      </c>
      <c r="W12" s="20"/>
    </row>
    <row r="13" spans="1:23" s="13" customFormat="1" ht="15" customHeight="1">
      <c r="A13" s="126"/>
      <c r="B13" s="16" t="s">
        <v>146</v>
      </c>
      <c r="C13" s="92" t="s">
        <v>65</v>
      </c>
      <c r="D13" s="23"/>
      <c r="E13" s="14">
        <f aca="true" t="shared" si="1" ref="E13:S13">IF(D12="","",E12/D12-1)</f>
        <v>0.0642633228840126</v>
      </c>
      <c r="F13" s="14">
        <f>IF(E12="","",F12/E12-1)</f>
        <v>0.0898379970544918</v>
      </c>
      <c r="G13" s="14">
        <f t="shared" si="1"/>
        <v>0</v>
      </c>
      <c r="H13" s="14">
        <f t="shared" si="1"/>
        <v>-0.04054054054054057</v>
      </c>
      <c r="I13" s="14">
        <f t="shared" si="1"/>
        <v>-0.014084507042253502</v>
      </c>
      <c r="J13" s="14">
        <f t="shared" si="1"/>
        <v>-0.008571428571428563</v>
      </c>
      <c r="K13" s="14">
        <f t="shared" si="1"/>
        <v>-0.0057636887608069065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-0.007246376811594235</v>
      </c>
      <c r="Q13" s="14">
        <f t="shared" si="1"/>
        <v>-0.008759124087591275</v>
      </c>
      <c r="R13" s="14">
        <f t="shared" si="1"/>
        <v>-0.025036818851251863</v>
      </c>
      <c r="S13" s="109">
        <f t="shared" si="1"/>
        <v>-0.0558912386706949</v>
      </c>
      <c r="T13" s="14">
        <f>IF(S12="","",T12/S12-1)</f>
        <v>-0.04800000000000004</v>
      </c>
      <c r="U13" s="14">
        <f>IF(T12="","",U12/T12-1)</f>
        <v>-0.03361344537815125</v>
      </c>
      <c r="V13" s="14">
        <f>IF(U12="","",V12/U12-1)</f>
        <v>-0.02608695652173909</v>
      </c>
      <c r="W13" s="116"/>
    </row>
    <row r="14" spans="1:23" s="13" customFormat="1" ht="15" customHeight="1">
      <c r="A14" s="125" t="s">
        <v>144</v>
      </c>
      <c r="B14" s="41" t="s">
        <v>34</v>
      </c>
      <c r="C14" s="93" t="s">
        <v>143</v>
      </c>
      <c r="D14" s="48">
        <v>87500</v>
      </c>
      <c r="E14" s="48">
        <v>92000</v>
      </c>
      <c r="F14" s="48">
        <v>102000</v>
      </c>
      <c r="G14" s="48">
        <v>106000</v>
      </c>
      <c r="H14" s="48">
        <v>101000</v>
      </c>
      <c r="I14" s="48">
        <v>98000</v>
      </c>
      <c r="J14" s="49">
        <v>96500</v>
      </c>
      <c r="K14" s="49">
        <v>96000</v>
      </c>
      <c r="L14" s="49">
        <v>96000</v>
      </c>
      <c r="M14" s="49">
        <v>96000</v>
      </c>
      <c r="N14" s="49">
        <v>96000</v>
      </c>
      <c r="O14" s="49">
        <v>96000</v>
      </c>
      <c r="P14" s="49">
        <v>95500</v>
      </c>
      <c r="Q14" s="49">
        <v>94500</v>
      </c>
      <c r="R14" s="49">
        <v>91900</v>
      </c>
      <c r="S14" s="110">
        <v>87100</v>
      </c>
      <c r="T14" s="49">
        <v>83700</v>
      </c>
      <c r="U14" s="49">
        <v>82000</v>
      </c>
      <c r="V14" s="49">
        <v>80200</v>
      </c>
      <c r="W14" s="50"/>
    </row>
    <row r="15" spans="1:23" s="13" customFormat="1" ht="15" customHeight="1">
      <c r="A15" s="126"/>
      <c r="B15" s="45" t="s">
        <v>147</v>
      </c>
      <c r="C15" s="90" t="s">
        <v>65</v>
      </c>
      <c r="D15" s="46"/>
      <c r="E15" s="47">
        <f aca="true" t="shared" si="2" ref="E15:S15">IF(D14="","",E14/D14-1)</f>
        <v>0.05142857142857138</v>
      </c>
      <c r="F15" s="47">
        <f t="shared" si="2"/>
        <v>0.10869565217391308</v>
      </c>
      <c r="G15" s="47">
        <f t="shared" si="2"/>
        <v>0.03921568627450989</v>
      </c>
      <c r="H15" s="47">
        <f t="shared" si="2"/>
        <v>-0.047169811320754707</v>
      </c>
      <c r="I15" s="47">
        <f t="shared" si="2"/>
        <v>-0.02970297029702973</v>
      </c>
      <c r="J15" s="47">
        <f t="shared" si="2"/>
        <v>-0.015306122448979553</v>
      </c>
      <c r="K15" s="47">
        <f t="shared" si="2"/>
        <v>-0.005181347150259086</v>
      </c>
      <c r="L15" s="47">
        <f t="shared" si="2"/>
        <v>0</v>
      </c>
      <c r="M15" s="47">
        <f t="shared" si="2"/>
        <v>0</v>
      </c>
      <c r="N15" s="47">
        <f t="shared" si="2"/>
        <v>0</v>
      </c>
      <c r="O15" s="47">
        <f t="shared" si="2"/>
        <v>0</v>
      </c>
      <c r="P15" s="47">
        <f t="shared" si="2"/>
        <v>-0.00520833333333337</v>
      </c>
      <c r="Q15" s="47">
        <f t="shared" si="2"/>
        <v>-0.010471204188481686</v>
      </c>
      <c r="R15" s="47">
        <f t="shared" si="2"/>
        <v>-0.02751322751322749</v>
      </c>
      <c r="S15" s="108">
        <f t="shared" si="2"/>
        <v>-0.05223068552774757</v>
      </c>
      <c r="T15" s="47">
        <f>IF(S14="","",T14/S14-1)</f>
        <v>-0.03903559127439726</v>
      </c>
      <c r="U15" s="47">
        <f>IF(T14="","",U14/T14-1)</f>
        <v>-0.020310633213859064</v>
      </c>
      <c r="V15" s="47">
        <f>IF(U14="","",V14/U14-1)</f>
        <v>-0.02195121951219514</v>
      </c>
      <c r="W15" s="115"/>
    </row>
    <row r="16" spans="1:23" s="13" customFormat="1" ht="15" customHeight="1">
      <c r="A16" s="125" t="s">
        <v>29</v>
      </c>
      <c r="B16" s="28" t="s">
        <v>35</v>
      </c>
      <c r="C16" s="91" t="s">
        <v>143</v>
      </c>
      <c r="D16" s="17"/>
      <c r="E16" s="17"/>
      <c r="F16" s="17"/>
      <c r="G16" s="17"/>
      <c r="H16" s="17"/>
      <c r="I16" s="18">
        <v>97500</v>
      </c>
      <c r="J16" s="18">
        <v>96000</v>
      </c>
      <c r="K16" s="18">
        <v>95500</v>
      </c>
      <c r="L16" s="18">
        <v>95500</v>
      </c>
      <c r="M16" s="18">
        <v>95500</v>
      </c>
      <c r="N16" s="18">
        <v>95500</v>
      </c>
      <c r="O16" s="18">
        <v>95500</v>
      </c>
      <c r="P16" s="18">
        <v>94900</v>
      </c>
      <c r="Q16" s="18">
        <v>94000</v>
      </c>
      <c r="R16" s="18">
        <v>90800</v>
      </c>
      <c r="S16" s="111">
        <v>85300</v>
      </c>
      <c r="T16" s="18">
        <v>81900</v>
      </c>
      <c r="U16" s="18">
        <v>80000</v>
      </c>
      <c r="V16" s="18">
        <v>78400</v>
      </c>
      <c r="W16" s="21"/>
    </row>
    <row r="17" spans="1:23" s="13" customFormat="1" ht="15" customHeight="1">
      <c r="A17" s="127"/>
      <c r="B17" s="25" t="s">
        <v>148</v>
      </c>
      <c r="C17" s="97" t="s">
        <v>65</v>
      </c>
      <c r="D17" s="24"/>
      <c r="E17" s="19">
        <f aca="true" t="shared" si="3" ref="E17:S17">IF(D16="","",E16/D16-1)</f>
      </c>
      <c r="F17" s="19">
        <f t="shared" si="3"/>
      </c>
      <c r="G17" s="19">
        <f t="shared" si="3"/>
      </c>
      <c r="H17" s="19">
        <f t="shared" si="3"/>
      </c>
      <c r="I17" s="19">
        <f t="shared" si="3"/>
      </c>
      <c r="J17" s="19">
        <f t="shared" si="3"/>
        <v>-0.01538461538461533</v>
      </c>
      <c r="K17" s="19">
        <f t="shared" si="3"/>
        <v>-0.00520833333333337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-0.006282722513089034</v>
      </c>
      <c r="Q17" s="19">
        <f t="shared" si="3"/>
        <v>-0.009483667017913588</v>
      </c>
      <c r="R17" s="19">
        <f t="shared" si="3"/>
        <v>-0.03404255319148941</v>
      </c>
      <c r="S17" s="112">
        <f t="shared" si="3"/>
        <v>-0.060572687224669575</v>
      </c>
      <c r="T17" s="19">
        <f>IF(S16="","",T16/S16-1)</f>
        <v>-0.0398593200468933</v>
      </c>
      <c r="U17" s="19">
        <f>IF(T16="","",U16/T16-1)</f>
        <v>-0.023199023199023228</v>
      </c>
      <c r="V17" s="19">
        <f>IF(U16="","",V16/U16-1)</f>
        <v>-0.020000000000000018</v>
      </c>
      <c r="W17" s="117"/>
    </row>
    <row r="18" ht="19.5" customHeight="1">
      <c r="C18" s="94"/>
    </row>
  </sheetData>
  <mergeCells count="9">
    <mergeCell ref="A12:A13"/>
    <mergeCell ref="A14:A15"/>
    <mergeCell ref="A16:A17"/>
    <mergeCell ref="N3:O3"/>
    <mergeCell ref="N4:O4"/>
    <mergeCell ref="A10:A11"/>
    <mergeCell ref="A8:A9"/>
    <mergeCell ref="B8:B9"/>
    <mergeCell ref="C8:C9"/>
  </mergeCells>
  <hyperlinks>
    <hyperlink ref="C10:C11" location="Graph1!A1:A33" display="グラフ"/>
    <hyperlink ref="C12:C13" location="Graph1!A31:A63" display="グラフ"/>
    <hyperlink ref="C14:C15" location="Graph1!A62:A94" display="グラフ"/>
    <hyperlink ref="C11" location="'地価公示 詳細'!A6" display="詳細"/>
    <hyperlink ref="C16:C17" location="Graph1!A94:A126" display="グラフ"/>
    <hyperlink ref="C13" location="'地価公示 詳細'!A8" display="詳細"/>
    <hyperlink ref="C15" location="'地価公示 詳細'!A10" display="詳細"/>
    <hyperlink ref="C17" location="'地価公示 詳細'!A12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13"/>
  <sheetViews>
    <sheetView showGridLines="0" zoomScaleSheetLayoutView="100" workbookViewId="0" topLeftCell="A1">
      <pane ySplit="5" topLeftCell="BM6" activePane="bottomLeft" state="frozen"/>
      <selection pane="topLeft" activeCell="A6" sqref="A6:A7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7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9"/>
      <c r="B2" s="27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9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48" t="s">
        <v>24</v>
      </c>
      <c r="B4" s="140" t="s">
        <v>66</v>
      </c>
      <c r="C4" s="140" t="s">
        <v>67</v>
      </c>
      <c r="D4" s="140" t="s">
        <v>68</v>
      </c>
      <c r="E4" s="190" t="s">
        <v>69</v>
      </c>
      <c r="F4" s="191"/>
      <c r="G4" s="192"/>
      <c r="H4" s="140" t="s">
        <v>70</v>
      </c>
      <c r="I4" s="159" t="s">
        <v>59</v>
      </c>
      <c r="J4" s="159" t="s">
        <v>60</v>
      </c>
      <c r="K4" s="159" t="s">
        <v>61</v>
      </c>
      <c r="L4" s="154" t="s">
        <v>62</v>
      </c>
    </row>
    <row r="5" spans="1:12" s="10" customFormat="1" ht="15" customHeight="1">
      <c r="A5" s="149"/>
      <c r="B5" s="141"/>
      <c r="C5" s="141"/>
      <c r="D5" s="141"/>
      <c r="E5" s="193"/>
      <c r="F5" s="194"/>
      <c r="G5" s="195"/>
      <c r="H5" s="141"/>
      <c r="I5" s="160"/>
      <c r="J5" s="160"/>
      <c r="K5" s="160"/>
      <c r="L5" s="155"/>
    </row>
    <row r="6" spans="1:12" s="13" customFormat="1" ht="15" customHeight="1">
      <c r="A6" s="181" t="s">
        <v>26</v>
      </c>
      <c r="B6" s="152">
        <v>271</v>
      </c>
      <c r="C6" s="52" t="s">
        <v>74</v>
      </c>
      <c r="D6" s="184" t="s">
        <v>78</v>
      </c>
      <c r="E6" s="76"/>
      <c r="F6" s="142" t="s">
        <v>81</v>
      </c>
      <c r="G6" s="77"/>
      <c r="H6" s="138" t="s">
        <v>149</v>
      </c>
      <c r="I6" s="156" t="s">
        <v>87</v>
      </c>
      <c r="J6" s="52" t="s">
        <v>89</v>
      </c>
      <c r="K6" s="52" t="s">
        <v>95</v>
      </c>
      <c r="L6" s="157" t="s">
        <v>63</v>
      </c>
    </row>
    <row r="7" spans="1:12" s="13" customFormat="1" ht="15" customHeight="1">
      <c r="A7" s="182"/>
      <c r="B7" s="153"/>
      <c r="C7" s="55" t="s">
        <v>73</v>
      </c>
      <c r="D7" s="185" t="s">
        <v>79</v>
      </c>
      <c r="E7" s="56"/>
      <c r="F7" s="143"/>
      <c r="G7" s="78"/>
      <c r="H7" s="139"/>
      <c r="I7" s="139"/>
      <c r="J7" s="57" t="s">
        <v>90</v>
      </c>
      <c r="K7" s="58" t="s">
        <v>96</v>
      </c>
      <c r="L7" s="158"/>
    </row>
    <row r="8" spans="1:12" s="13" customFormat="1" ht="15" customHeight="1">
      <c r="A8" s="181" t="s">
        <v>27</v>
      </c>
      <c r="B8" s="144">
        <v>181</v>
      </c>
      <c r="C8" s="59" t="s">
        <v>74</v>
      </c>
      <c r="D8" s="186" t="s">
        <v>78</v>
      </c>
      <c r="E8" s="60"/>
      <c r="F8" s="146" t="s">
        <v>82</v>
      </c>
      <c r="G8" s="11"/>
      <c r="H8" s="144" t="s">
        <v>84</v>
      </c>
      <c r="I8" s="144" t="s">
        <v>88</v>
      </c>
      <c r="J8" s="61" t="s">
        <v>89</v>
      </c>
      <c r="K8" s="61" t="s">
        <v>97</v>
      </c>
      <c r="L8" s="162" t="s">
        <v>63</v>
      </c>
    </row>
    <row r="9" spans="1:12" s="13" customFormat="1" ht="15" customHeight="1">
      <c r="A9" s="182"/>
      <c r="B9" s="145"/>
      <c r="C9" s="79" t="s">
        <v>75</v>
      </c>
      <c r="D9" s="187" t="s">
        <v>79</v>
      </c>
      <c r="E9" s="80"/>
      <c r="F9" s="147"/>
      <c r="G9" s="81"/>
      <c r="H9" s="164"/>
      <c r="I9" s="164"/>
      <c r="J9" s="82" t="s">
        <v>91</v>
      </c>
      <c r="K9" s="83" t="s">
        <v>96</v>
      </c>
      <c r="L9" s="162"/>
    </row>
    <row r="10" spans="1:12" s="13" customFormat="1" ht="15" customHeight="1">
      <c r="A10" s="181" t="s">
        <v>28</v>
      </c>
      <c r="B10" s="168">
        <v>158</v>
      </c>
      <c r="C10" s="65" t="s">
        <v>74</v>
      </c>
      <c r="D10" s="188" t="s">
        <v>78</v>
      </c>
      <c r="E10" s="84"/>
      <c r="F10" s="170" t="s">
        <v>126</v>
      </c>
      <c r="G10" s="85"/>
      <c r="H10" s="168" t="s">
        <v>85</v>
      </c>
      <c r="I10" s="165" t="s">
        <v>88</v>
      </c>
      <c r="J10" s="65" t="s">
        <v>92</v>
      </c>
      <c r="K10" s="65" t="s">
        <v>95</v>
      </c>
      <c r="L10" s="166" t="s">
        <v>63</v>
      </c>
    </row>
    <row r="11" spans="1:12" s="13" customFormat="1" ht="15" customHeight="1">
      <c r="A11" s="182"/>
      <c r="B11" s="153"/>
      <c r="C11" s="55" t="s">
        <v>76</v>
      </c>
      <c r="D11" s="185" t="s">
        <v>80</v>
      </c>
      <c r="E11" s="56"/>
      <c r="F11" s="143"/>
      <c r="G11" s="78"/>
      <c r="H11" s="139"/>
      <c r="I11" s="139"/>
      <c r="J11" s="57" t="s">
        <v>93</v>
      </c>
      <c r="K11" s="58" t="s">
        <v>96</v>
      </c>
      <c r="L11" s="166"/>
    </row>
    <row r="12" spans="1:12" s="13" customFormat="1" ht="15" customHeight="1">
      <c r="A12" s="181" t="s">
        <v>29</v>
      </c>
      <c r="B12" s="144">
        <v>81</v>
      </c>
      <c r="C12" s="59" t="s">
        <v>134</v>
      </c>
      <c r="D12" s="186" t="s">
        <v>78</v>
      </c>
      <c r="E12" s="71"/>
      <c r="F12" s="146" t="s">
        <v>83</v>
      </c>
      <c r="G12" s="17"/>
      <c r="H12" s="144" t="s">
        <v>86</v>
      </c>
      <c r="I12" s="144" t="s">
        <v>88</v>
      </c>
      <c r="J12" s="59" t="s">
        <v>89</v>
      </c>
      <c r="K12" s="59" t="s">
        <v>95</v>
      </c>
      <c r="L12" s="162" t="s">
        <v>63</v>
      </c>
    </row>
    <row r="13" spans="1:12" s="13" customFormat="1" ht="15" customHeight="1">
      <c r="A13" s="183"/>
      <c r="B13" s="167"/>
      <c r="C13" s="88" t="s">
        <v>77</v>
      </c>
      <c r="D13" s="189" t="s">
        <v>79</v>
      </c>
      <c r="E13" s="51"/>
      <c r="F13" s="169"/>
      <c r="G13" s="24"/>
      <c r="H13" s="161"/>
      <c r="I13" s="161"/>
      <c r="J13" s="73" t="s">
        <v>94</v>
      </c>
      <c r="K13" s="74" t="s">
        <v>96</v>
      </c>
      <c r="L13" s="163"/>
    </row>
  </sheetData>
  <mergeCells count="34">
    <mergeCell ref="A12:A13"/>
    <mergeCell ref="B12:B13"/>
    <mergeCell ref="H8:H9"/>
    <mergeCell ref="H10:H11"/>
    <mergeCell ref="A10:A11"/>
    <mergeCell ref="B10:B11"/>
    <mergeCell ref="F12:F13"/>
    <mergeCell ref="H12:H13"/>
    <mergeCell ref="F10:F11"/>
    <mergeCell ref="A8:A9"/>
    <mergeCell ref="I12:I13"/>
    <mergeCell ref="L12:L13"/>
    <mergeCell ref="I8:I9"/>
    <mergeCell ref="I10:I11"/>
    <mergeCell ref="L10:L11"/>
    <mergeCell ref="L8:L9"/>
    <mergeCell ref="L4:L5"/>
    <mergeCell ref="I6:I7"/>
    <mergeCell ref="L6:L7"/>
    <mergeCell ref="I4:I5"/>
    <mergeCell ref="J4:J5"/>
    <mergeCell ref="K4:K5"/>
    <mergeCell ref="B8:B9"/>
    <mergeCell ref="F8:F9"/>
    <mergeCell ref="A4:A5"/>
    <mergeCell ref="A6:A7"/>
    <mergeCell ref="B6:B7"/>
    <mergeCell ref="H6:H7"/>
    <mergeCell ref="B4:B5"/>
    <mergeCell ref="C4:C5"/>
    <mergeCell ref="D4:D5"/>
    <mergeCell ref="H4:H5"/>
    <mergeCell ref="E4:G5"/>
    <mergeCell ref="F6:F7"/>
  </mergeCells>
  <hyperlinks>
    <hyperlink ref="L6:L7" location="地価公示!A10" display="戻る"/>
    <hyperlink ref="L8:L9" location="地価公示!A12" display="戻る"/>
    <hyperlink ref="L10:L11" location="地価公示!A14" display="戻る"/>
    <hyperlink ref="L12:L13" location="地価公示!A16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32:Q128"/>
  <sheetViews>
    <sheetView zoomScale="85" zoomScaleNormal="85" workbookViewId="0" topLeftCell="A1">
      <selection activeCell="A1" sqref="A1:A32"/>
    </sheetView>
  </sheetViews>
  <sheetFormatPr defaultColWidth="9.00390625" defaultRowHeight="13.5"/>
  <cols>
    <col min="17" max="17" width="9.00390625" style="87" customWidth="1"/>
  </cols>
  <sheetData>
    <row r="32" ht="13.5">
      <c r="Q32" s="86" t="s">
        <v>63</v>
      </c>
    </row>
    <row r="64" ht="13.5">
      <c r="Q64" s="86" t="s">
        <v>63</v>
      </c>
    </row>
    <row r="96" ht="13.5">
      <c r="Q96" s="86" t="s">
        <v>63</v>
      </c>
    </row>
    <row r="128" ht="13.5">
      <c r="Q128" s="86" t="s">
        <v>63</v>
      </c>
    </row>
  </sheetData>
  <hyperlinks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21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7" t="s">
        <v>33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29"/>
      <c r="B2" s="30"/>
      <c r="C2" s="27"/>
      <c r="D2" s="27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9"/>
      <c r="B3" s="29"/>
      <c r="C3" s="96"/>
      <c r="D3" s="31" t="s">
        <v>17</v>
      </c>
      <c r="E3" s="1"/>
      <c r="F3" s="32" t="s">
        <v>19</v>
      </c>
      <c r="H3" s="33" t="s">
        <v>20</v>
      </c>
      <c r="J3" s="34" t="s">
        <v>21</v>
      </c>
      <c r="L3" s="35" t="s">
        <v>18</v>
      </c>
      <c r="N3" s="128" t="s">
        <v>22</v>
      </c>
      <c r="O3" s="129"/>
      <c r="R3" s="1"/>
      <c r="S3" s="1"/>
      <c r="T3" s="1"/>
      <c r="U3" s="1"/>
      <c r="V3" s="1"/>
      <c r="W3" s="1"/>
    </row>
    <row r="4" spans="1:23" s="2" customFormat="1" ht="15" customHeight="1">
      <c r="A4" s="29"/>
      <c r="B4" s="29"/>
      <c r="C4" s="96"/>
      <c r="D4" s="36" t="s">
        <v>45</v>
      </c>
      <c r="E4" s="1"/>
      <c r="F4" s="37" t="s">
        <v>46</v>
      </c>
      <c r="H4" s="38" t="s">
        <v>47</v>
      </c>
      <c r="J4" s="39" t="s">
        <v>48</v>
      </c>
      <c r="L4" s="40" t="s">
        <v>49</v>
      </c>
      <c r="N4" s="130" t="s">
        <v>50</v>
      </c>
      <c r="O4" s="131"/>
      <c r="P4" s="26"/>
      <c r="Q4" s="1"/>
      <c r="R4" s="1"/>
      <c r="S4" s="1"/>
      <c r="T4" s="1"/>
      <c r="U4" s="1"/>
      <c r="V4" s="1"/>
      <c r="W4" s="1"/>
    </row>
    <row r="5" spans="1:23" s="2" customFormat="1" ht="15" customHeight="1">
      <c r="A5" s="29"/>
      <c r="B5" s="29"/>
      <c r="C5" s="9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9"/>
      <c r="B6" s="29"/>
      <c r="C6" s="9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24" t="s">
        <v>142</v>
      </c>
    </row>
    <row r="7" spans="1:23" s="2" customFormat="1" ht="15" customHeight="1">
      <c r="A7" s="29"/>
      <c r="B7" s="29"/>
      <c r="C7" s="9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175" t="s">
        <v>25</v>
      </c>
      <c r="B8" s="134" t="s">
        <v>51</v>
      </c>
      <c r="C8" s="136" t="s">
        <v>64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5" t="s">
        <v>4</v>
      </c>
      <c r="T8" s="9" t="s">
        <v>137</v>
      </c>
      <c r="U8" s="9" t="s">
        <v>138</v>
      </c>
      <c r="V8" s="9" t="s">
        <v>139</v>
      </c>
      <c r="W8" s="113" t="s">
        <v>140</v>
      </c>
    </row>
    <row r="9" spans="1:23" s="10" customFormat="1" ht="15" customHeight="1">
      <c r="A9" s="133"/>
      <c r="B9" s="135"/>
      <c r="C9" s="137"/>
      <c r="D9" s="22" t="s">
        <v>23</v>
      </c>
      <c r="E9" s="22" t="s">
        <v>23</v>
      </c>
      <c r="F9" s="22" t="s">
        <v>23</v>
      </c>
      <c r="G9" s="22" t="s">
        <v>23</v>
      </c>
      <c r="H9" s="22" t="s">
        <v>23</v>
      </c>
      <c r="I9" s="22" t="s">
        <v>23</v>
      </c>
      <c r="J9" s="22" t="s">
        <v>23</v>
      </c>
      <c r="K9" s="22" t="s">
        <v>23</v>
      </c>
      <c r="L9" s="22" t="s">
        <v>23</v>
      </c>
      <c r="M9" s="22" t="s">
        <v>23</v>
      </c>
      <c r="N9" s="22" t="s">
        <v>23</v>
      </c>
      <c r="O9" s="22" t="s">
        <v>23</v>
      </c>
      <c r="P9" s="22" t="s">
        <v>23</v>
      </c>
      <c r="Q9" s="22" t="s">
        <v>23</v>
      </c>
      <c r="R9" s="22" t="s">
        <v>23</v>
      </c>
      <c r="S9" s="106" t="s">
        <v>23</v>
      </c>
      <c r="T9" s="7" t="s">
        <v>23</v>
      </c>
      <c r="U9" s="7" t="s">
        <v>23</v>
      </c>
      <c r="V9" s="7" t="s">
        <v>23</v>
      </c>
      <c r="W9" s="114" t="s">
        <v>23</v>
      </c>
    </row>
    <row r="10" spans="1:23" s="13" customFormat="1" ht="15" customHeight="1">
      <c r="A10" s="150" t="s">
        <v>26</v>
      </c>
      <c r="B10" s="41" t="s">
        <v>37</v>
      </c>
      <c r="C10" s="89" t="s">
        <v>143</v>
      </c>
      <c r="D10" s="42">
        <v>100000</v>
      </c>
      <c r="E10" s="42">
        <v>110000</v>
      </c>
      <c r="F10" s="42">
        <v>118000</v>
      </c>
      <c r="G10" s="42">
        <v>115000</v>
      </c>
      <c r="H10" s="43">
        <v>112000</v>
      </c>
      <c r="I10" s="43">
        <v>108000</v>
      </c>
      <c r="J10" s="43">
        <v>107000</v>
      </c>
      <c r="K10" s="43">
        <v>107000</v>
      </c>
      <c r="L10" s="43">
        <v>107000</v>
      </c>
      <c r="M10" s="43">
        <v>107000</v>
      </c>
      <c r="N10" s="43">
        <v>107000</v>
      </c>
      <c r="O10" s="43">
        <v>107000</v>
      </c>
      <c r="P10" s="43">
        <v>106000</v>
      </c>
      <c r="Q10" s="43">
        <v>105000</v>
      </c>
      <c r="R10" s="43">
        <v>99800</v>
      </c>
      <c r="S10" s="107">
        <v>93700</v>
      </c>
      <c r="T10" s="43">
        <v>90800</v>
      </c>
      <c r="U10" s="43">
        <v>88800</v>
      </c>
      <c r="V10" s="43"/>
      <c r="W10" s="44"/>
    </row>
    <row r="11" spans="1:23" s="13" customFormat="1" ht="15" customHeight="1">
      <c r="A11" s="151"/>
      <c r="B11" s="45" t="s">
        <v>38</v>
      </c>
      <c r="C11" s="90" t="s">
        <v>65</v>
      </c>
      <c r="D11" s="46"/>
      <c r="E11" s="47">
        <f aca="true" t="shared" si="0" ref="E11:U11">IF(D10="","",E10/D10-1)</f>
        <v>0.10000000000000009</v>
      </c>
      <c r="F11" s="47">
        <f t="shared" si="0"/>
        <v>0.07272727272727275</v>
      </c>
      <c r="G11" s="47">
        <f t="shared" si="0"/>
        <v>-0.025423728813559365</v>
      </c>
      <c r="H11" s="47">
        <f t="shared" si="0"/>
        <v>-0.02608695652173909</v>
      </c>
      <c r="I11" s="47">
        <f t="shared" si="0"/>
        <v>-0.0357142857142857</v>
      </c>
      <c r="J11" s="47">
        <f t="shared" si="0"/>
        <v>-0.0092592592592593</v>
      </c>
      <c r="K11" s="47">
        <f t="shared" si="0"/>
        <v>0</v>
      </c>
      <c r="L11" s="47">
        <f t="shared" si="0"/>
        <v>0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47">
        <f t="shared" si="0"/>
        <v>-0.009345794392523366</v>
      </c>
      <c r="Q11" s="47">
        <f t="shared" si="0"/>
        <v>-0.009433962264150941</v>
      </c>
      <c r="R11" s="47">
        <f t="shared" si="0"/>
        <v>-0.049523809523809526</v>
      </c>
      <c r="S11" s="108">
        <f t="shared" si="0"/>
        <v>-0.06112224448897796</v>
      </c>
      <c r="T11" s="108">
        <f t="shared" si="0"/>
        <v>-0.03094983991462108</v>
      </c>
      <c r="U11" s="108">
        <f t="shared" si="0"/>
        <v>-0.022026431718061623</v>
      </c>
      <c r="V11" s="47"/>
      <c r="W11" s="115"/>
    </row>
    <row r="12" spans="1:23" s="13" customFormat="1" ht="15" customHeight="1">
      <c r="A12" s="150" t="s">
        <v>27</v>
      </c>
      <c r="B12" s="28" t="s">
        <v>39</v>
      </c>
      <c r="C12" s="91" t="s">
        <v>143</v>
      </c>
      <c r="D12" s="11">
        <v>87700</v>
      </c>
      <c r="E12" s="11">
        <v>95000</v>
      </c>
      <c r="F12" s="11">
        <v>98000</v>
      </c>
      <c r="G12" s="11">
        <v>95000</v>
      </c>
      <c r="H12" s="12">
        <v>93000</v>
      </c>
      <c r="I12" s="12">
        <v>90000</v>
      </c>
      <c r="J12" s="12">
        <v>89000</v>
      </c>
      <c r="K12" s="12">
        <v>89000</v>
      </c>
      <c r="L12" s="12">
        <v>89000</v>
      </c>
      <c r="M12" s="12">
        <v>89000</v>
      </c>
      <c r="N12" s="12">
        <v>89000</v>
      </c>
      <c r="O12" s="12">
        <v>89000</v>
      </c>
      <c r="P12" s="12">
        <v>88000</v>
      </c>
      <c r="Q12" s="12">
        <v>87500</v>
      </c>
      <c r="R12" s="12">
        <v>84900</v>
      </c>
      <c r="S12" s="15">
        <v>79200</v>
      </c>
      <c r="T12" s="12">
        <v>74000</v>
      </c>
      <c r="U12" s="12">
        <v>71300</v>
      </c>
      <c r="V12" s="12"/>
      <c r="W12" s="20"/>
    </row>
    <row r="13" spans="1:23" s="13" customFormat="1" ht="15" customHeight="1">
      <c r="A13" s="151"/>
      <c r="B13" s="16" t="s">
        <v>135</v>
      </c>
      <c r="C13" s="92" t="s">
        <v>65</v>
      </c>
      <c r="D13" s="23"/>
      <c r="E13" s="14">
        <f aca="true" t="shared" si="1" ref="E13:R13">IF(D12="","",E12/D12-1)</f>
        <v>0.08323831242873436</v>
      </c>
      <c r="F13" s="14">
        <f>IF(E12="","",F12/E12-1)</f>
        <v>0.03157894736842115</v>
      </c>
      <c r="G13" s="14">
        <f t="shared" si="1"/>
        <v>-0.030612244897959218</v>
      </c>
      <c r="H13" s="14">
        <f t="shared" si="1"/>
        <v>-0.021052631578947323</v>
      </c>
      <c r="I13" s="14">
        <f t="shared" si="1"/>
        <v>-0.032258064516129004</v>
      </c>
      <c r="J13" s="14">
        <f t="shared" si="1"/>
        <v>-0.011111111111111072</v>
      </c>
      <c r="K13" s="14">
        <f t="shared" si="1"/>
        <v>0</v>
      </c>
      <c r="L13" s="14">
        <f>IF(K12="","",L12/K12-1)</f>
        <v>0</v>
      </c>
      <c r="M13" s="14">
        <f>IF(L12="","",M12/L12-1)</f>
        <v>0</v>
      </c>
      <c r="N13" s="14">
        <f t="shared" si="1"/>
        <v>0</v>
      </c>
      <c r="O13" s="14">
        <f t="shared" si="1"/>
        <v>0</v>
      </c>
      <c r="P13" s="14">
        <f t="shared" si="1"/>
        <v>-0.011235955056179803</v>
      </c>
      <c r="Q13" s="14">
        <f t="shared" si="1"/>
        <v>-0.005681818181818232</v>
      </c>
      <c r="R13" s="14">
        <f t="shared" si="1"/>
        <v>-0.029714285714285693</v>
      </c>
      <c r="S13" s="118">
        <f>IF(R12="","",S12/R12-1)</f>
        <v>-0.06713780918727918</v>
      </c>
      <c r="T13" s="118">
        <f>IF(S12="","",T12/S12-1)</f>
        <v>-0.06565656565656564</v>
      </c>
      <c r="U13" s="122">
        <f>IF(T12="","",U12/T12-1)</f>
        <v>-0.03648648648648645</v>
      </c>
      <c r="V13" s="122"/>
      <c r="W13" s="120"/>
    </row>
    <row r="14" spans="1:23" s="13" customFormat="1" ht="15" customHeight="1">
      <c r="A14" s="150" t="s">
        <v>28</v>
      </c>
      <c r="B14" s="41" t="s">
        <v>40</v>
      </c>
      <c r="C14" s="93" t="s">
        <v>143</v>
      </c>
      <c r="D14" s="48">
        <v>98000</v>
      </c>
      <c r="E14" s="48">
        <v>106000</v>
      </c>
      <c r="F14" s="48">
        <v>113000</v>
      </c>
      <c r="G14" s="48">
        <v>110000</v>
      </c>
      <c r="H14" s="49">
        <v>107000</v>
      </c>
      <c r="I14" s="49">
        <v>103000</v>
      </c>
      <c r="J14" s="49">
        <v>102000</v>
      </c>
      <c r="K14" s="49">
        <v>102000</v>
      </c>
      <c r="L14" s="49">
        <v>102000</v>
      </c>
      <c r="M14" s="49">
        <v>102000</v>
      </c>
      <c r="N14" s="49">
        <v>102000</v>
      </c>
      <c r="O14" s="49">
        <v>102000</v>
      </c>
      <c r="P14" s="49">
        <v>101000</v>
      </c>
      <c r="Q14" s="49">
        <v>100000</v>
      </c>
      <c r="R14" s="49">
        <v>97000</v>
      </c>
      <c r="S14" s="110">
        <v>91800</v>
      </c>
      <c r="T14" s="49">
        <v>86000</v>
      </c>
      <c r="U14" s="49">
        <v>84200</v>
      </c>
      <c r="V14" s="49"/>
      <c r="W14" s="50"/>
    </row>
    <row r="15" spans="1:23" s="13" customFormat="1" ht="15" customHeight="1">
      <c r="A15" s="151"/>
      <c r="B15" s="45" t="s">
        <v>41</v>
      </c>
      <c r="C15" s="90" t="s">
        <v>65</v>
      </c>
      <c r="D15" s="46"/>
      <c r="E15" s="47">
        <f aca="true" t="shared" si="2" ref="E15:T15">IF(D14="","",E14/D14-1)</f>
        <v>0.08163265306122458</v>
      </c>
      <c r="F15" s="47">
        <f t="shared" si="2"/>
        <v>0.0660377358490567</v>
      </c>
      <c r="G15" s="47">
        <f t="shared" si="2"/>
        <v>-0.026548672566371723</v>
      </c>
      <c r="H15" s="47">
        <f t="shared" si="2"/>
        <v>-0.027272727272727226</v>
      </c>
      <c r="I15" s="47">
        <f t="shared" si="2"/>
        <v>-0.03738317757009346</v>
      </c>
      <c r="J15" s="47">
        <f t="shared" si="2"/>
        <v>-0.009708737864077666</v>
      </c>
      <c r="K15" s="47">
        <f t="shared" si="2"/>
        <v>0</v>
      </c>
      <c r="L15" s="47">
        <f>IF(K14="","",L14/K14-1)</f>
        <v>0</v>
      </c>
      <c r="M15" s="47">
        <f>IF(L14="","",M14/L14-1)</f>
        <v>0</v>
      </c>
      <c r="N15" s="47">
        <f t="shared" si="2"/>
        <v>0</v>
      </c>
      <c r="O15" s="47">
        <f t="shared" si="2"/>
        <v>0</v>
      </c>
      <c r="P15" s="47">
        <f t="shared" si="2"/>
        <v>-0.009803921568627416</v>
      </c>
      <c r="Q15" s="47">
        <f t="shared" si="2"/>
        <v>-0.00990099009900991</v>
      </c>
      <c r="R15" s="47">
        <f t="shared" si="2"/>
        <v>-0.030000000000000027</v>
      </c>
      <c r="S15" s="108">
        <f t="shared" si="2"/>
        <v>-0.053608247422680444</v>
      </c>
      <c r="T15" s="108">
        <f t="shared" si="2"/>
        <v>-0.0631808278867102</v>
      </c>
      <c r="U15" s="47">
        <f>IF(T14="","",U14/T14-1)</f>
        <v>-0.020930232558139528</v>
      </c>
      <c r="V15" s="47"/>
      <c r="W15" s="115"/>
    </row>
    <row r="16" spans="1:23" s="13" customFormat="1" ht="15" customHeight="1">
      <c r="A16" s="150" t="s">
        <v>29</v>
      </c>
      <c r="B16" s="28" t="s">
        <v>52</v>
      </c>
      <c r="C16" s="91" t="s">
        <v>143</v>
      </c>
      <c r="D16" s="11"/>
      <c r="E16" s="11"/>
      <c r="F16" s="11"/>
      <c r="G16" s="11"/>
      <c r="H16" s="11">
        <v>119000</v>
      </c>
      <c r="I16" s="12">
        <v>115000</v>
      </c>
      <c r="J16" s="12">
        <v>114000</v>
      </c>
      <c r="K16" s="12">
        <v>114000</v>
      </c>
      <c r="L16" s="12">
        <v>114000</v>
      </c>
      <c r="M16" s="12">
        <v>114000</v>
      </c>
      <c r="N16" s="12">
        <v>114000</v>
      </c>
      <c r="O16" s="12">
        <v>114000</v>
      </c>
      <c r="P16" s="12">
        <v>114000</v>
      </c>
      <c r="Q16" s="12">
        <v>113000</v>
      </c>
      <c r="R16" s="12">
        <v>109000</v>
      </c>
      <c r="S16" s="15">
        <v>102000</v>
      </c>
      <c r="T16" s="12">
        <v>95800</v>
      </c>
      <c r="U16" s="12">
        <v>93500</v>
      </c>
      <c r="V16" s="12"/>
      <c r="W16" s="20"/>
    </row>
    <row r="17" spans="1:23" s="13" customFormat="1" ht="15" customHeight="1">
      <c r="A17" s="151"/>
      <c r="B17" s="16" t="s">
        <v>53</v>
      </c>
      <c r="C17" s="92" t="s">
        <v>65</v>
      </c>
      <c r="D17" s="23"/>
      <c r="E17" s="14">
        <f aca="true" t="shared" si="3" ref="E17:T17">IF(D16="","",E16/D16-1)</f>
      </c>
      <c r="F17" s="14">
        <f t="shared" si="3"/>
      </c>
      <c r="G17" s="14">
        <f t="shared" si="3"/>
      </c>
      <c r="H17" s="14">
        <f t="shared" si="3"/>
      </c>
      <c r="I17" s="14">
        <f t="shared" si="3"/>
        <v>-0.03361344537815125</v>
      </c>
      <c r="J17" s="14">
        <f t="shared" si="3"/>
        <v>-0.008695652173912993</v>
      </c>
      <c r="K17" s="14">
        <f>IF(J16="","",K16/J16-1)</f>
        <v>0</v>
      </c>
      <c r="L17" s="14">
        <f>IF(K16="","",L16/K16-1)</f>
        <v>0</v>
      </c>
      <c r="M17" s="14">
        <f>IF(L16="","",M16/L16-1)</f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-0.00877192982456143</v>
      </c>
      <c r="R17" s="14">
        <f t="shared" si="3"/>
        <v>-0.03539823008849563</v>
      </c>
      <c r="S17" s="118">
        <f t="shared" si="3"/>
        <v>-0.06422018348623848</v>
      </c>
      <c r="T17" s="118">
        <f t="shared" si="3"/>
        <v>-0.0607843137254902</v>
      </c>
      <c r="U17" s="122">
        <f>IF(T16="","",U16/T16-1)</f>
        <v>-0.024008350730688965</v>
      </c>
      <c r="V17" s="122"/>
      <c r="W17" s="120"/>
    </row>
    <row r="18" spans="1:23" s="13" customFormat="1" ht="15" customHeight="1">
      <c r="A18" s="173" t="s">
        <v>30</v>
      </c>
      <c r="B18" s="41" t="s">
        <v>42</v>
      </c>
      <c r="C18" s="93" t="s">
        <v>143</v>
      </c>
      <c r="D18" s="48"/>
      <c r="E18" s="48"/>
      <c r="F18" s="48"/>
      <c r="G18" s="48"/>
      <c r="H18" s="49">
        <v>181000</v>
      </c>
      <c r="I18" s="49">
        <v>180000</v>
      </c>
      <c r="J18" s="49">
        <v>182000</v>
      </c>
      <c r="K18" s="49">
        <v>187000</v>
      </c>
      <c r="L18" s="49">
        <v>187000</v>
      </c>
      <c r="M18" s="49">
        <v>187000</v>
      </c>
      <c r="N18" s="49">
        <v>187000</v>
      </c>
      <c r="O18" s="49">
        <v>187000</v>
      </c>
      <c r="P18" s="49">
        <v>182000</v>
      </c>
      <c r="Q18" s="49">
        <v>179000</v>
      </c>
      <c r="R18" s="49">
        <v>174000</v>
      </c>
      <c r="S18" s="110">
        <v>163000</v>
      </c>
      <c r="T18" s="49">
        <v>154000</v>
      </c>
      <c r="U18" s="49">
        <v>150000</v>
      </c>
      <c r="V18" s="49"/>
      <c r="W18" s="50"/>
    </row>
    <row r="19" spans="1:23" s="13" customFormat="1" ht="15" customHeight="1">
      <c r="A19" s="174"/>
      <c r="B19" s="45" t="s">
        <v>43</v>
      </c>
      <c r="C19" s="90" t="s">
        <v>65</v>
      </c>
      <c r="D19" s="46"/>
      <c r="E19" s="47">
        <f aca="true" t="shared" si="4" ref="E19:T19">IF(D18="","",E18/D18-1)</f>
      </c>
      <c r="F19" s="47">
        <f t="shared" si="4"/>
      </c>
      <c r="G19" s="47">
        <f t="shared" si="4"/>
      </c>
      <c r="H19" s="47">
        <f t="shared" si="4"/>
      </c>
      <c r="I19" s="47">
        <f t="shared" si="4"/>
        <v>-0.0055248618784530246</v>
      </c>
      <c r="J19" s="47">
        <f t="shared" si="4"/>
        <v>0.011111111111111072</v>
      </c>
      <c r="K19" s="47">
        <f t="shared" si="4"/>
        <v>0.027472527472527375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-0.0267379679144385</v>
      </c>
      <c r="Q19" s="47">
        <f t="shared" si="4"/>
        <v>-0.016483516483516536</v>
      </c>
      <c r="R19" s="47">
        <f t="shared" si="4"/>
        <v>-0.027932960893854775</v>
      </c>
      <c r="S19" s="108">
        <f t="shared" si="4"/>
        <v>-0.06321839080459768</v>
      </c>
      <c r="T19" s="108">
        <f t="shared" si="4"/>
        <v>-0.05521472392638038</v>
      </c>
      <c r="U19" s="47">
        <f>IF(T18="","",U18/T18-1)</f>
        <v>-0.025974025974025983</v>
      </c>
      <c r="V19" s="47"/>
      <c r="W19" s="115"/>
    </row>
    <row r="20" spans="1:23" s="13" customFormat="1" ht="15" customHeight="1">
      <c r="A20" s="171" t="s">
        <v>31</v>
      </c>
      <c r="B20" s="28" t="s">
        <v>44</v>
      </c>
      <c r="C20" s="91" t="s">
        <v>143</v>
      </c>
      <c r="D20" s="17"/>
      <c r="E20" s="17"/>
      <c r="F20" s="17"/>
      <c r="G20" s="17"/>
      <c r="H20" s="17">
        <v>50000</v>
      </c>
      <c r="I20" s="17">
        <v>48000</v>
      </c>
      <c r="J20" s="18">
        <v>48000</v>
      </c>
      <c r="K20" s="18">
        <v>47900</v>
      </c>
      <c r="L20" s="18">
        <v>47900</v>
      </c>
      <c r="M20" s="18">
        <v>47900</v>
      </c>
      <c r="N20" s="18">
        <v>48800</v>
      </c>
      <c r="O20" s="18">
        <v>48800</v>
      </c>
      <c r="P20" s="18">
        <v>48800</v>
      </c>
      <c r="Q20" s="18">
        <v>48800</v>
      </c>
      <c r="R20" s="18">
        <v>47800</v>
      </c>
      <c r="S20" s="111">
        <v>46500</v>
      </c>
      <c r="T20" s="18">
        <v>44000</v>
      </c>
      <c r="U20" s="18">
        <v>43000</v>
      </c>
      <c r="V20" s="18"/>
      <c r="W20" s="21"/>
    </row>
    <row r="21" spans="1:23" s="13" customFormat="1" ht="15" customHeight="1">
      <c r="A21" s="172"/>
      <c r="B21" s="25"/>
      <c r="C21" s="97" t="s">
        <v>65</v>
      </c>
      <c r="D21" s="24"/>
      <c r="E21" s="19">
        <f aca="true" t="shared" si="5" ref="E21:T21">IF(D20="","",E20/D20-1)</f>
      </c>
      <c r="F21" s="19">
        <f t="shared" si="5"/>
      </c>
      <c r="G21" s="19">
        <f t="shared" si="5"/>
      </c>
      <c r="H21" s="19">
        <f t="shared" si="5"/>
      </c>
      <c r="I21" s="19">
        <f t="shared" si="5"/>
        <v>-0.040000000000000036</v>
      </c>
      <c r="J21" s="19">
        <f t="shared" si="5"/>
        <v>0</v>
      </c>
      <c r="K21" s="19">
        <f t="shared" si="5"/>
        <v>-0.002083333333333326</v>
      </c>
      <c r="L21" s="19">
        <f t="shared" si="5"/>
        <v>0</v>
      </c>
      <c r="M21" s="19">
        <f t="shared" si="5"/>
        <v>0</v>
      </c>
      <c r="N21" s="19">
        <f t="shared" si="5"/>
        <v>0.018789144050104456</v>
      </c>
      <c r="O21" s="19">
        <f t="shared" si="5"/>
        <v>0</v>
      </c>
      <c r="P21" s="19">
        <f t="shared" si="5"/>
        <v>0</v>
      </c>
      <c r="Q21" s="19">
        <f t="shared" si="5"/>
        <v>0</v>
      </c>
      <c r="R21" s="19">
        <f t="shared" si="5"/>
        <v>-0.020491803278688492</v>
      </c>
      <c r="S21" s="119">
        <f t="shared" si="5"/>
        <v>-0.027196652719665315</v>
      </c>
      <c r="T21" s="119">
        <f t="shared" si="5"/>
        <v>-0.053763440860215006</v>
      </c>
      <c r="U21" s="123">
        <f>IF(T20="","",U20/T20-1)</f>
        <v>-0.022727272727272707</v>
      </c>
      <c r="V21" s="123"/>
      <c r="W21" s="121"/>
    </row>
  </sheetData>
  <mergeCells count="11">
    <mergeCell ref="N3:O3"/>
    <mergeCell ref="N4:O4"/>
    <mergeCell ref="A10:A11"/>
    <mergeCell ref="A8:A9"/>
    <mergeCell ref="B8:B9"/>
    <mergeCell ref="C8:C9"/>
    <mergeCell ref="A20:A21"/>
    <mergeCell ref="A12:A13"/>
    <mergeCell ref="A14:A15"/>
    <mergeCell ref="A16:A17"/>
    <mergeCell ref="A18:A19"/>
  </mergeCells>
  <hyperlinks>
    <hyperlink ref="C10:C11" location="Graph2!A1:A33" display="グラフ"/>
    <hyperlink ref="C12:C13" location="Graph2!A31:A63" display="グラフ"/>
    <hyperlink ref="C14:C15" location="Graph2!A62:A94" display="グラフ"/>
    <hyperlink ref="C16:C17" location="Graph2!A94:A126" display="グラフ"/>
    <hyperlink ref="C18:C19" location="Graph2!A125:A157" display="グラフ"/>
    <hyperlink ref="C20:C21" location="Graph2!A156:A188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17"/>
  <sheetViews>
    <sheetView showGridLines="0" workbookViewId="0" topLeftCell="A1">
      <pane ySplit="5" topLeftCell="BM6" activePane="bottomLeft" state="frozen"/>
      <selection pane="topLeft" activeCell="A6" sqref="A6:A7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7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9"/>
      <c r="B2" s="27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9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48" t="s">
        <v>25</v>
      </c>
      <c r="B4" s="140" t="s">
        <v>54</v>
      </c>
      <c r="C4" s="140" t="s">
        <v>55</v>
      </c>
      <c r="D4" s="140" t="s">
        <v>56</v>
      </c>
      <c r="E4" s="190" t="s">
        <v>57</v>
      </c>
      <c r="F4" s="191"/>
      <c r="G4" s="192"/>
      <c r="H4" s="140" t="s">
        <v>58</v>
      </c>
      <c r="I4" s="159" t="s">
        <v>59</v>
      </c>
      <c r="J4" s="159" t="s">
        <v>60</v>
      </c>
      <c r="K4" s="159" t="s">
        <v>61</v>
      </c>
      <c r="L4" s="179" t="s">
        <v>64</v>
      </c>
    </row>
    <row r="5" spans="1:12" s="10" customFormat="1" ht="15" customHeight="1">
      <c r="A5" s="149"/>
      <c r="B5" s="141"/>
      <c r="C5" s="141"/>
      <c r="D5" s="141"/>
      <c r="E5" s="193"/>
      <c r="F5" s="194"/>
      <c r="G5" s="195"/>
      <c r="H5" s="141"/>
      <c r="I5" s="160"/>
      <c r="J5" s="160"/>
      <c r="K5" s="160"/>
      <c r="L5" s="180"/>
    </row>
    <row r="6" spans="1:12" s="13" customFormat="1" ht="15" customHeight="1">
      <c r="A6" s="181" t="s">
        <v>26</v>
      </c>
      <c r="B6" s="152">
        <v>165</v>
      </c>
      <c r="C6" s="52" t="s">
        <v>74</v>
      </c>
      <c r="D6" s="184" t="s">
        <v>78</v>
      </c>
      <c r="E6" s="53"/>
      <c r="F6" s="142" t="s">
        <v>131</v>
      </c>
      <c r="G6" s="42"/>
      <c r="H6" s="152" t="s">
        <v>109</v>
      </c>
      <c r="I6" s="152" t="s">
        <v>87</v>
      </c>
      <c r="J6" s="52" t="s">
        <v>89</v>
      </c>
      <c r="K6" s="54" t="s">
        <v>95</v>
      </c>
      <c r="L6" s="157" t="s">
        <v>63</v>
      </c>
    </row>
    <row r="7" spans="1:12" s="13" customFormat="1" ht="15" customHeight="1">
      <c r="A7" s="182"/>
      <c r="B7" s="153"/>
      <c r="C7" s="98" t="s">
        <v>99</v>
      </c>
      <c r="D7" s="185" t="s">
        <v>79</v>
      </c>
      <c r="E7" s="56"/>
      <c r="F7" s="143"/>
      <c r="G7" s="46"/>
      <c r="H7" s="139"/>
      <c r="I7" s="177"/>
      <c r="J7" s="57" t="s">
        <v>116</v>
      </c>
      <c r="K7" s="102" t="s">
        <v>128</v>
      </c>
      <c r="L7" s="158"/>
    </row>
    <row r="8" spans="1:12" s="13" customFormat="1" ht="15" customHeight="1">
      <c r="A8" s="181" t="s">
        <v>27</v>
      </c>
      <c r="B8" s="144">
        <v>133</v>
      </c>
      <c r="C8" s="59" t="s">
        <v>98</v>
      </c>
      <c r="D8" s="186" t="s">
        <v>78</v>
      </c>
      <c r="E8" s="60"/>
      <c r="F8" s="146" t="s">
        <v>132</v>
      </c>
      <c r="G8" s="11"/>
      <c r="H8" s="144" t="s">
        <v>110</v>
      </c>
      <c r="I8" s="144" t="s">
        <v>87</v>
      </c>
      <c r="J8" s="61" t="s">
        <v>89</v>
      </c>
      <c r="K8" s="62" t="s">
        <v>123</v>
      </c>
      <c r="L8" s="162" t="s">
        <v>63</v>
      </c>
    </row>
    <row r="9" spans="1:12" s="13" customFormat="1" ht="15" customHeight="1">
      <c r="A9" s="182"/>
      <c r="B9" s="178"/>
      <c r="C9" s="101" t="s">
        <v>100</v>
      </c>
      <c r="D9" s="200" t="s">
        <v>79</v>
      </c>
      <c r="E9" s="63"/>
      <c r="F9" s="143"/>
      <c r="G9" s="23"/>
      <c r="H9" s="177"/>
      <c r="I9" s="177"/>
      <c r="J9" s="64" t="s">
        <v>117</v>
      </c>
      <c r="K9" s="103" t="s">
        <v>128</v>
      </c>
      <c r="L9" s="162"/>
    </row>
    <row r="10" spans="1:12" s="13" customFormat="1" ht="15" customHeight="1">
      <c r="A10" s="181" t="s">
        <v>28</v>
      </c>
      <c r="B10" s="168">
        <v>130</v>
      </c>
      <c r="C10" s="65" t="s">
        <v>127</v>
      </c>
      <c r="D10" s="201" t="s">
        <v>78</v>
      </c>
      <c r="E10" s="67"/>
      <c r="F10" s="170" t="s">
        <v>133</v>
      </c>
      <c r="G10" s="68"/>
      <c r="H10" s="168" t="s">
        <v>111</v>
      </c>
      <c r="I10" s="168" t="s">
        <v>88</v>
      </c>
      <c r="J10" s="66" t="s">
        <v>92</v>
      </c>
      <c r="K10" s="54" t="s">
        <v>123</v>
      </c>
      <c r="L10" s="166" t="s">
        <v>63</v>
      </c>
    </row>
    <row r="11" spans="1:12" s="13" customFormat="1" ht="15" customHeight="1">
      <c r="A11" s="182"/>
      <c r="B11" s="153"/>
      <c r="C11" s="98" t="s">
        <v>101</v>
      </c>
      <c r="D11" s="185" t="s">
        <v>79</v>
      </c>
      <c r="E11" s="69"/>
      <c r="F11" s="143"/>
      <c r="G11" s="46"/>
      <c r="H11" s="177"/>
      <c r="I11" s="177"/>
      <c r="J11" s="70" t="s">
        <v>118</v>
      </c>
      <c r="K11" s="102" t="s">
        <v>128</v>
      </c>
      <c r="L11" s="166"/>
    </row>
    <row r="12" spans="1:12" s="13" customFormat="1" ht="15" customHeight="1">
      <c r="A12" s="181" t="s">
        <v>29</v>
      </c>
      <c r="B12" s="144">
        <v>139</v>
      </c>
      <c r="C12" s="59" t="s">
        <v>127</v>
      </c>
      <c r="D12" s="186" t="s">
        <v>78</v>
      </c>
      <c r="E12" s="60"/>
      <c r="F12" s="146" t="s">
        <v>106</v>
      </c>
      <c r="G12" s="11"/>
      <c r="H12" s="176" t="s">
        <v>112</v>
      </c>
      <c r="I12" s="144" t="s">
        <v>88</v>
      </c>
      <c r="J12" s="61" t="s">
        <v>89</v>
      </c>
      <c r="K12" s="62" t="s">
        <v>123</v>
      </c>
      <c r="L12" s="162" t="s">
        <v>63</v>
      </c>
    </row>
    <row r="13" spans="1:12" s="13" customFormat="1" ht="15" customHeight="1">
      <c r="A13" s="182"/>
      <c r="B13" s="178"/>
      <c r="C13" s="101" t="s">
        <v>101</v>
      </c>
      <c r="D13" s="200" t="s">
        <v>79</v>
      </c>
      <c r="E13" s="63"/>
      <c r="F13" s="143"/>
      <c r="G13" s="23"/>
      <c r="H13" s="177"/>
      <c r="I13" s="177"/>
      <c r="J13" s="64" t="s">
        <v>119</v>
      </c>
      <c r="K13" s="103" t="s">
        <v>128</v>
      </c>
      <c r="L13" s="162"/>
    </row>
    <row r="14" spans="1:12" s="13" customFormat="1" ht="15" customHeight="1">
      <c r="A14" s="196" t="s">
        <v>30</v>
      </c>
      <c r="B14" s="168">
        <v>992</v>
      </c>
      <c r="C14" s="65" t="s">
        <v>98</v>
      </c>
      <c r="D14" s="201" t="s">
        <v>103</v>
      </c>
      <c r="E14" s="67"/>
      <c r="F14" s="170" t="s">
        <v>107</v>
      </c>
      <c r="G14" s="48"/>
      <c r="H14" s="165" t="s">
        <v>113</v>
      </c>
      <c r="I14" s="168" t="s">
        <v>114</v>
      </c>
      <c r="J14" s="66" t="s">
        <v>89</v>
      </c>
      <c r="K14" s="54" t="s">
        <v>125</v>
      </c>
      <c r="L14" s="166" t="s">
        <v>63</v>
      </c>
    </row>
    <row r="15" spans="1:12" s="13" customFormat="1" ht="15" customHeight="1">
      <c r="A15" s="197"/>
      <c r="B15" s="153"/>
      <c r="C15" s="100" t="s">
        <v>99</v>
      </c>
      <c r="D15" s="185" t="s">
        <v>104</v>
      </c>
      <c r="E15" s="56"/>
      <c r="F15" s="143"/>
      <c r="G15" s="46"/>
      <c r="H15" s="177"/>
      <c r="I15" s="177"/>
      <c r="J15" s="70" t="s">
        <v>120</v>
      </c>
      <c r="K15" s="102" t="s">
        <v>129</v>
      </c>
      <c r="L15" s="166"/>
    </row>
    <row r="16" spans="1:12" s="13" customFormat="1" ht="15" customHeight="1">
      <c r="A16" s="198" t="s">
        <v>31</v>
      </c>
      <c r="B16" s="144">
        <v>215</v>
      </c>
      <c r="C16" s="59" t="s">
        <v>98</v>
      </c>
      <c r="D16" s="186" t="s">
        <v>78</v>
      </c>
      <c r="E16" s="71"/>
      <c r="F16" s="146" t="s">
        <v>108</v>
      </c>
      <c r="G16" s="17"/>
      <c r="H16" s="176" t="s">
        <v>136</v>
      </c>
      <c r="I16" s="144" t="s">
        <v>115</v>
      </c>
      <c r="J16" s="59" t="s">
        <v>121</v>
      </c>
      <c r="K16" s="72" t="s">
        <v>124</v>
      </c>
      <c r="L16" s="162" t="s">
        <v>63</v>
      </c>
    </row>
    <row r="17" spans="1:12" s="13" customFormat="1" ht="15" customHeight="1">
      <c r="A17" s="199"/>
      <c r="B17" s="167"/>
      <c r="C17" s="99" t="s">
        <v>102</v>
      </c>
      <c r="D17" s="189" t="s">
        <v>105</v>
      </c>
      <c r="E17" s="51"/>
      <c r="F17" s="169"/>
      <c r="G17" s="24"/>
      <c r="H17" s="161"/>
      <c r="I17" s="161"/>
      <c r="J17" s="73" t="s">
        <v>122</v>
      </c>
      <c r="K17" s="104" t="s">
        <v>130</v>
      </c>
      <c r="L17" s="163"/>
    </row>
  </sheetData>
  <mergeCells count="46">
    <mergeCell ref="I6:I7"/>
    <mergeCell ref="H6:H7"/>
    <mergeCell ref="H8:H9"/>
    <mergeCell ref="H10:H11"/>
    <mergeCell ref="I10:I11"/>
    <mergeCell ref="A10:A11"/>
    <mergeCell ref="B10:B11"/>
    <mergeCell ref="F10:F11"/>
    <mergeCell ref="A12:A13"/>
    <mergeCell ref="B12:B13"/>
    <mergeCell ref="F6:F7"/>
    <mergeCell ref="A4:A5"/>
    <mergeCell ref="A6:A7"/>
    <mergeCell ref="B4:B5"/>
    <mergeCell ref="C4:C5"/>
    <mergeCell ref="L16:L17"/>
    <mergeCell ref="D4:D5"/>
    <mergeCell ref="B6:B7"/>
    <mergeCell ref="L4:L5"/>
    <mergeCell ref="H4:H5"/>
    <mergeCell ref="I4:I5"/>
    <mergeCell ref="J4:J5"/>
    <mergeCell ref="K4:K5"/>
    <mergeCell ref="L6:L7"/>
    <mergeCell ref="E4:G5"/>
    <mergeCell ref="L8:L9"/>
    <mergeCell ref="L10:L11"/>
    <mergeCell ref="L12:L13"/>
    <mergeCell ref="L14:L15"/>
    <mergeCell ref="A8:A9"/>
    <mergeCell ref="B8:B9"/>
    <mergeCell ref="F8:F9"/>
    <mergeCell ref="I8:I9"/>
    <mergeCell ref="H12:H13"/>
    <mergeCell ref="F12:F13"/>
    <mergeCell ref="I12:I13"/>
    <mergeCell ref="F16:F17"/>
    <mergeCell ref="I16:I17"/>
    <mergeCell ref="H16:H17"/>
    <mergeCell ref="F14:F15"/>
    <mergeCell ref="I14:I15"/>
    <mergeCell ref="H14:H15"/>
    <mergeCell ref="A14:A15"/>
    <mergeCell ref="B14:B15"/>
    <mergeCell ref="A16:A17"/>
    <mergeCell ref="B16:B17"/>
  </mergeCells>
  <hyperlinks>
    <hyperlink ref="L6:L7" location="地価調査!A10" display="戻る"/>
    <hyperlink ref="L16:L17" location="地価調査!A20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Q32:Q192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75" t="s">
        <v>63</v>
      </c>
    </row>
    <row r="64" ht="13.5">
      <c r="Q64" s="75" t="s">
        <v>63</v>
      </c>
    </row>
    <row r="96" ht="13.5">
      <c r="Q96" s="75" t="s">
        <v>63</v>
      </c>
    </row>
    <row r="128" ht="13.5">
      <c r="Q128" s="75" t="s">
        <v>63</v>
      </c>
    </row>
    <row r="160" ht="13.5">
      <c r="Q160" s="75" t="s">
        <v>63</v>
      </c>
    </row>
    <row r="192" ht="13.5">
      <c r="Q192" s="75" t="s">
        <v>63</v>
      </c>
    </row>
  </sheetData>
  <hyperlinks>
    <hyperlink ref="Q192" location="地価調査!A20" display="戻る"/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2007-04-06T05:07:03Z</cp:lastPrinted>
  <dcterms:created xsi:type="dcterms:W3CDTF">1999-05-10T07:39:26Z</dcterms:created>
  <dcterms:modified xsi:type="dcterms:W3CDTF">2007-04-06T05:07:07Z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